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LU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A4" i="2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5" i="2" l="1"/>
  <c r="L4" i="2"/>
  <c r="A6" i="2" l="1"/>
  <c r="L5" i="2"/>
  <c r="A7" i="2" l="1"/>
  <c r="L6" i="2"/>
  <c r="A8" i="2" l="1"/>
  <c r="L7" i="2"/>
  <c r="A9" i="2" l="1"/>
  <c r="L8" i="2"/>
  <c r="A10" i="2" l="1"/>
  <c r="L9" i="2"/>
  <c r="A11" i="2" l="1"/>
  <c r="L10" i="2"/>
  <c r="A12" i="2" l="1"/>
  <c r="L11" i="2"/>
  <c r="A13" i="2" l="1"/>
  <c r="L12" i="2"/>
  <c r="L87" i="1" l="1"/>
  <c r="J90" i="1"/>
  <c r="H82" i="1"/>
  <c r="J84" i="1"/>
  <c r="I53" i="1"/>
  <c r="J81" i="1"/>
  <c r="I92" i="1"/>
  <c r="I52" i="1"/>
  <c r="I71" i="1"/>
  <c r="F51" i="1"/>
  <c r="G83" i="1"/>
  <c r="I5" i="1"/>
  <c r="K77" i="1"/>
  <c r="G55" i="1"/>
  <c r="M4" i="1"/>
  <c r="F68" i="1"/>
  <c r="M95" i="1"/>
  <c r="G93" i="1"/>
  <c r="I61" i="1"/>
  <c r="L52" i="1"/>
  <c r="L65" i="1"/>
  <c r="J59" i="1"/>
  <c r="I76" i="1"/>
  <c r="G78" i="1"/>
  <c r="I33" i="1"/>
  <c r="H81" i="1"/>
  <c r="H72" i="1"/>
  <c r="M60" i="1"/>
  <c r="F60" i="1"/>
  <c r="G79" i="1"/>
  <c r="F81" i="1"/>
  <c r="J73" i="1"/>
  <c r="K64" i="1"/>
  <c r="L76" i="1"/>
  <c r="K87" i="1"/>
  <c r="K84" i="1"/>
  <c r="G91" i="1"/>
  <c r="M66" i="1"/>
  <c r="L89" i="1"/>
  <c r="H58" i="1"/>
  <c r="G58" i="1"/>
  <c r="K63" i="1"/>
  <c r="I85" i="1"/>
  <c r="L50" i="1"/>
  <c r="K58" i="1"/>
  <c r="M75" i="1"/>
  <c r="K97" i="1"/>
  <c r="I67" i="1"/>
  <c r="K66" i="1"/>
  <c r="J76" i="1"/>
  <c r="H64" i="1"/>
  <c r="M85" i="1"/>
  <c r="F95" i="1"/>
  <c r="A14" i="2"/>
  <c r="F70" i="1" s="1"/>
  <c r="L13" i="2"/>
  <c r="G99" i="1"/>
  <c r="L100" i="1"/>
  <c r="G102" i="1"/>
  <c r="M99" i="1"/>
  <c r="I98" i="1"/>
  <c r="J100" i="1"/>
  <c r="F107" i="1"/>
  <c r="I102" i="1"/>
  <c r="H108" i="1"/>
  <c r="F102" i="1"/>
  <c r="M98" i="1"/>
  <c r="J101" i="1"/>
  <c r="L106" i="1"/>
  <c r="K106" i="1"/>
  <c r="L104" i="1"/>
  <c r="H105" i="1"/>
  <c r="I106" i="1"/>
  <c r="K108" i="1"/>
  <c r="L107" i="1"/>
  <c r="J107" i="1"/>
  <c r="I108" i="1"/>
  <c r="H100" i="1"/>
  <c r="H104" i="1"/>
  <c r="G101" i="1"/>
  <c r="L108" i="1"/>
  <c r="L109" i="1"/>
  <c r="L99" i="1"/>
  <c r="J106" i="1"/>
  <c r="F108" i="1"/>
  <c r="M106" i="1"/>
  <c r="I109" i="1"/>
  <c r="F106" i="1"/>
  <c r="G108" i="1"/>
  <c r="K109" i="1"/>
  <c r="L103" i="1"/>
  <c r="M102" i="1"/>
  <c r="I107" i="1"/>
  <c r="M103" i="1"/>
  <c r="G98" i="1"/>
  <c r="K98" i="1"/>
  <c r="J105" i="1"/>
  <c r="L105" i="1"/>
  <c r="K104" i="1"/>
  <c r="H106" i="1"/>
  <c r="L98" i="1"/>
  <c r="F105" i="1"/>
  <c r="J98" i="1"/>
  <c r="J103" i="1"/>
  <c r="G104" i="1"/>
  <c r="K105" i="1"/>
  <c r="F103" i="1"/>
  <c r="J109" i="1"/>
  <c r="G109" i="1"/>
  <c r="K103" i="1"/>
  <c r="K100" i="1"/>
  <c r="L101" i="1"/>
  <c r="M101" i="1"/>
  <c r="F104" i="1"/>
  <c r="I99" i="1"/>
  <c r="I103" i="1"/>
  <c r="G107" i="1"/>
  <c r="H99" i="1"/>
  <c r="F98" i="1"/>
  <c r="I100" i="1"/>
  <c r="J102" i="1"/>
  <c r="F100" i="1"/>
  <c r="M108" i="1"/>
  <c r="I105" i="1"/>
  <c r="G103" i="1"/>
  <c r="M104" i="1"/>
  <c r="F101" i="1"/>
  <c r="K102" i="1"/>
  <c r="M100" i="1"/>
  <c r="H107" i="1"/>
  <c r="H102" i="1" l="1"/>
  <c r="I101" i="1"/>
  <c r="I51" i="1"/>
  <c r="F90" i="1"/>
  <c r="M87" i="1"/>
  <c r="J82" i="1"/>
  <c r="I72" i="1"/>
  <c r="F69" i="1"/>
  <c r="G87" i="1"/>
  <c r="M83" i="1"/>
  <c r="M78" i="1"/>
  <c r="L91" i="1"/>
  <c r="M61" i="1"/>
  <c r="G68" i="1"/>
  <c r="L64" i="1"/>
  <c r="F63" i="1"/>
  <c r="M52" i="1"/>
  <c r="J86" i="1"/>
  <c r="F84" i="1"/>
  <c r="L66" i="1"/>
  <c r="I62" i="1"/>
  <c r="G95" i="1"/>
  <c r="M72" i="1"/>
  <c r="H87" i="1"/>
  <c r="M77" i="1"/>
  <c r="J58" i="1"/>
  <c r="J64" i="1"/>
  <c r="M90" i="1"/>
  <c r="K86" i="1"/>
  <c r="L79" i="1"/>
  <c r="H57" i="1"/>
  <c r="K94" i="1"/>
  <c r="I28" i="1"/>
  <c r="L33" i="1"/>
  <c r="L86" i="1"/>
  <c r="M68" i="1"/>
  <c r="H77" i="1"/>
  <c r="F78" i="1"/>
  <c r="K107" i="1"/>
  <c r="H98" i="1"/>
  <c r="M105" i="1"/>
  <c r="J17" i="1"/>
  <c r="I66" i="1"/>
  <c r="H85" i="1"/>
  <c r="K78" i="1"/>
  <c r="H84" i="1"/>
  <c r="L29" i="1"/>
  <c r="K90" i="1"/>
  <c r="I79" i="1"/>
  <c r="G63" i="1"/>
  <c r="H88" i="1"/>
  <c r="M69" i="1"/>
  <c r="I77" i="1"/>
  <c r="K70" i="1"/>
  <c r="I73" i="1"/>
  <c r="F80" i="1"/>
  <c r="J95" i="1"/>
  <c r="L78" i="1"/>
  <c r="M53" i="1"/>
  <c r="L97" i="1"/>
  <c r="J94" i="1"/>
  <c r="G73" i="1"/>
  <c r="J57" i="1"/>
  <c r="I84" i="1"/>
  <c r="F54" i="1"/>
  <c r="M71" i="1"/>
  <c r="H96" i="1"/>
  <c r="G85" i="1"/>
  <c r="G65" i="1"/>
  <c r="F82" i="1"/>
  <c r="J96" i="1"/>
  <c r="G89" i="1"/>
  <c r="K99" i="1"/>
  <c r="G90" i="1"/>
  <c r="I91" i="1"/>
  <c r="M81" i="1"/>
  <c r="I95" i="1"/>
  <c r="I50" i="1"/>
  <c r="J72" i="1"/>
  <c r="J53" i="1"/>
  <c r="F79" i="1"/>
  <c r="H78" i="1"/>
  <c r="L74" i="1"/>
  <c r="L75" i="1"/>
  <c r="G74" i="1"/>
  <c r="J88" i="1"/>
  <c r="H73" i="1"/>
  <c r="I54" i="1"/>
  <c r="J75" i="1"/>
  <c r="F92" i="1"/>
  <c r="K39" i="1"/>
  <c r="I87" i="1"/>
  <c r="M80" i="1"/>
  <c r="K65" i="1"/>
  <c r="K68" i="1"/>
  <c r="H33" i="1"/>
  <c r="M70" i="1"/>
  <c r="G51" i="1"/>
  <c r="J50" i="1"/>
  <c r="H69" i="1"/>
  <c r="H90" i="1"/>
  <c r="F75" i="1"/>
  <c r="F26" i="1"/>
  <c r="G80" i="1"/>
  <c r="K81" i="1"/>
  <c r="H80" i="1"/>
  <c r="K91" i="1"/>
  <c r="M58" i="1"/>
  <c r="H65" i="1"/>
  <c r="M88" i="1"/>
  <c r="G54" i="1"/>
  <c r="G60" i="1"/>
  <c r="I74" i="1"/>
  <c r="F88" i="1"/>
  <c r="M73" i="1"/>
  <c r="I58" i="1"/>
  <c r="M67" i="1"/>
  <c r="I70" i="1"/>
  <c r="K85" i="1"/>
  <c r="G61" i="1"/>
  <c r="K60" i="1"/>
  <c r="J92" i="1"/>
  <c r="M55" i="1"/>
  <c r="G97" i="1"/>
  <c r="G64" i="1"/>
  <c r="H68" i="1"/>
  <c r="M57" i="1"/>
  <c r="L71" i="1"/>
  <c r="K74" i="1"/>
  <c r="F91" i="1"/>
  <c r="K82" i="1"/>
  <c r="K80" i="1"/>
  <c r="K9" i="1"/>
  <c r="F86" i="1"/>
  <c r="F59" i="1"/>
  <c r="J66" i="1"/>
  <c r="G81" i="1"/>
  <c r="M56" i="1"/>
  <c r="M109" i="1"/>
  <c r="J12" i="1"/>
  <c r="K8" i="1"/>
  <c r="H4" i="1"/>
  <c r="M23" i="1"/>
  <c r="L18" i="1"/>
  <c r="F12" i="1"/>
  <c r="K19" i="1"/>
  <c r="M11" i="1"/>
  <c r="J16" i="1"/>
  <c r="J18" i="1"/>
  <c r="J22" i="1"/>
  <c r="J6" i="1"/>
  <c r="M3" i="1"/>
  <c r="H10" i="1"/>
  <c r="J4" i="1"/>
  <c r="H6" i="1"/>
  <c r="L7" i="1"/>
  <c r="L5" i="1"/>
  <c r="M9" i="1"/>
  <c r="K6" i="1"/>
  <c r="L28" i="1"/>
  <c r="H37" i="1"/>
  <c r="F6" i="1"/>
  <c r="L32" i="1"/>
  <c r="I22" i="1"/>
  <c r="L31" i="1"/>
  <c r="L3" i="1"/>
  <c r="I9" i="1"/>
  <c r="J28" i="1"/>
  <c r="J25" i="1"/>
  <c r="L9" i="1"/>
  <c r="G9" i="1"/>
  <c r="F4" i="1"/>
  <c r="K32" i="1"/>
  <c r="I11" i="1"/>
  <c r="G7" i="1"/>
  <c r="K26" i="1"/>
  <c r="J30" i="1"/>
  <c r="L40" i="1"/>
  <c r="I49" i="1"/>
  <c r="I19" i="1"/>
  <c r="H49" i="1"/>
  <c r="H12" i="1"/>
  <c r="H35" i="1"/>
  <c r="L23" i="1"/>
  <c r="F32" i="1"/>
  <c r="K7" i="1"/>
  <c r="J21" i="1"/>
  <c r="F38" i="1"/>
  <c r="K2" i="1"/>
  <c r="H25" i="1"/>
  <c r="F33" i="1"/>
  <c r="J5" i="1"/>
  <c r="H8" i="1"/>
  <c r="F28" i="1"/>
  <c r="I48" i="1"/>
  <c r="G59" i="1"/>
  <c r="M30" i="1"/>
  <c r="M32" i="1"/>
  <c r="H15" i="1"/>
  <c r="H31" i="1"/>
  <c r="M21" i="1"/>
  <c r="I37" i="1"/>
  <c r="J48" i="1"/>
  <c r="M31" i="1"/>
  <c r="G12" i="1"/>
  <c r="K27" i="1"/>
  <c r="I26" i="1"/>
  <c r="F48" i="1"/>
  <c r="G32" i="1"/>
  <c r="G53" i="1"/>
  <c r="M40" i="1"/>
  <c r="F44" i="1"/>
  <c r="H27" i="1"/>
  <c r="J33" i="1"/>
  <c r="K46" i="1"/>
  <c r="F7" i="1"/>
  <c r="J32" i="1"/>
  <c r="G17" i="1"/>
  <c r="H48" i="1"/>
  <c r="F47" i="1"/>
  <c r="I35" i="1"/>
  <c r="M22" i="1"/>
  <c r="I34" i="1"/>
  <c r="K10" i="1"/>
  <c r="H40" i="1"/>
  <c r="K12" i="1"/>
  <c r="F9" i="1"/>
  <c r="F8" i="1"/>
  <c r="H36" i="1"/>
  <c r="J35" i="1"/>
  <c r="J43" i="1"/>
  <c r="K21" i="1"/>
  <c r="G33" i="1"/>
  <c r="F16" i="1"/>
  <c r="F29" i="1"/>
  <c r="K29" i="1"/>
  <c r="K16" i="1"/>
  <c r="I46" i="1"/>
  <c r="H30" i="1"/>
  <c r="L19" i="1"/>
  <c r="L24" i="1"/>
  <c r="K44" i="1"/>
  <c r="L13" i="1"/>
  <c r="G35" i="1"/>
  <c r="L11" i="1"/>
  <c r="J29" i="1"/>
  <c r="L44" i="1"/>
  <c r="H18" i="1"/>
  <c r="I15" i="1"/>
  <c r="G16" i="1"/>
  <c r="L58" i="1"/>
  <c r="K42" i="1"/>
  <c r="M36" i="1"/>
  <c r="L27" i="1"/>
  <c r="J49" i="1"/>
  <c r="L36" i="1"/>
  <c r="L2" i="1"/>
  <c r="I29" i="1"/>
  <c r="M29" i="1"/>
  <c r="K30" i="1"/>
  <c r="K40" i="1"/>
  <c r="I3" i="1"/>
  <c r="L26" i="1"/>
  <c r="M14" i="1"/>
  <c r="G15" i="1"/>
  <c r="G24" i="1"/>
  <c r="L41" i="1"/>
  <c r="M7" i="1"/>
  <c r="J2" i="1"/>
  <c r="G3" i="1"/>
  <c r="K28" i="1"/>
  <c r="I31" i="1"/>
  <c r="H45" i="1"/>
  <c r="G31" i="1"/>
  <c r="K49" i="1"/>
  <c r="J27" i="1"/>
  <c r="G30" i="1"/>
  <c r="I25" i="1"/>
  <c r="H24" i="1"/>
  <c r="I47" i="1"/>
  <c r="M18" i="1"/>
  <c r="H44" i="1"/>
  <c r="L39" i="1"/>
  <c r="I20" i="1"/>
  <c r="L46" i="1"/>
  <c r="G49" i="1"/>
  <c r="G39" i="1"/>
  <c r="L55" i="1"/>
  <c r="H46" i="1"/>
  <c r="H13" i="1"/>
  <c r="I8" i="1"/>
  <c r="J15" i="1"/>
  <c r="L12" i="1"/>
  <c r="J20" i="1"/>
  <c r="G37" i="1"/>
  <c r="J13" i="1"/>
  <c r="K37" i="1"/>
  <c r="M8" i="1"/>
  <c r="K17" i="1"/>
  <c r="K61" i="1"/>
  <c r="F11" i="1"/>
  <c r="L17" i="1"/>
  <c r="F65" i="1"/>
  <c r="F10" i="1"/>
  <c r="H5" i="1"/>
  <c r="J39" i="1"/>
  <c r="K54" i="1"/>
  <c r="G20" i="1"/>
  <c r="G42" i="1"/>
  <c r="K53" i="1"/>
  <c r="L56" i="1"/>
  <c r="J31" i="1"/>
  <c r="G5" i="1"/>
  <c r="H93" i="1"/>
  <c r="M92" i="1"/>
  <c r="I97" i="1"/>
  <c r="L102" i="1"/>
  <c r="L94" i="1"/>
  <c r="J34" i="1"/>
  <c r="G77" i="1"/>
  <c r="K47" i="1"/>
  <c r="K45" i="1"/>
  <c r="M45" i="1"/>
  <c r="M47" i="1"/>
  <c r="M25" i="1"/>
  <c r="G2" i="1"/>
  <c r="I36" i="1"/>
  <c r="J65" i="1"/>
  <c r="F13" i="1"/>
  <c r="J26" i="1"/>
  <c r="G13" i="1"/>
  <c r="K4" i="1"/>
  <c r="M26" i="1"/>
  <c r="F45" i="1"/>
  <c r="K59" i="1"/>
  <c r="H66" i="1"/>
  <c r="H17" i="1"/>
  <c r="J14" i="1"/>
  <c r="F18" i="1"/>
  <c r="M41" i="1"/>
  <c r="L34" i="1"/>
  <c r="F24" i="1"/>
  <c r="F58" i="1"/>
  <c r="H26" i="1"/>
  <c r="I18" i="1"/>
  <c r="K25" i="1"/>
  <c r="G50" i="1"/>
  <c r="M51" i="1"/>
  <c r="I38" i="1"/>
  <c r="F50" i="1"/>
  <c r="G57" i="1"/>
  <c r="J7" i="1"/>
  <c r="G36" i="1"/>
  <c r="M43" i="1"/>
  <c r="K15" i="1"/>
  <c r="M39" i="1"/>
  <c r="J46" i="1"/>
  <c r="H63" i="1"/>
  <c r="I69" i="1"/>
  <c r="I2" i="1"/>
  <c r="J68" i="1"/>
  <c r="H23" i="1"/>
  <c r="M13" i="1"/>
  <c r="M46" i="1"/>
  <c r="H29" i="1"/>
  <c r="K22" i="1"/>
  <c r="F35" i="1"/>
  <c r="K33" i="1"/>
  <c r="F14" i="1"/>
  <c r="G18" i="1"/>
  <c r="F66" i="1"/>
  <c r="J9" i="1"/>
  <c r="F22" i="1"/>
  <c r="I4" i="1"/>
  <c r="L8" i="1"/>
  <c r="L42" i="1"/>
  <c r="I17" i="1"/>
  <c r="I7" i="1"/>
  <c r="L43" i="1"/>
  <c r="L45" i="1"/>
  <c r="H14" i="1"/>
  <c r="I27" i="1"/>
  <c r="I55" i="1"/>
  <c r="J23" i="1"/>
  <c r="J10" i="1"/>
  <c r="F15" i="1"/>
  <c r="J42" i="1"/>
  <c r="F23" i="1"/>
  <c r="G44" i="1"/>
  <c r="L48" i="1"/>
  <c r="G4" i="1"/>
  <c r="M37" i="1"/>
  <c r="H43" i="1"/>
  <c r="L54" i="1"/>
  <c r="F17" i="1"/>
  <c r="F27" i="1"/>
  <c r="L70" i="1"/>
  <c r="M97" i="1"/>
  <c r="H94" i="1"/>
  <c r="K95" i="1"/>
  <c r="J93" i="1"/>
  <c r="K101" i="1"/>
  <c r="H95" i="1"/>
  <c r="F49" i="1"/>
  <c r="I6" i="1"/>
  <c r="J47" i="1"/>
  <c r="G48" i="1"/>
  <c r="F34" i="1"/>
  <c r="G47" i="1"/>
  <c r="F31" i="1"/>
  <c r="K48" i="1"/>
  <c r="J41" i="1"/>
  <c r="H38" i="1"/>
  <c r="M42" i="1"/>
  <c r="I56" i="1"/>
  <c r="G14" i="1"/>
  <c r="K11" i="1"/>
  <c r="M24" i="1"/>
  <c r="I21" i="1"/>
  <c r="G6" i="1"/>
  <c r="F5" i="1"/>
  <c r="K18" i="1"/>
  <c r="I42" i="1"/>
  <c r="L21" i="1"/>
  <c r="G43" i="1"/>
  <c r="F37" i="1"/>
  <c r="L22" i="1"/>
  <c r="H52" i="1"/>
  <c r="H39" i="1"/>
  <c r="J44" i="1"/>
  <c r="F20" i="1"/>
  <c r="G21" i="1"/>
  <c r="M15" i="1"/>
  <c r="F99" i="1"/>
  <c r="K92" i="1"/>
  <c r="H101" i="1"/>
  <c r="G40" i="1"/>
  <c r="K13" i="1"/>
  <c r="G22" i="1"/>
  <c r="F30" i="1"/>
  <c r="I40" i="1"/>
  <c r="K55" i="1"/>
  <c r="F25" i="1"/>
  <c r="F41" i="1"/>
  <c r="L20" i="1"/>
  <c r="J3" i="1"/>
  <c r="G11" i="1"/>
  <c r="K14" i="1"/>
  <c r="G10" i="1"/>
  <c r="H22" i="1"/>
  <c r="L60" i="1"/>
  <c r="G23" i="1"/>
  <c r="F42" i="1"/>
  <c r="H32" i="1"/>
  <c r="M6" i="1"/>
  <c r="K34" i="1"/>
  <c r="I14" i="1"/>
  <c r="J36" i="1"/>
  <c r="J45" i="1"/>
  <c r="M16" i="1"/>
  <c r="F2" i="1"/>
  <c r="H47" i="1"/>
  <c r="K31" i="1"/>
  <c r="K5" i="1"/>
  <c r="L53" i="1"/>
  <c r="M12" i="1"/>
  <c r="L49" i="1"/>
  <c r="F71" i="1"/>
  <c r="L62" i="1"/>
  <c r="G27" i="1"/>
  <c r="H103" i="1"/>
  <c r="K43" i="1"/>
  <c r="H55" i="1"/>
  <c r="M48" i="1"/>
  <c r="G56" i="1"/>
  <c r="K24" i="1"/>
  <c r="I43" i="1"/>
  <c r="G41" i="1"/>
  <c r="I32" i="1"/>
  <c r="L35" i="1"/>
  <c r="K35" i="1"/>
  <c r="H2" i="1"/>
  <c r="L47" i="1"/>
  <c r="K23" i="1"/>
  <c r="I39" i="1"/>
  <c r="G34" i="1"/>
  <c r="H3" i="1"/>
  <c r="J19" i="1"/>
  <c r="I24" i="1"/>
  <c r="I23" i="1"/>
  <c r="F67" i="1"/>
  <c r="G28" i="1"/>
  <c r="J11" i="1"/>
  <c r="L10" i="1"/>
  <c r="F36" i="1"/>
  <c r="F39" i="1"/>
  <c r="F40" i="1"/>
  <c r="J40" i="1"/>
  <c r="L30" i="1"/>
  <c r="H56" i="1"/>
  <c r="M10" i="1"/>
  <c r="M33" i="1"/>
  <c r="G19" i="1"/>
  <c r="L6" i="1"/>
  <c r="H21" i="1"/>
  <c r="M19" i="1"/>
  <c r="J97" i="1"/>
  <c r="M96" i="1"/>
  <c r="L92" i="1"/>
  <c r="J63" i="1"/>
  <c r="H7" i="1"/>
  <c r="L16" i="1"/>
  <c r="H60" i="1"/>
  <c r="I16" i="1"/>
  <c r="H16" i="1"/>
  <c r="J8" i="1"/>
  <c r="M34" i="1"/>
  <c r="M50" i="1"/>
  <c r="G25" i="1"/>
  <c r="L37" i="1"/>
  <c r="H28" i="1"/>
  <c r="J38" i="1"/>
  <c r="F21" i="1"/>
  <c r="H9" i="1"/>
  <c r="G38" i="1"/>
  <c r="F57" i="1"/>
  <c r="M49" i="1"/>
  <c r="M59" i="1"/>
  <c r="L15" i="1"/>
  <c r="H20" i="1"/>
  <c r="H11" i="1"/>
  <c r="K3" i="1"/>
  <c r="F46" i="1"/>
  <c r="F3" i="1"/>
  <c r="L4" i="1"/>
  <c r="G45" i="1"/>
  <c r="I13" i="1"/>
  <c r="M28" i="1"/>
  <c r="H51" i="1"/>
  <c r="I10" i="1"/>
  <c r="H19" i="1"/>
  <c r="M35" i="1"/>
  <c r="F43" i="1"/>
  <c r="G84" i="1"/>
  <c r="F93" i="1"/>
  <c r="M94" i="1"/>
  <c r="M17" i="1"/>
  <c r="M38" i="1"/>
  <c r="F52" i="1"/>
  <c r="G69" i="1"/>
  <c r="I89" i="1"/>
  <c r="G26" i="1"/>
  <c r="J37" i="1"/>
  <c r="I30" i="1"/>
  <c r="M2" i="1"/>
  <c r="M44" i="1"/>
  <c r="I12" i="1"/>
  <c r="M5" i="1"/>
  <c r="G96" i="1"/>
  <c r="K50" i="1"/>
  <c r="G75" i="1"/>
  <c r="L14" i="1"/>
  <c r="F89" i="1"/>
  <c r="K36" i="1"/>
  <c r="H53" i="1"/>
  <c r="G92" i="1"/>
  <c r="M65" i="1"/>
  <c r="I65" i="1"/>
  <c r="H61" i="1"/>
  <c r="I57" i="1"/>
  <c r="J89" i="1"/>
  <c r="H76" i="1"/>
  <c r="I94" i="1"/>
  <c r="J99" i="1"/>
  <c r="I45" i="1"/>
  <c r="I68" i="1"/>
  <c r="J77" i="1"/>
  <c r="M27" i="1"/>
  <c r="J71" i="1"/>
  <c r="J91" i="1"/>
  <c r="G94" i="1"/>
  <c r="H92" i="1"/>
  <c r="H91" i="1"/>
  <c r="K38" i="1"/>
  <c r="H79" i="1"/>
  <c r="I44" i="1"/>
  <c r="H71" i="1"/>
  <c r="G88" i="1"/>
  <c r="G67" i="1"/>
  <c r="H86" i="1"/>
  <c r="G86" i="1"/>
  <c r="M20" i="1"/>
  <c r="G29" i="1"/>
  <c r="M64" i="1"/>
  <c r="M93" i="1"/>
  <c r="H42" i="1"/>
  <c r="J78" i="1"/>
  <c r="F85" i="1"/>
  <c r="H34" i="1"/>
  <c r="G52" i="1"/>
  <c r="G46" i="1"/>
  <c r="L38" i="1"/>
  <c r="L25" i="1"/>
  <c r="F77" i="1"/>
  <c r="F94" i="1"/>
  <c r="I96" i="1"/>
  <c r="G8" i="1"/>
  <c r="K56" i="1"/>
  <c r="J85" i="1"/>
  <c r="H83" i="1"/>
  <c r="J24" i="1"/>
  <c r="F19" i="1"/>
  <c r="H50" i="1"/>
  <c r="M76" i="1"/>
  <c r="I88" i="1"/>
  <c r="L93" i="1"/>
  <c r="G100" i="1"/>
  <c r="M62" i="1"/>
  <c r="I64" i="1"/>
  <c r="L80" i="1"/>
  <c r="J79" i="1"/>
  <c r="I82" i="1"/>
  <c r="K52" i="1"/>
  <c r="J80" i="1"/>
  <c r="K20" i="1"/>
  <c r="L59" i="1"/>
  <c r="G76" i="1"/>
  <c r="L73" i="1"/>
  <c r="K79" i="1"/>
  <c r="F55" i="1"/>
  <c r="L77" i="1"/>
  <c r="K67" i="1"/>
  <c r="F53" i="1"/>
  <c r="F56" i="1"/>
  <c r="L81" i="1"/>
  <c r="K89" i="1"/>
  <c r="L67" i="1"/>
  <c r="J69" i="1"/>
  <c r="F96" i="1"/>
  <c r="K76" i="1"/>
  <c r="I83" i="1"/>
  <c r="I80" i="1"/>
  <c r="H67" i="1"/>
  <c r="H97" i="1"/>
  <c r="G62" i="1"/>
  <c r="G70" i="1"/>
  <c r="J55" i="1"/>
  <c r="L68" i="1"/>
  <c r="K83" i="1"/>
  <c r="I41" i="1"/>
  <c r="G82" i="1"/>
  <c r="K69" i="1"/>
  <c r="G72" i="1"/>
  <c r="F62" i="1"/>
  <c r="F87" i="1"/>
  <c r="H62" i="1"/>
  <c r="M79" i="1"/>
  <c r="M63" i="1"/>
  <c r="J61" i="1"/>
  <c r="L96" i="1"/>
  <c r="L83" i="1"/>
  <c r="J52" i="1"/>
  <c r="L69" i="1"/>
  <c r="J67" i="1"/>
  <c r="I75" i="1"/>
  <c r="J83" i="1"/>
  <c r="J56" i="1"/>
  <c r="G66" i="1"/>
  <c r="L61" i="1"/>
  <c r="L95" i="1"/>
  <c r="M91" i="1"/>
  <c r="M82" i="1"/>
  <c r="J54" i="1"/>
  <c r="K41" i="1"/>
  <c r="L90" i="1"/>
  <c r="F97" i="1"/>
  <c r="M84" i="1"/>
  <c r="H70" i="1"/>
  <c r="K93" i="1"/>
  <c r="L72" i="1"/>
  <c r="I81" i="1"/>
  <c r="I60" i="1"/>
  <c r="K88" i="1"/>
  <c r="F61" i="1"/>
  <c r="F64" i="1"/>
  <c r="H74" i="1"/>
  <c r="J87" i="1"/>
  <c r="H59" i="1"/>
  <c r="I59" i="1"/>
  <c r="I90" i="1"/>
  <c r="J74" i="1"/>
  <c r="I63" i="1"/>
  <c r="L57" i="1"/>
  <c r="J70" i="1"/>
  <c r="K71" i="1"/>
  <c r="K72" i="1"/>
  <c r="H54" i="1"/>
  <c r="L51" i="1"/>
  <c r="M74" i="1"/>
  <c r="M54" i="1"/>
  <c r="G71" i="1"/>
  <c r="I93" i="1"/>
  <c r="F72" i="1"/>
  <c r="L85" i="1"/>
  <c r="I78" i="1"/>
  <c r="K57" i="1"/>
  <c r="J62" i="1"/>
  <c r="K75" i="1"/>
  <c r="F83" i="1"/>
  <c r="F73" i="1"/>
  <c r="K96" i="1"/>
  <c r="F74" i="1"/>
  <c r="H89" i="1"/>
  <c r="L88" i="1"/>
  <c r="K62" i="1"/>
  <c r="L82" i="1"/>
  <c r="K51" i="1"/>
  <c r="J60" i="1"/>
  <c r="L63" i="1"/>
  <c r="M86" i="1"/>
  <c r="H75" i="1"/>
  <c r="I86" i="1"/>
  <c r="J51" i="1"/>
  <c r="M89" i="1"/>
  <c r="L84" i="1"/>
  <c r="F76" i="1"/>
  <c r="K73" i="1"/>
  <c r="H41" i="1"/>
  <c r="G105" i="1"/>
  <c r="J104" i="1"/>
  <c r="J108" i="1"/>
  <c r="F109" i="1"/>
  <c r="I104" i="1"/>
  <c r="H109" i="1"/>
  <c r="L14" i="2"/>
  <c r="G106" i="1"/>
  <c r="M107" i="1"/>
</calcChain>
</file>

<file path=xl/sharedStrings.xml><?xml version="1.0" encoding="utf-8"?>
<sst xmlns="http://schemas.openxmlformats.org/spreadsheetml/2006/main" count="37" uniqueCount="27">
  <si>
    <t>Session</t>
  </si>
  <si>
    <t>Game</t>
  </si>
  <si>
    <t>U</t>
  </si>
  <si>
    <t>L</t>
  </si>
  <si>
    <t>N</t>
  </si>
  <si>
    <t>UL_R</t>
  </si>
  <si>
    <t>UR_R</t>
  </si>
  <si>
    <t>DL_R</t>
  </si>
  <si>
    <t>DR_C</t>
  </si>
  <si>
    <t>UL_C</t>
  </si>
  <si>
    <t>DR_R</t>
  </si>
  <si>
    <t>UR_C</t>
  </si>
  <si>
    <t>DL_C</t>
  </si>
  <si>
    <t>Selten2008</t>
  </si>
  <si>
    <t>GameCode</t>
  </si>
  <si>
    <t>G</t>
  </si>
  <si>
    <t>H</t>
  </si>
  <si>
    <t>I</t>
  </si>
  <si>
    <t>J</t>
  </si>
  <si>
    <t>K</t>
  </si>
  <si>
    <t>M</t>
  </si>
  <si>
    <t>O</t>
  </si>
  <si>
    <t>P</t>
  </si>
  <si>
    <t>Q</t>
  </si>
  <si>
    <t>R</t>
  </si>
  <si>
    <t>ExRate</t>
  </si>
  <si>
    <t>ExpID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</si>
</sst>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2" max="2" width="11.42578125" bestFit="1" customWidth="1"/>
    <col min="6" max="6" width="7.5703125" bestFit="1" customWidth="1"/>
    <col min="7" max="7" width="5" bestFit="1" customWidth="1"/>
    <col min="8" max="8" width="4.7109375" bestFit="1" customWidth="1"/>
    <col min="9" max="9" width="5" bestFit="1" customWidth="1"/>
    <col min="10" max="10" width="4.7109375" bestFit="1" customWidth="1"/>
    <col min="11" max="11" width="5" bestFit="1" customWidth="1"/>
    <col min="12" max="12" width="4.7109375" bestFit="1" customWidth="1"/>
    <col min="13" max="13" width="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10</v>
      </c>
      <c r="J1" s="5" t="s">
        <v>9</v>
      </c>
      <c r="K1" s="5" t="s">
        <v>11</v>
      </c>
      <c r="L1" s="5" t="s">
        <v>12</v>
      </c>
      <c r="M1" s="5" t="s">
        <v>8</v>
      </c>
    </row>
    <row r="2" spans="1:13" x14ac:dyDescent="0.25">
      <c r="A2">
        <v>1</v>
      </c>
      <c r="B2">
        <v>1</v>
      </c>
      <c r="C2" s="2">
        <v>0.10375</v>
      </c>
      <c r="D2" s="2">
        <v>0.71599999999999997</v>
      </c>
      <c r="E2">
        <v>800</v>
      </c>
      <c r="F2">
        <f>VLOOKUP($B2,LUTs!$A$3:$I$995,2,0)</f>
        <v>10</v>
      </c>
      <c r="G2">
        <f>VLOOKUP($B2,LUTs!$A$3:$I$995,3,0)</f>
        <v>0</v>
      </c>
      <c r="H2">
        <f>VLOOKUP($B2,LUTs!$A$3:$I$995,4,0)</f>
        <v>9</v>
      </c>
      <c r="I2">
        <f>VLOOKUP($B2,LUTs!$A$3:$I$995,5,0)</f>
        <v>10</v>
      </c>
      <c r="J2">
        <f>VLOOKUP($B2,LUTs!$A$3:$I$995,6,0)</f>
        <v>8</v>
      </c>
      <c r="K2">
        <f>VLOOKUP($B2,LUTs!$A$3:$I$995,7,0)</f>
        <v>18</v>
      </c>
      <c r="L2">
        <f>VLOOKUP($B2,LUTs!$A$3:$I$995,8,0)</f>
        <v>9</v>
      </c>
      <c r="M2">
        <f>VLOOKUP($B2,LUTs!$A$3:$I$995,9,0)</f>
        <v>8</v>
      </c>
    </row>
    <row r="3" spans="1:13" x14ac:dyDescent="0.25">
      <c r="A3">
        <v>2</v>
      </c>
      <c r="B3">
        <v>1</v>
      </c>
      <c r="C3" s="2">
        <v>7.8750000000000001E-2</v>
      </c>
      <c r="D3" s="2">
        <v>0.64</v>
      </c>
      <c r="E3">
        <v>800</v>
      </c>
      <c r="F3">
        <f>VLOOKUP($B3,LUTs!$A$3:$I$995,2,0)</f>
        <v>10</v>
      </c>
      <c r="G3">
        <f>VLOOKUP($B3,LUTs!$A$3:$I$995,3,0)</f>
        <v>0</v>
      </c>
      <c r="H3">
        <f>VLOOKUP($B3,LUTs!$A$3:$I$995,4,0)</f>
        <v>9</v>
      </c>
      <c r="I3">
        <f>VLOOKUP($B3,LUTs!$A$3:$I$995,5,0)</f>
        <v>10</v>
      </c>
      <c r="J3">
        <f>VLOOKUP($B3,LUTs!$A$3:$I$995,6,0)</f>
        <v>8</v>
      </c>
      <c r="K3">
        <f>VLOOKUP($B3,LUTs!$A$3:$I$995,7,0)</f>
        <v>18</v>
      </c>
      <c r="L3">
        <f>VLOOKUP($B3,LUTs!$A$3:$I$995,8,0)</f>
        <v>9</v>
      </c>
      <c r="M3">
        <f>VLOOKUP($B3,LUTs!$A$3:$I$995,9,0)</f>
        <v>8</v>
      </c>
    </row>
    <row r="4" spans="1:13" x14ac:dyDescent="0.25">
      <c r="A4">
        <v>3</v>
      </c>
      <c r="B4">
        <v>1</v>
      </c>
      <c r="C4" s="2">
        <v>9.1249999999999998E-2</v>
      </c>
      <c r="D4" s="2">
        <v>0.79400000000000004</v>
      </c>
      <c r="E4">
        <v>800</v>
      </c>
      <c r="F4">
        <f>VLOOKUP($B4,LUTs!$A$3:$I$995,2,0)</f>
        <v>10</v>
      </c>
      <c r="G4">
        <f>VLOOKUP($B4,LUTs!$A$3:$I$995,3,0)</f>
        <v>0</v>
      </c>
      <c r="H4">
        <f>VLOOKUP($B4,LUTs!$A$3:$I$995,4,0)</f>
        <v>9</v>
      </c>
      <c r="I4">
        <f>VLOOKUP($B4,LUTs!$A$3:$I$995,5,0)</f>
        <v>10</v>
      </c>
      <c r="J4">
        <f>VLOOKUP($B4,LUTs!$A$3:$I$995,6,0)</f>
        <v>8</v>
      </c>
      <c r="K4">
        <f>VLOOKUP($B4,LUTs!$A$3:$I$995,7,0)</f>
        <v>18</v>
      </c>
      <c r="L4">
        <f>VLOOKUP($B4,LUTs!$A$3:$I$995,8,0)</f>
        <v>9</v>
      </c>
      <c r="M4">
        <f>VLOOKUP($B4,LUTs!$A$3:$I$995,9,0)</f>
        <v>8</v>
      </c>
    </row>
    <row r="5" spans="1:13" x14ac:dyDescent="0.25">
      <c r="A5">
        <v>4</v>
      </c>
      <c r="B5">
        <v>1</v>
      </c>
      <c r="C5" s="2">
        <v>0.10875</v>
      </c>
      <c r="D5" s="2">
        <v>0.68799999999999994</v>
      </c>
      <c r="E5">
        <v>800</v>
      </c>
      <c r="F5">
        <f>VLOOKUP($B5,LUTs!$A$3:$I$995,2,0)</f>
        <v>10</v>
      </c>
      <c r="G5">
        <f>VLOOKUP($B5,LUTs!$A$3:$I$995,3,0)</f>
        <v>0</v>
      </c>
      <c r="H5">
        <f>VLOOKUP($B5,LUTs!$A$3:$I$995,4,0)</f>
        <v>9</v>
      </c>
      <c r="I5">
        <f>VLOOKUP($B5,LUTs!$A$3:$I$995,5,0)</f>
        <v>10</v>
      </c>
      <c r="J5">
        <f>VLOOKUP($B5,LUTs!$A$3:$I$995,6,0)</f>
        <v>8</v>
      </c>
      <c r="K5">
        <f>VLOOKUP($B5,LUTs!$A$3:$I$995,7,0)</f>
        <v>18</v>
      </c>
      <c r="L5">
        <f>VLOOKUP($B5,LUTs!$A$3:$I$995,8,0)</f>
        <v>9</v>
      </c>
      <c r="M5">
        <f>VLOOKUP($B5,LUTs!$A$3:$I$995,9,0)</f>
        <v>8</v>
      </c>
    </row>
    <row r="6" spans="1:13" x14ac:dyDescent="0.25">
      <c r="A6">
        <v>5</v>
      </c>
      <c r="B6">
        <v>1</v>
      </c>
      <c r="C6" s="2">
        <v>8.5000000000000006E-2</v>
      </c>
      <c r="D6" s="2">
        <v>0.57099999999999995</v>
      </c>
      <c r="E6">
        <v>800</v>
      </c>
      <c r="F6">
        <f>VLOOKUP($B6,LUTs!$A$3:$I$995,2,0)</f>
        <v>10</v>
      </c>
      <c r="G6">
        <f>VLOOKUP($B6,LUTs!$A$3:$I$995,3,0)</f>
        <v>0</v>
      </c>
      <c r="H6">
        <f>VLOOKUP($B6,LUTs!$A$3:$I$995,4,0)</f>
        <v>9</v>
      </c>
      <c r="I6">
        <f>VLOOKUP($B6,LUTs!$A$3:$I$995,5,0)</f>
        <v>10</v>
      </c>
      <c r="J6">
        <f>VLOOKUP($B6,LUTs!$A$3:$I$995,6,0)</f>
        <v>8</v>
      </c>
      <c r="K6">
        <f>VLOOKUP($B6,LUTs!$A$3:$I$995,7,0)</f>
        <v>18</v>
      </c>
      <c r="L6">
        <f>VLOOKUP($B6,LUTs!$A$3:$I$995,8,0)</f>
        <v>9</v>
      </c>
      <c r="M6">
        <f>VLOOKUP($B6,LUTs!$A$3:$I$995,9,0)</f>
        <v>8</v>
      </c>
    </row>
    <row r="7" spans="1:13" x14ac:dyDescent="0.25">
      <c r="A7">
        <v>6</v>
      </c>
      <c r="B7">
        <v>1</v>
      </c>
      <c r="C7" s="2">
        <v>5.8749999999999997E-2</v>
      </c>
      <c r="D7" s="2">
        <v>0.73</v>
      </c>
      <c r="E7">
        <v>800</v>
      </c>
      <c r="F7">
        <f>VLOOKUP($B7,LUTs!$A$3:$I$995,2,0)</f>
        <v>10</v>
      </c>
      <c r="G7">
        <f>VLOOKUP($B7,LUTs!$A$3:$I$995,3,0)</f>
        <v>0</v>
      </c>
      <c r="H7">
        <f>VLOOKUP($B7,LUTs!$A$3:$I$995,4,0)</f>
        <v>9</v>
      </c>
      <c r="I7">
        <f>VLOOKUP($B7,LUTs!$A$3:$I$995,5,0)</f>
        <v>10</v>
      </c>
      <c r="J7">
        <f>VLOOKUP($B7,LUTs!$A$3:$I$995,6,0)</f>
        <v>8</v>
      </c>
      <c r="K7">
        <f>VLOOKUP($B7,LUTs!$A$3:$I$995,7,0)</f>
        <v>18</v>
      </c>
      <c r="L7">
        <f>VLOOKUP($B7,LUTs!$A$3:$I$995,8,0)</f>
        <v>9</v>
      </c>
      <c r="M7">
        <f>VLOOKUP($B7,LUTs!$A$3:$I$995,9,0)</f>
        <v>8</v>
      </c>
    </row>
    <row r="8" spans="1:13" x14ac:dyDescent="0.25">
      <c r="A8">
        <v>7</v>
      </c>
      <c r="B8">
        <v>1</v>
      </c>
      <c r="C8">
        <v>0.184</v>
      </c>
      <c r="D8">
        <v>0.57499999999999996</v>
      </c>
      <c r="E8">
        <v>800</v>
      </c>
      <c r="F8">
        <f>VLOOKUP($B8,LUTs!$A$3:$I$995,2,0)</f>
        <v>10</v>
      </c>
      <c r="G8">
        <f>VLOOKUP($B8,LUTs!$A$3:$I$995,3,0)</f>
        <v>0</v>
      </c>
      <c r="H8">
        <f>VLOOKUP($B8,LUTs!$A$3:$I$995,4,0)</f>
        <v>9</v>
      </c>
      <c r="I8">
        <f>VLOOKUP($B8,LUTs!$A$3:$I$995,5,0)</f>
        <v>10</v>
      </c>
      <c r="J8">
        <f>VLOOKUP($B8,LUTs!$A$3:$I$995,6,0)</f>
        <v>8</v>
      </c>
      <c r="K8">
        <f>VLOOKUP($B8,LUTs!$A$3:$I$995,7,0)</f>
        <v>18</v>
      </c>
      <c r="L8">
        <f>VLOOKUP($B8,LUTs!$A$3:$I$995,8,0)</f>
        <v>9</v>
      </c>
      <c r="M8">
        <f>VLOOKUP($B8,LUTs!$A$3:$I$995,9,0)</f>
        <v>8</v>
      </c>
    </row>
    <row r="9" spans="1:13" x14ac:dyDescent="0.25">
      <c r="A9">
        <v>8</v>
      </c>
      <c r="B9">
        <v>1</v>
      </c>
      <c r="C9">
        <v>4.3999999999999997E-2</v>
      </c>
      <c r="D9">
        <v>0.77</v>
      </c>
      <c r="E9">
        <v>800</v>
      </c>
      <c r="F9">
        <f>VLOOKUP($B9,LUTs!$A$3:$I$995,2,0)</f>
        <v>10</v>
      </c>
      <c r="G9">
        <f>VLOOKUP($B9,LUTs!$A$3:$I$995,3,0)</f>
        <v>0</v>
      </c>
      <c r="H9">
        <f>VLOOKUP($B9,LUTs!$A$3:$I$995,4,0)</f>
        <v>9</v>
      </c>
      <c r="I9">
        <f>VLOOKUP($B9,LUTs!$A$3:$I$995,5,0)</f>
        <v>10</v>
      </c>
      <c r="J9">
        <f>VLOOKUP($B9,LUTs!$A$3:$I$995,6,0)</f>
        <v>8</v>
      </c>
      <c r="K9">
        <f>VLOOKUP($B9,LUTs!$A$3:$I$995,7,0)</f>
        <v>18</v>
      </c>
      <c r="L9">
        <f>VLOOKUP($B9,LUTs!$A$3:$I$995,8,0)</f>
        <v>9</v>
      </c>
      <c r="M9">
        <f>VLOOKUP($B9,LUTs!$A$3:$I$995,9,0)</f>
        <v>8</v>
      </c>
    </row>
    <row r="10" spans="1:13" x14ac:dyDescent="0.25">
      <c r="A10">
        <v>9</v>
      </c>
      <c r="B10">
        <v>1</v>
      </c>
      <c r="C10">
        <v>4.8000000000000001E-2</v>
      </c>
      <c r="D10">
        <v>0.75</v>
      </c>
      <c r="E10">
        <v>800</v>
      </c>
      <c r="F10">
        <f>VLOOKUP($B10,LUTs!$A$3:$I$995,2,0)</f>
        <v>10</v>
      </c>
      <c r="G10">
        <f>VLOOKUP($B10,LUTs!$A$3:$I$995,3,0)</f>
        <v>0</v>
      </c>
      <c r="H10">
        <f>VLOOKUP($B10,LUTs!$A$3:$I$995,4,0)</f>
        <v>9</v>
      </c>
      <c r="I10">
        <f>VLOOKUP($B10,LUTs!$A$3:$I$995,5,0)</f>
        <v>10</v>
      </c>
      <c r="J10">
        <f>VLOOKUP($B10,LUTs!$A$3:$I$995,6,0)</f>
        <v>8</v>
      </c>
      <c r="K10">
        <f>VLOOKUP($B10,LUTs!$A$3:$I$995,7,0)</f>
        <v>18</v>
      </c>
      <c r="L10">
        <f>VLOOKUP($B10,LUTs!$A$3:$I$995,8,0)</f>
        <v>9</v>
      </c>
      <c r="M10">
        <f>VLOOKUP($B10,LUTs!$A$3:$I$995,9,0)</f>
        <v>8</v>
      </c>
    </row>
    <row r="11" spans="1:13" x14ac:dyDescent="0.25">
      <c r="A11">
        <v>10</v>
      </c>
      <c r="B11">
        <v>1</v>
      </c>
      <c r="C11">
        <v>5.6000000000000001E-2</v>
      </c>
      <c r="D11">
        <v>0.755</v>
      </c>
      <c r="E11">
        <v>800</v>
      </c>
      <c r="F11">
        <f>VLOOKUP($B11,LUTs!$A$3:$I$995,2,0)</f>
        <v>10</v>
      </c>
      <c r="G11">
        <f>VLOOKUP($B11,LUTs!$A$3:$I$995,3,0)</f>
        <v>0</v>
      </c>
      <c r="H11">
        <f>VLOOKUP($B11,LUTs!$A$3:$I$995,4,0)</f>
        <v>9</v>
      </c>
      <c r="I11">
        <f>VLOOKUP($B11,LUTs!$A$3:$I$995,5,0)</f>
        <v>10</v>
      </c>
      <c r="J11">
        <f>VLOOKUP($B11,LUTs!$A$3:$I$995,6,0)</f>
        <v>8</v>
      </c>
      <c r="K11">
        <f>VLOOKUP($B11,LUTs!$A$3:$I$995,7,0)</f>
        <v>18</v>
      </c>
      <c r="L11">
        <f>VLOOKUP($B11,LUTs!$A$3:$I$995,8,0)</f>
        <v>9</v>
      </c>
      <c r="M11">
        <f>VLOOKUP($B11,LUTs!$A$3:$I$995,9,0)</f>
        <v>8</v>
      </c>
    </row>
    <row r="12" spans="1:13" x14ac:dyDescent="0.25">
      <c r="A12">
        <v>11</v>
      </c>
      <c r="B12">
        <v>1</v>
      </c>
      <c r="C12">
        <v>3.4000000000000002E-2</v>
      </c>
      <c r="D12">
        <v>0.52400000000000002</v>
      </c>
      <c r="E12">
        <v>800</v>
      </c>
      <c r="F12">
        <f>VLOOKUP($B12,LUTs!$A$3:$I$995,2,0)</f>
        <v>10</v>
      </c>
      <c r="G12">
        <f>VLOOKUP($B12,LUTs!$A$3:$I$995,3,0)</f>
        <v>0</v>
      </c>
      <c r="H12">
        <f>VLOOKUP($B12,LUTs!$A$3:$I$995,4,0)</f>
        <v>9</v>
      </c>
      <c r="I12">
        <f>VLOOKUP($B12,LUTs!$A$3:$I$995,5,0)</f>
        <v>10</v>
      </c>
      <c r="J12">
        <f>VLOOKUP($B12,LUTs!$A$3:$I$995,6,0)</f>
        <v>8</v>
      </c>
      <c r="K12">
        <f>VLOOKUP($B12,LUTs!$A$3:$I$995,7,0)</f>
        <v>18</v>
      </c>
      <c r="L12">
        <f>VLOOKUP($B12,LUTs!$A$3:$I$995,8,0)</f>
        <v>9</v>
      </c>
      <c r="M12">
        <f>VLOOKUP($B12,LUTs!$A$3:$I$995,9,0)</f>
        <v>8</v>
      </c>
    </row>
    <row r="13" spans="1:13" x14ac:dyDescent="0.25">
      <c r="A13">
        <v>12</v>
      </c>
      <c r="B13">
        <v>1</v>
      </c>
      <c r="C13">
        <v>5.6000000000000001E-2</v>
      </c>
      <c r="D13">
        <v>0.76800000000000002</v>
      </c>
      <c r="E13">
        <v>800</v>
      </c>
      <c r="F13">
        <f>VLOOKUP($B13,LUTs!$A$3:$I$995,2,0)</f>
        <v>10</v>
      </c>
      <c r="G13">
        <f>VLOOKUP($B13,LUTs!$A$3:$I$995,3,0)</f>
        <v>0</v>
      </c>
      <c r="H13">
        <f>VLOOKUP($B13,LUTs!$A$3:$I$995,4,0)</f>
        <v>9</v>
      </c>
      <c r="I13">
        <f>VLOOKUP($B13,LUTs!$A$3:$I$995,5,0)</f>
        <v>10</v>
      </c>
      <c r="J13">
        <f>VLOOKUP($B13,LUTs!$A$3:$I$995,6,0)</f>
        <v>8</v>
      </c>
      <c r="K13">
        <f>VLOOKUP($B13,LUTs!$A$3:$I$995,7,0)</f>
        <v>18</v>
      </c>
      <c r="L13">
        <f>VLOOKUP($B13,LUTs!$A$3:$I$995,8,0)</f>
        <v>9</v>
      </c>
      <c r="M13">
        <f>VLOOKUP($B13,LUTs!$A$3:$I$995,9,0)</f>
        <v>8</v>
      </c>
    </row>
    <row r="14" spans="1:13" x14ac:dyDescent="0.25">
      <c r="A14">
        <f>A13+1</f>
        <v>13</v>
      </c>
      <c r="B14">
        <v>2</v>
      </c>
      <c r="C14">
        <v>0.255</v>
      </c>
      <c r="D14">
        <v>0.58299999999999996</v>
      </c>
      <c r="E14">
        <v>800</v>
      </c>
      <c r="F14">
        <f>VLOOKUP($B14,LUTs!$A$3:$I$995,2,0)</f>
        <v>9</v>
      </c>
      <c r="G14">
        <f>VLOOKUP($B14,LUTs!$A$3:$I$995,3,0)</f>
        <v>0</v>
      </c>
      <c r="H14">
        <f>VLOOKUP($B14,LUTs!$A$3:$I$995,4,0)</f>
        <v>6</v>
      </c>
      <c r="I14">
        <f>VLOOKUP($B14,LUTs!$A$3:$I$995,5,0)</f>
        <v>8</v>
      </c>
      <c r="J14">
        <f>VLOOKUP($B14,LUTs!$A$3:$I$995,6,0)</f>
        <v>4</v>
      </c>
      <c r="K14">
        <f>VLOOKUP($B14,LUTs!$A$3:$I$995,7,0)</f>
        <v>13</v>
      </c>
      <c r="L14">
        <f>VLOOKUP($B14,LUTs!$A$3:$I$995,8,0)</f>
        <v>7</v>
      </c>
      <c r="M14">
        <f>VLOOKUP($B14,LUTs!$A$3:$I$995,9,0)</f>
        <v>5</v>
      </c>
    </row>
    <row r="15" spans="1:13" x14ac:dyDescent="0.25">
      <c r="A15">
        <f t="shared" ref="A15:A25" si="0">A14+1</f>
        <v>14</v>
      </c>
      <c r="B15">
        <v>2</v>
      </c>
      <c r="C15">
        <v>0.17499999999999999</v>
      </c>
      <c r="D15">
        <v>0.51</v>
      </c>
      <c r="E15">
        <v>800</v>
      </c>
      <c r="F15">
        <f>VLOOKUP($B15,LUTs!$A$3:$I$995,2,0)</f>
        <v>9</v>
      </c>
      <c r="G15">
        <f>VLOOKUP($B15,LUTs!$A$3:$I$995,3,0)</f>
        <v>0</v>
      </c>
      <c r="H15">
        <f>VLOOKUP($B15,LUTs!$A$3:$I$995,4,0)</f>
        <v>6</v>
      </c>
      <c r="I15">
        <f>VLOOKUP($B15,LUTs!$A$3:$I$995,5,0)</f>
        <v>8</v>
      </c>
      <c r="J15">
        <f>VLOOKUP($B15,LUTs!$A$3:$I$995,6,0)</f>
        <v>4</v>
      </c>
      <c r="K15">
        <f>VLOOKUP($B15,LUTs!$A$3:$I$995,7,0)</f>
        <v>13</v>
      </c>
      <c r="L15">
        <f>VLOOKUP($B15,LUTs!$A$3:$I$995,8,0)</f>
        <v>7</v>
      </c>
      <c r="M15">
        <f>VLOOKUP($B15,LUTs!$A$3:$I$995,9,0)</f>
        <v>5</v>
      </c>
    </row>
    <row r="16" spans="1:13" x14ac:dyDescent="0.25">
      <c r="A16">
        <f t="shared" si="0"/>
        <v>15</v>
      </c>
      <c r="B16">
        <v>2</v>
      </c>
      <c r="C16">
        <v>0.156</v>
      </c>
      <c r="D16">
        <v>0.43099999999999999</v>
      </c>
      <c r="E16">
        <v>800</v>
      </c>
      <c r="F16">
        <f>VLOOKUP($B16,LUTs!$A$3:$I$995,2,0)</f>
        <v>9</v>
      </c>
      <c r="G16">
        <f>VLOOKUP($B16,LUTs!$A$3:$I$995,3,0)</f>
        <v>0</v>
      </c>
      <c r="H16">
        <f>VLOOKUP($B16,LUTs!$A$3:$I$995,4,0)</f>
        <v>6</v>
      </c>
      <c r="I16">
        <f>VLOOKUP($B16,LUTs!$A$3:$I$995,5,0)</f>
        <v>8</v>
      </c>
      <c r="J16">
        <f>VLOOKUP($B16,LUTs!$A$3:$I$995,6,0)</f>
        <v>4</v>
      </c>
      <c r="K16">
        <f>VLOOKUP($B16,LUTs!$A$3:$I$995,7,0)</f>
        <v>13</v>
      </c>
      <c r="L16">
        <f>VLOOKUP($B16,LUTs!$A$3:$I$995,8,0)</f>
        <v>7</v>
      </c>
      <c r="M16">
        <f>VLOOKUP($B16,LUTs!$A$3:$I$995,9,0)</f>
        <v>5</v>
      </c>
    </row>
    <row r="17" spans="1:13" x14ac:dyDescent="0.25">
      <c r="A17">
        <f t="shared" si="0"/>
        <v>16</v>
      </c>
      <c r="B17">
        <v>2</v>
      </c>
      <c r="C17">
        <v>0.21</v>
      </c>
      <c r="D17">
        <v>0.61599999999999999</v>
      </c>
      <c r="E17">
        <v>800</v>
      </c>
      <c r="F17">
        <f>VLOOKUP($B17,LUTs!$A$3:$I$995,2,0)</f>
        <v>9</v>
      </c>
      <c r="G17">
        <f>VLOOKUP($B17,LUTs!$A$3:$I$995,3,0)</f>
        <v>0</v>
      </c>
      <c r="H17">
        <f>VLOOKUP($B17,LUTs!$A$3:$I$995,4,0)</f>
        <v>6</v>
      </c>
      <c r="I17">
        <f>VLOOKUP($B17,LUTs!$A$3:$I$995,5,0)</f>
        <v>8</v>
      </c>
      <c r="J17">
        <f>VLOOKUP($B17,LUTs!$A$3:$I$995,6,0)</f>
        <v>4</v>
      </c>
      <c r="K17">
        <f>VLOOKUP($B17,LUTs!$A$3:$I$995,7,0)</f>
        <v>13</v>
      </c>
      <c r="L17">
        <f>VLOOKUP($B17,LUTs!$A$3:$I$995,8,0)</f>
        <v>7</v>
      </c>
      <c r="M17">
        <f>VLOOKUP($B17,LUTs!$A$3:$I$995,9,0)</f>
        <v>5</v>
      </c>
    </row>
    <row r="18" spans="1:13" x14ac:dyDescent="0.25">
      <c r="A18">
        <f t="shared" si="0"/>
        <v>17</v>
      </c>
      <c r="B18">
        <v>2</v>
      </c>
      <c r="C18">
        <v>0.24</v>
      </c>
      <c r="D18">
        <v>0.40899999999999997</v>
      </c>
      <c r="E18">
        <v>800</v>
      </c>
      <c r="F18">
        <f>VLOOKUP($B18,LUTs!$A$3:$I$995,2,0)</f>
        <v>9</v>
      </c>
      <c r="G18">
        <f>VLOOKUP($B18,LUTs!$A$3:$I$995,3,0)</f>
        <v>0</v>
      </c>
      <c r="H18">
        <f>VLOOKUP($B18,LUTs!$A$3:$I$995,4,0)</f>
        <v>6</v>
      </c>
      <c r="I18">
        <f>VLOOKUP($B18,LUTs!$A$3:$I$995,5,0)</f>
        <v>8</v>
      </c>
      <c r="J18">
        <f>VLOOKUP($B18,LUTs!$A$3:$I$995,6,0)</f>
        <v>4</v>
      </c>
      <c r="K18">
        <f>VLOOKUP($B18,LUTs!$A$3:$I$995,7,0)</f>
        <v>13</v>
      </c>
      <c r="L18">
        <f>VLOOKUP($B18,LUTs!$A$3:$I$995,8,0)</f>
        <v>7</v>
      </c>
      <c r="M18">
        <f>VLOOKUP($B18,LUTs!$A$3:$I$995,9,0)</f>
        <v>5</v>
      </c>
    </row>
    <row r="19" spans="1:13" x14ac:dyDescent="0.25">
      <c r="A19">
        <f t="shared" si="0"/>
        <v>18</v>
      </c>
      <c r="B19">
        <v>2</v>
      </c>
      <c r="C19">
        <v>0.151</v>
      </c>
      <c r="D19">
        <v>0.60099999999999998</v>
      </c>
      <c r="E19">
        <v>800</v>
      </c>
      <c r="F19">
        <f>VLOOKUP($B19,LUTs!$A$3:$I$995,2,0)</f>
        <v>9</v>
      </c>
      <c r="G19">
        <f>VLOOKUP($B19,LUTs!$A$3:$I$995,3,0)</f>
        <v>0</v>
      </c>
      <c r="H19">
        <f>VLOOKUP($B19,LUTs!$A$3:$I$995,4,0)</f>
        <v>6</v>
      </c>
      <c r="I19">
        <f>VLOOKUP($B19,LUTs!$A$3:$I$995,5,0)</f>
        <v>8</v>
      </c>
      <c r="J19">
        <f>VLOOKUP($B19,LUTs!$A$3:$I$995,6,0)</f>
        <v>4</v>
      </c>
      <c r="K19">
        <f>VLOOKUP($B19,LUTs!$A$3:$I$995,7,0)</f>
        <v>13</v>
      </c>
      <c r="L19">
        <f>VLOOKUP($B19,LUTs!$A$3:$I$995,8,0)</f>
        <v>7</v>
      </c>
      <c r="M19">
        <f>VLOOKUP($B19,LUTs!$A$3:$I$995,9,0)</f>
        <v>5</v>
      </c>
    </row>
    <row r="20" spans="1:13" x14ac:dyDescent="0.25">
      <c r="A20">
        <f t="shared" si="0"/>
        <v>19</v>
      </c>
      <c r="B20">
        <v>2</v>
      </c>
      <c r="C20">
        <v>0.28599999999999998</v>
      </c>
      <c r="D20">
        <v>0.59099999999999997</v>
      </c>
      <c r="E20">
        <v>800</v>
      </c>
      <c r="F20">
        <f>VLOOKUP($B20,LUTs!$A$3:$I$995,2,0)</f>
        <v>9</v>
      </c>
      <c r="G20">
        <f>VLOOKUP($B20,LUTs!$A$3:$I$995,3,0)</f>
        <v>0</v>
      </c>
      <c r="H20">
        <f>VLOOKUP($B20,LUTs!$A$3:$I$995,4,0)</f>
        <v>6</v>
      </c>
      <c r="I20">
        <f>VLOOKUP($B20,LUTs!$A$3:$I$995,5,0)</f>
        <v>8</v>
      </c>
      <c r="J20">
        <f>VLOOKUP($B20,LUTs!$A$3:$I$995,6,0)</f>
        <v>4</v>
      </c>
      <c r="K20">
        <f>VLOOKUP($B20,LUTs!$A$3:$I$995,7,0)</f>
        <v>13</v>
      </c>
      <c r="L20">
        <f>VLOOKUP($B20,LUTs!$A$3:$I$995,8,0)</f>
        <v>7</v>
      </c>
      <c r="M20">
        <f>VLOOKUP($B20,LUTs!$A$3:$I$995,9,0)</f>
        <v>5</v>
      </c>
    </row>
    <row r="21" spans="1:13" x14ac:dyDescent="0.25">
      <c r="A21">
        <f t="shared" si="0"/>
        <v>20</v>
      </c>
      <c r="B21">
        <v>2</v>
      </c>
      <c r="C21">
        <v>0.19500000000000001</v>
      </c>
      <c r="D21">
        <v>0.57999999999999996</v>
      </c>
      <c r="E21">
        <v>800</v>
      </c>
      <c r="F21">
        <f>VLOOKUP($B21,LUTs!$A$3:$I$995,2,0)</f>
        <v>9</v>
      </c>
      <c r="G21">
        <f>VLOOKUP($B21,LUTs!$A$3:$I$995,3,0)</f>
        <v>0</v>
      </c>
      <c r="H21">
        <f>VLOOKUP($B21,LUTs!$A$3:$I$995,4,0)</f>
        <v>6</v>
      </c>
      <c r="I21">
        <f>VLOOKUP($B21,LUTs!$A$3:$I$995,5,0)</f>
        <v>8</v>
      </c>
      <c r="J21">
        <f>VLOOKUP($B21,LUTs!$A$3:$I$995,6,0)</f>
        <v>4</v>
      </c>
      <c r="K21">
        <f>VLOOKUP($B21,LUTs!$A$3:$I$995,7,0)</f>
        <v>13</v>
      </c>
      <c r="L21">
        <f>VLOOKUP($B21,LUTs!$A$3:$I$995,8,0)</f>
        <v>7</v>
      </c>
      <c r="M21">
        <f>VLOOKUP($B21,LUTs!$A$3:$I$995,9,0)</f>
        <v>5</v>
      </c>
    </row>
    <row r="22" spans="1:13" x14ac:dyDescent="0.25">
      <c r="A22">
        <f t="shared" si="0"/>
        <v>21</v>
      </c>
      <c r="B22">
        <v>2</v>
      </c>
      <c r="C22">
        <v>0.22500000000000001</v>
      </c>
      <c r="D22">
        <v>0.56299999999999994</v>
      </c>
      <c r="E22">
        <v>800</v>
      </c>
      <c r="F22">
        <f>VLOOKUP($B22,LUTs!$A$3:$I$995,2,0)</f>
        <v>9</v>
      </c>
      <c r="G22">
        <f>VLOOKUP($B22,LUTs!$A$3:$I$995,3,0)</f>
        <v>0</v>
      </c>
      <c r="H22">
        <f>VLOOKUP($B22,LUTs!$A$3:$I$995,4,0)</f>
        <v>6</v>
      </c>
      <c r="I22">
        <f>VLOOKUP($B22,LUTs!$A$3:$I$995,5,0)</f>
        <v>8</v>
      </c>
      <c r="J22">
        <f>VLOOKUP($B22,LUTs!$A$3:$I$995,6,0)</f>
        <v>4</v>
      </c>
      <c r="K22">
        <f>VLOOKUP($B22,LUTs!$A$3:$I$995,7,0)</f>
        <v>13</v>
      </c>
      <c r="L22">
        <f>VLOOKUP($B22,LUTs!$A$3:$I$995,8,0)</f>
        <v>7</v>
      </c>
      <c r="M22">
        <f>VLOOKUP($B22,LUTs!$A$3:$I$995,9,0)</f>
        <v>5</v>
      </c>
    </row>
    <row r="23" spans="1:13" x14ac:dyDescent="0.25">
      <c r="A23">
        <f t="shared" si="0"/>
        <v>22</v>
      </c>
      <c r="B23">
        <v>2</v>
      </c>
      <c r="C23">
        <v>0.22900000000000001</v>
      </c>
      <c r="D23">
        <v>0.44800000000000001</v>
      </c>
      <c r="E23">
        <v>800</v>
      </c>
      <c r="F23">
        <f>VLOOKUP($B23,LUTs!$A$3:$I$995,2,0)</f>
        <v>9</v>
      </c>
      <c r="G23">
        <f>VLOOKUP($B23,LUTs!$A$3:$I$995,3,0)</f>
        <v>0</v>
      </c>
      <c r="H23">
        <f>VLOOKUP($B23,LUTs!$A$3:$I$995,4,0)</f>
        <v>6</v>
      </c>
      <c r="I23">
        <f>VLOOKUP($B23,LUTs!$A$3:$I$995,5,0)</f>
        <v>8</v>
      </c>
      <c r="J23">
        <f>VLOOKUP($B23,LUTs!$A$3:$I$995,6,0)</f>
        <v>4</v>
      </c>
      <c r="K23">
        <f>VLOOKUP($B23,LUTs!$A$3:$I$995,7,0)</f>
        <v>13</v>
      </c>
      <c r="L23">
        <f>VLOOKUP($B23,LUTs!$A$3:$I$995,8,0)</f>
        <v>7</v>
      </c>
      <c r="M23">
        <f>VLOOKUP($B23,LUTs!$A$3:$I$995,9,0)</f>
        <v>5</v>
      </c>
    </row>
    <row r="24" spans="1:13" x14ac:dyDescent="0.25">
      <c r="A24">
        <f t="shared" si="0"/>
        <v>23</v>
      </c>
      <c r="B24">
        <v>2</v>
      </c>
      <c r="C24">
        <v>0.20599999999999999</v>
      </c>
      <c r="D24">
        <v>0.55100000000000005</v>
      </c>
      <c r="E24">
        <v>800</v>
      </c>
      <c r="F24">
        <f>VLOOKUP($B24,LUTs!$A$3:$I$995,2,0)</f>
        <v>9</v>
      </c>
      <c r="G24">
        <f>VLOOKUP($B24,LUTs!$A$3:$I$995,3,0)</f>
        <v>0</v>
      </c>
      <c r="H24">
        <f>VLOOKUP($B24,LUTs!$A$3:$I$995,4,0)</f>
        <v>6</v>
      </c>
      <c r="I24">
        <f>VLOOKUP($B24,LUTs!$A$3:$I$995,5,0)</f>
        <v>8</v>
      </c>
      <c r="J24">
        <f>VLOOKUP($B24,LUTs!$A$3:$I$995,6,0)</f>
        <v>4</v>
      </c>
      <c r="K24">
        <f>VLOOKUP($B24,LUTs!$A$3:$I$995,7,0)</f>
        <v>13</v>
      </c>
      <c r="L24">
        <f>VLOOKUP($B24,LUTs!$A$3:$I$995,8,0)</f>
        <v>7</v>
      </c>
      <c r="M24">
        <f>VLOOKUP($B24,LUTs!$A$3:$I$995,9,0)</f>
        <v>5</v>
      </c>
    </row>
    <row r="25" spans="1:13" x14ac:dyDescent="0.25">
      <c r="A25">
        <f t="shared" si="0"/>
        <v>24</v>
      </c>
      <c r="B25">
        <v>2</v>
      </c>
      <c r="C25">
        <v>0.27500000000000002</v>
      </c>
      <c r="D25">
        <v>0.441</v>
      </c>
      <c r="E25">
        <v>800</v>
      </c>
      <c r="F25">
        <f>VLOOKUP($B25,LUTs!$A$3:$I$995,2,0)</f>
        <v>9</v>
      </c>
      <c r="G25">
        <f>VLOOKUP($B25,LUTs!$A$3:$I$995,3,0)</f>
        <v>0</v>
      </c>
      <c r="H25">
        <f>VLOOKUP($B25,LUTs!$A$3:$I$995,4,0)</f>
        <v>6</v>
      </c>
      <c r="I25">
        <f>VLOOKUP($B25,LUTs!$A$3:$I$995,5,0)</f>
        <v>8</v>
      </c>
      <c r="J25">
        <f>VLOOKUP($B25,LUTs!$A$3:$I$995,6,0)</f>
        <v>4</v>
      </c>
      <c r="K25">
        <f>VLOOKUP($B25,LUTs!$A$3:$I$995,7,0)</f>
        <v>13</v>
      </c>
      <c r="L25">
        <f>VLOOKUP($B25,LUTs!$A$3:$I$995,8,0)</f>
        <v>7</v>
      </c>
      <c r="M25">
        <f>VLOOKUP($B25,LUTs!$A$3:$I$995,9,0)</f>
        <v>5</v>
      </c>
    </row>
    <row r="26" spans="1:13" x14ac:dyDescent="0.25">
      <c r="A26">
        <f>A25+1</f>
        <v>25</v>
      </c>
      <c r="B26">
        <v>3</v>
      </c>
      <c r="C26">
        <v>0.218</v>
      </c>
      <c r="D26">
        <v>0.83599999999999997</v>
      </c>
      <c r="E26">
        <v>800</v>
      </c>
      <c r="F26">
        <f>VLOOKUP($B26,LUTs!$A$3:$I$995,2,0)</f>
        <v>8</v>
      </c>
      <c r="G26">
        <f>VLOOKUP($B26,LUTs!$A$3:$I$995,3,0)</f>
        <v>0</v>
      </c>
      <c r="H26">
        <f>VLOOKUP($B26,LUTs!$A$3:$I$995,4,0)</f>
        <v>7</v>
      </c>
      <c r="I26">
        <f>VLOOKUP($B26,LUTs!$A$3:$I$995,5,0)</f>
        <v>10</v>
      </c>
      <c r="J26">
        <f>VLOOKUP($B26,LUTs!$A$3:$I$995,6,0)</f>
        <v>6</v>
      </c>
      <c r="K26">
        <f>VLOOKUP($B26,LUTs!$A$3:$I$995,7,0)</f>
        <v>14</v>
      </c>
      <c r="L26">
        <f>VLOOKUP($B26,LUTs!$A$3:$I$995,8,0)</f>
        <v>7</v>
      </c>
      <c r="M26">
        <f>VLOOKUP($B26,LUTs!$A$3:$I$995,9,0)</f>
        <v>4</v>
      </c>
    </row>
    <row r="27" spans="1:13" x14ac:dyDescent="0.25">
      <c r="A27">
        <f t="shared" ref="A27:A90" si="1">A26+1</f>
        <v>26</v>
      </c>
      <c r="B27">
        <v>3</v>
      </c>
      <c r="C27">
        <v>0.154</v>
      </c>
      <c r="D27">
        <v>0.71599999999999997</v>
      </c>
      <c r="E27">
        <v>800</v>
      </c>
      <c r="F27">
        <f>VLOOKUP($B27,LUTs!$A$3:$I$995,2,0)</f>
        <v>8</v>
      </c>
      <c r="G27">
        <f>VLOOKUP($B27,LUTs!$A$3:$I$995,3,0)</f>
        <v>0</v>
      </c>
      <c r="H27">
        <f>VLOOKUP($B27,LUTs!$A$3:$I$995,4,0)</f>
        <v>7</v>
      </c>
      <c r="I27">
        <f>VLOOKUP($B27,LUTs!$A$3:$I$995,5,0)</f>
        <v>10</v>
      </c>
      <c r="J27">
        <f>VLOOKUP($B27,LUTs!$A$3:$I$995,6,0)</f>
        <v>6</v>
      </c>
      <c r="K27">
        <f>VLOOKUP($B27,LUTs!$A$3:$I$995,7,0)</f>
        <v>14</v>
      </c>
      <c r="L27">
        <f>VLOOKUP($B27,LUTs!$A$3:$I$995,8,0)</f>
        <v>7</v>
      </c>
      <c r="M27">
        <f>VLOOKUP($B27,LUTs!$A$3:$I$995,9,0)</f>
        <v>4</v>
      </c>
    </row>
    <row r="28" spans="1:13" x14ac:dyDescent="0.25">
      <c r="A28">
        <f t="shared" si="1"/>
        <v>27</v>
      </c>
      <c r="B28">
        <v>3</v>
      </c>
      <c r="C28">
        <v>0.21</v>
      </c>
      <c r="D28">
        <v>0.77800000000000002</v>
      </c>
      <c r="E28">
        <v>800</v>
      </c>
      <c r="F28">
        <f>VLOOKUP($B28,LUTs!$A$3:$I$995,2,0)</f>
        <v>8</v>
      </c>
      <c r="G28">
        <f>VLOOKUP($B28,LUTs!$A$3:$I$995,3,0)</f>
        <v>0</v>
      </c>
      <c r="H28">
        <f>VLOOKUP($B28,LUTs!$A$3:$I$995,4,0)</f>
        <v>7</v>
      </c>
      <c r="I28">
        <f>VLOOKUP($B28,LUTs!$A$3:$I$995,5,0)</f>
        <v>10</v>
      </c>
      <c r="J28">
        <f>VLOOKUP($B28,LUTs!$A$3:$I$995,6,0)</f>
        <v>6</v>
      </c>
      <c r="K28">
        <f>VLOOKUP($B28,LUTs!$A$3:$I$995,7,0)</f>
        <v>14</v>
      </c>
      <c r="L28">
        <f>VLOOKUP($B28,LUTs!$A$3:$I$995,8,0)</f>
        <v>7</v>
      </c>
      <c r="M28">
        <f>VLOOKUP($B28,LUTs!$A$3:$I$995,9,0)</f>
        <v>4</v>
      </c>
    </row>
    <row r="29" spans="1:13" x14ac:dyDescent="0.25">
      <c r="A29">
        <f t="shared" si="1"/>
        <v>28</v>
      </c>
      <c r="B29">
        <v>3</v>
      </c>
      <c r="C29">
        <v>0.217</v>
      </c>
      <c r="D29">
        <v>0.84399999999999997</v>
      </c>
      <c r="E29">
        <v>800</v>
      </c>
      <c r="F29">
        <f>VLOOKUP($B29,LUTs!$A$3:$I$995,2,0)</f>
        <v>8</v>
      </c>
      <c r="G29">
        <f>VLOOKUP($B29,LUTs!$A$3:$I$995,3,0)</f>
        <v>0</v>
      </c>
      <c r="H29">
        <f>VLOOKUP($B29,LUTs!$A$3:$I$995,4,0)</f>
        <v>7</v>
      </c>
      <c r="I29">
        <f>VLOOKUP($B29,LUTs!$A$3:$I$995,5,0)</f>
        <v>10</v>
      </c>
      <c r="J29">
        <f>VLOOKUP($B29,LUTs!$A$3:$I$995,6,0)</f>
        <v>6</v>
      </c>
      <c r="K29">
        <f>VLOOKUP($B29,LUTs!$A$3:$I$995,7,0)</f>
        <v>14</v>
      </c>
      <c r="L29">
        <f>VLOOKUP($B29,LUTs!$A$3:$I$995,8,0)</f>
        <v>7</v>
      </c>
      <c r="M29">
        <f>VLOOKUP($B29,LUTs!$A$3:$I$995,9,0)</f>
        <v>4</v>
      </c>
    </row>
    <row r="30" spans="1:13" x14ac:dyDescent="0.25">
      <c r="A30">
        <f t="shared" si="1"/>
        <v>29</v>
      </c>
      <c r="B30">
        <v>3</v>
      </c>
      <c r="C30">
        <v>0.154</v>
      </c>
      <c r="D30">
        <v>0.7</v>
      </c>
      <c r="E30">
        <v>800</v>
      </c>
      <c r="F30">
        <f>VLOOKUP($B30,LUTs!$A$3:$I$995,2,0)</f>
        <v>8</v>
      </c>
      <c r="G30">
        <f>VLOOKUP($B30,LUTs!$A$3:$I$995,3,0)</f>
        <v>0</v>
      </c>
      <c r="H30">
        <f>VLOOKUP($B30,LUTs!$A$3:$I$995,4,0)</f>
        <v>7</v>
      </c>
      <c r="I30">
        <f>VLOOKUP($B30,LUTs!$A$3:$I$995,5,0)</f>
        <v>10</v>
      </c>
      <c r="J30">
        <f>VLOOKUP($B30,LUTs!$A$3:$I$995,6,0)</f>
        <v>6</v>
      </c>
      <c r="K30">
        <f>VLOOKUP($B30,LUTs!$A$3:$I$995,7,0)</f>
        <v>14</v>
      </c>
      <c r="L30">
        <f>VLOOKUP($B30,LUTs!$A$3:$I$995,8,0)</f>
        <v>7</v>
      </c>
      <c r="M30">
        <f>VLOOKUP($B30,LUTs!$A$3:$I$995,9,0)</f>
        <v>4</v>
      </c>
    </row>
    <row r="31" spans="1:13" x14ac:dyDescent="0.25">
      <c r="A31">
        <f t="shared" si="1"/>
        <v>30</v>
      </c>
      <c r="B31">
        <v>3</v>
      </c>
      <c r="C31">
        <v>0.23200000000000001</v>
      </c>
      <c r="D31">
        <v>0.78500000000000003</v>
      </c>
      <c r="E31">
        <v>800</v>
      </c>
      <c r="F31">
        <f>VLOOKUP($B31,LUTs!$A$3:$I$995,2,0)</f>
        <v>8</v>
      </c>
      <c r="G31">
        <f>VLOOKUP($B31,LUTs!$A$3:$I$995,3,0)</f>
        <v>0</v>
      </c>
      <c r="H31">
        <f>VLOOKUP($B31,LUTs!$A$3:$I$995,4,0)</f>
        <v>7</v>
      </c>
      <c r="I31">
        <f>VLOOKUP($B31,LUTs!$A$3:$I$995,5,0)</f>
        <v>10</v>
      </c>
      <c r="J31">
        <f>VLOOKUP($B31,LUTs!$A$3:$I$995,6,0)</f>
        <v>6</v>
      </c>
      <c r="K31">
        <f>VLOOKUP($B31,LUTs!$A$3:$I$995,7,0)</f>
        <v>14</v>
      </c>
      <c r="L31">
        <f>VLOOKUP($B31,LUTs!$A$3:$I$995,8,0)</f>
        <v>7</v>
      </c>
      <c r="M31">
        <f>VLOOKUP($B31,LUTs!$A$3:$I$995,9,0)</f>
        <v>4</v>
      </c>
    </row>
    <row r="32" spans="1:13" x14ac:dyDescent="0.25">
      <c r="A32">
        <f t="shared" si="1"/>
        <v>31</v>
      </c>
      <c r="B32">
        <v>3</v>
      </c>
      <c r="C32">
        <v>8.1000000000000003E-2</v>
      </c>
      <c r="D32">
        <v>0.85599999999999998</v>
      </c>
      <c r="E32">
        <v>800</v>
      </c>
      <c r="F32">
        <f>VLOOKUP($B32,LUTs!$A$3:$I$995,2,0)</f>
        <v>8</v>
      </c>
      <c r="G32">
        <f>VLOOKUP($B32,LUTs!$A$3:$I$995,3,0)</f>
        <v>0</v>
      </c>
      <c r="H32">
        <f>VLOOKUP($B32,LUTs!$A$3:$I$995,4,0)</f>
        <v>7</v>
      </c>
      <c r="I32">
        <f>VLOOKUP($B32,LUTs!$A$3:$I$995,5,0)</f>
        <v>10</v>
      </c>
      <c r="J32">
        <f>VLOOKUP($B32,LUTs!$A$3:$I$995,6,0)</f>
        <v>6</v>
      </c>
      <c r="K32">
        <f>VLOOKUP($B32,LUTs!$A$3:$I$995,7,0)</f>
        <v>14</v>
      </c>
      <c r="L32">
        <f>VLOOKUP($B32,LUTs!$A$3:$I$995,8,0)</f>
        <v>7</v>
      </c>
      <c r="M32">
        <f>VLOOKUP($B32,LUTs!$A$3:$I$995,9,0)</f>
        <v>4</v>
      </c>
    </row>
    <row r="33" spans="1:13" x14ac:dyDescent="0.25">
      <c r="A33">
        <f t="shared" si="1"/>
        <v>32</v>
      </c>
      <c r="B33">
        <v>3</v>
      </c>
      <c r="C33">
        <v>0.17</v>
      </c>
      <c r="D33">
        <v>0.79500000000000004</v>
      </c>
      <c r="E33">
        <v>800</v>
      </c>
      <c r="F33">
        <f>VLOOKUP($B33,LUTs!$A$3:$I$995,2,0)</f>
        <v>8</v>
      </c>
      <c r="G33">
        <f>VLOOKUP($B33,LUTs!$A$3:$I$995,3,0)</f>
        <v>0</v>
      </c>
      <c r="H33">
        <f>VLOOKUP($B33,LUTs!$A$3:$I$995,4,0)</f>
        <v>7</v>
      </c>
      <c r="I33">
        <f>VLOOKUP($B33,LUTs!$A$3:$I$995,5,0)</f>
        <v>10</v>
      </c>
      <c r="J33">
        <f>VLOOKUP($B33,LUTs!$A$3:$I$995,6,0)</f>
        <v>6</v>
      </c>
      <c r="K33">
        <f>VLOOKUP($B33,LUTs!$A$3:$I$995,7,0)</f>
        <v>14</v>
      </c>
      <c r="L33">
        <f>VLOOKUP($B33,LUTs!$A$3:$I$995,8,0)</f>
        <v>7</v>
      </c>
      <c r="M33">
        <f>VLOOKUP($B33,LUTs!$A$3:$I$995,9,0)</f>
        <v>4</v>
      </c>
    </row>
    <row r="34" spans="1:13" x14ac:dyDescent="0.25">
      <c r="A34">
        <f t="shared" si="1"/>
        <v>33</v>
      </c>
      <c r="B34">
        <v>3</v>
      </c>
      <c r="C34">
        <v>9.2999999999999999E-2</v>
      </c>
      <c r="D34">
        <v>0.72299999999999998</v>
      </c>
      <c r="E34">
        <v>800</v>
      </c>
      <c r="F34">
        <f>VLOOKUP($B34,LUTs!$A$3:$I$995,2,0)</f>
        <v>8</v>
      </c>
      <c r="G34">
        <f>VLOOKUP($B34,LUTs!$A$3:$I$995,3,0)</f>
        <v>0</v>
      </c>
      <c r="H34">
        <f>VLOOKUP($B34,LUTs!$A$3:$I$995,4,0)</f>
        <v>7</v>
      </c>
      <c r="I34">
        <f>VLOOKUP($B34,LUTs!$A$3:$I$995,5,0)</f>
        <v>10</v>
      </c>
      <c r="J34">
        <f>VLOOKUP($B34,LUTs!$A$3:$I$995,6,0)</f>
        <v>6</v>
      </c>
      <c r="K34">
        <f>VLOOKUP($B34,LUTs!$A$3:$I$995,7,0)</f>
        <v>14</v>
      </c>
      <c r="L34">
        <f>VLOOKUP($B34,LUTs!$A$3:$I$995,8,0)</f>
        <v>7</v>
      </c>
      <c r="M34">
        <f>VLOOKUP($B34,LUTs!$A$3:$I$995,9,0)</f>
        <v>4</v>
      </c>
    </row>
    <row r="35" spans="1:13" x14ac:dyDescent="0.25">
      <c r="A35">
        <f t="shared" si="1"/>
        <v>34</v>
      </c>
      <c r="B35">
        <v>3</v>
      </c>
      <c r="C35">
        <v>0.13300000000000001</v>
      </c>
      <c r="D35">
        <v>0.873</v>
      </c>
      <c r="E35">
        <v>800</v>
      </c>
      <c r="F35">
        <f>VLOOKUP($B35,LUTs!$A$3:$I$995,2,0)</f>
        <v>8</v>
      </c>
      <c r="G35">
        <f>VLOOKUP($B35,LUTs!$A$3:$I$995,3,0)</f>
        <v>0</v>
      </c>
      <c r="H35">
        <f>VLOOKUP($B35,LUTs!$A$3:$I$995,4,0)</f>
        <v>7</v>
      </c>
      <c r="I35">
        <f>VLOOKUP($B35,LUTs!$A$3:$I$995,5,0)</f>
        <v>10</v>
      </c>
      <c r="J35">
        <f>VLOOKUP($B35,LUTs!$A$3:$I$995,6,0)</f>
        <v>6</v>
      </c>
      <c r="K35">
        <f>VLOOKUP($B35,LUTs!$A$3:$I$995,7,0)</f>
        <v>14</v>
      </c>
      <c r="L35">
        <f>VLOOKUP($B35,LUTs!$A$3:$I$995,8,0)</f>
        <v>7</v>
      </c>
      <c r="M35">
        <f>VLOOKUP($B35,LUTs!$A$3:$I$995,9,0)</f>
        <v>4</v>
      </c>
    </row>
    <row r="36" spans="1:13" x14ac:dyDescent="0.25">
      <c r="A36">
        <f t="shared" si="1"/>
        <v>35</v>
      </c>
      <c r="B36">
        <v>3</v>
      </c>
      <c r="C36">
        <v>0.16400000000000001</v>
      </c>
      <c r="D36">
        <v>0.82899999999999996</v>
      </c>
      <c r="E36">
        <v>800</v>
      </c>
      <c r="F36">
        <f>VLOOKUP($B36,LUTs!$A$3:$I$995,2,0)</f>
        <v>8</v>
      </c>
      <c r="G36">
        <f>VLOOKUP($B36,LUTs!$A$3:$I$995,3,0)</f>
        <v>0</v>
      </c>
      <c r="H36">
        <f>VLOOKUP($B36,LUTs!$A$3:$I$995,4,0)</f>
        <v>7</v>
      </c>
      <c r="I36">
        <f>VLOOKUP($B36,LUTs!$A$3:$I$995,5,0)</f>
        <v>10</v>
      </c>
      <c r="J36">
        <f>VLOOKUP($B36,LUTs!$A$3:$I$995,6,0)</f>
        <v>6</v>
      </c>
      <c r="K36">
        <f>VLOOKUP($B36,LUTs!$A$3:$I$995,7,0)</f>
        <v>14</v>
      </c>
      <c r="L36">
        <f>VLOOKUP($B36,LUTs!$A$3:$I$995,8,0)</f>
        <v>7</v>
      </c>
      <c r="M36">
        <f>VLOOKUP($B36,LUTs!$A$3:$I$995,9,0)</f>
        <v>4</v>
      </c>
    </row>
    <row r="37" spans="1:13" x14ac:dyDescent="0.25">
      <c r="A37">
        <f t="shared" si="1"/>
        <v>36</v>
      </c>
      <c r="B37">
        <v>3</v>
      </c>
      <c r="C37">
        <v>0.13</v>
      </c>
      <c r="D37">
        <v>0.77800000000000002</v>
      </c>
      <c r="E37">
        <v>800</v>
      </c>
      <c r="F37">
        <f>VLOOKUP($B37,LUTs!$A$3:$I$995,2,0)</f>
        <v>8</v>
      </c>
      <c r="G37">
        <f>VLOOKUP($B37,LUTs!$A$3:$I$995,3,0)</f>
        <v>0</v>
      </c>
      <c r="H37">
        <f>VLOOKUP($B37,LUTs!$A$3:$I$995,4,0)</f>
        <v>7</v>
      </c>
      <c r="I37">
        <f>VLOOKUP($B37,LUTs!$A$3:$I$995,5,0)</f>
        <v>10</v>
      </c>
      <c r="J37">
        <f>VLOOKUP($B37,LUTs!$A$3:$I$995,6,0)</f>
        <v>6</v>
      </c>
      <c r="K37">
        <f>VLOOKUP($B37,LUTs!$A$3:$I$995,7,0)</f>
        <v>14</v>
      </c>
      <c r="L37">
        <f>VLOOKUP($B37,LUTs!$A$3:$I$995,8,0)</f>
        <v>7</v>
      </c>
      <c r="M37">
        <f>VLOOKUP($B37,LUTs!$A$3:$I$995,9,0)</f>
        <v>4</v>
      </c>
    </row>
    <row r="38" spans="1:13" x14ac:dyDescent="0.25">
      <c r="A38">
        <f t="shared" si="1"/>
        <v>37</v>
      </c>
      <c r="B38">
        <v>4</v>
      </c>
      <c r="C38">
        <v>0.29099999999999998</v>
      </c>
      <c r="D38">
        <v>0.748</v>
      </c>
      <c r="E38">
        <v>800</v>
      </c>
      <c r="F38">
        <f>VLOOKUP($B38,LUTs!$A$3:$I$995,2,0)</f>
        <v>7</v>
      </c>
      <c r="G38">
        <f>VLOOKUP($B38,LUTs!$A$3:$I$995,3,0)</f>
        <v>0</v>
      </c>
      <c r="H38">
        <f>VLOOKUP($B38,LUTs!$A$3:$I$995,4,0)</f>
        <v>5</v>
      </c>
      <c r="I38">
        <f>VLOOKUP($B38,LUTs!$A$3:$I$995,5,0)</f>
        <v>9</v>
      </c>
      <c r="J38">
        <f>VLOOKUP($B38,LUTs!$A$3:$I$995,6,0)</f>
        <v>4</v>
      </c>
      <c r="K38">
        <f>VLOOKUP($B38,LUTs!$A$3:$I$995,7,0)</f>
        <v>11</v>
      </c>
      <c r="L38">
        <f>VLOOKUP($B38,LUTs!$A$3:$I$995,8,0)</f>
        <v>6</v>
      </c>
      <c r="M38">
        <f>VLOOKUP($B38,LUTs!$A$3:$I$995,9,0)</f>
        <v>2</v>
      </c>
    </row>
    <row r="39" spans="1:13" x14ac:dyDescent="0.25">
      <c r="A39">
        <f t="shared" si="1"/>
        <v>38</v>
      </c>
      <c r="B39">
        <v>4</v>
      </c>
      <c r="C39">
        <v>0.23</v>
      </c>
      <c r="D39">
        <v>0.81799999999999995</v>
      </c>
      <c r="E39">
        <v>800</v>
      </c>
      <c r="F39">
        <f>VLOOKUP($B39,LUTs!$A$3:$I$995,2,0)</f>
        <v>7</v>
      </c>
      <c r="G39">
        <f>VLOOKUP($B39,LUTs!$A$3:$I$995,3,0)</f>
        <v>0</v>
      </c>
      <c r="H39">
        <f>VLOOKUP($B39,LUTs!$A$3:$I$995,4,0)</f>
        <v>5</v>
      </c>
      <c r="I39">
        <f>VLOOKUP($B39,LUTs!$A$3:$I$995,5,0)</f>
        <v>9</v>
      </c>
      <c r="J39">
        <f>VLOOKUP($B39,LUTs!$A$3:$I$995,6,0)</f>
        <v>4</v>
      </c>
      <c r="K39">
        <f>VLOOKUP($B39,LUTs!$A$3:$I$995,7,0)</f>
        <v>11</v>
      </c>
      <c r="L39">
        <f>VLOOKUP($B39,LUTs!$A$3:$I$995,8,0)</f>
        <v>6</v>
      </c>
      <c r="M39">
        <f>VLOOKUP($B39,LUTs!$A$3:$I$995,9,0)</f>
        <v>2</v>
      </c>
    </row>
    <row r="40" spans="1:13" x14ac:dyDescent="0.25">
      <c r="A40">
        <f t="shared" si="1"/>
        <v>39</v>
      </c>
      <c r="B40">
        <v>4</v>
      </c>
      <c r="C40">
        <v>0.32</v>
      </c>
      <c r="D40">
        <v>0.71399999999999997</v>
      </c>
      <c r="E40">
        <v>800</v>
      </c>
      <c r="F40">
        <f>VLOOKUP($B40,LUTs!$A$3:$I$995,2,0)</f>
        <v>7</v>
      </c>
      <c r="G40">
        <f>VLOOKUP($B40,LUTs!$A$3:$I$995,3,0)</f>
        <v>0</v>
      </c>
      <c r="H40">
        <f>VLOOKUP($B40,LUTs!$A$3:$I$995,4,0)</f>
        <v>5</v>
      </c>
      <c r="I40">
        <f>VLOOKUP($B40,LUTs!$A$3:$I$995,5,0)</f>
        <v>9</v>
      </c>
      <c r="J40">
        <f>VLOOKUP($B40,LUTs!$A$3:$I$995,6,0)</f>
        <v>4</v>
      </c>
      <c r="K40">
        <f>VLOOKUP($B40,LUTs!$A$3:$I$995,7,0)</f>
        <v>11</v>
      </c>
      <c r="L40">
        <f>VLOOKUP($B40,LUTs!$A$3:$I$995,8,0)</f>
        <v>6</v>
      </c>
      <c r="M40">
        <f>VLOOKUP($B40,LUTs!$A$3:$I$995,9,0)</f>
        <v>2</v>
      </c>
    </row>
    <row r="41" spans="1:13" x14ac:dyDescent="0.25">
      <c r="A41">
        <f t="shared" si="1"/>
        <v>40</v>
      </c>
      <c r="B41">
        <v>4</v>
      </c>
      <c r="C41">
        <v>0.245</v>
      </c>
      <c r="D41">
        <v>0.748</v>
      </c>
      <c r="E41">
        <v>800</v>
      </c>
      <c r="F41">
        <f>VLOOKUP($B41,LUTs!$A$3:$I$995,2,0)</f>
        <v>7</v>
      </c>
      <c r="G41">
        <f>VLOOKUP($B41,LUTs!$A$3:$I$995,3,0)</f>
        <v>0</v>
      </c>
      <c r="H41">
        <f>VLOOKUP($B41,LUTs!$A$3:$I$995,4,0)</f>
        <v>5</v>
      </c>
      <c r="I41">
        <f>VLOOKUP($B41,LUTs!$A$3:$I$995,5,0)</f>
        <v>9</v>
      </c>
      <c r="J41">
        <f>VLOOKUP($B41,LUTs!$A$3:$I$995,6,0)</f>
        <v>4</v>
      </c>
      <c r="K41">
        <f>VLOOKUP($B41,LUTs!$A$3:$I$995,7,0)</f>
        <v>11</v>
      </c>
      <c r="L41">
        <f>VLOOKUP($B41,LUTs!$A$3:$I$995,8,0)</f>
        <v>6</v>
      </c>
      <c r="M41">
        <f>VLOOKUP($B41,LUTs!$A$3:$I$995,9,0)</f>
        <v>2</v>
      </c>
    </row>
    <row r="42" spans="1:13" x14ac:dyDescent="0.25">
      <c r="A42">
        <f t="shared" si="1"/>
        <v>41</v>
      </c>
      <c r="B42">
        <v>4</v>
      </c>
      <c r="C42">
        <v>0.318</v>
      </c>
      <c r="D42">
        <v>0.68400000000000005</v>
      </c>
      <c r="E42">
        <v>800</v>
      </c>
      <c r="F42">
        <f>VLOOKUP($B42,LUTs!$A$3:$I$995,2,0)</f>
        <v>7</v>
      </c>
      <c r="G42">
        <f>VLOOKUP($B42,LUTs!$A$3:$I$995,3,0)</f>
        <v>0</v>
      </c>
      <c r="H42">
        <f>VLOOKUP($B42,LUTs!$A$3:$I$995,4,0)</f>
        <v>5</v>
      </c>
      <c r="I42">
        <f>VLOOKUP($B42,LUTs!$A$3:$I$995,5,0)</f>
        <v>9</v>
      </c>
      <c r="J42">
        <f>VLOOKUP($B42,LUTs!$A$3:$I$995,6,0)</f>
        <v>4</v>
      </c>
      <c r="K42">
        <f>VLOOKUP($B42,LUTs!$A$3:$I$995,7,0)</f>
        <v>11</v>
      </c>
      <c r="L42">
        <f>VLOOKUP($B42,LUTs!$A$3:$I$995,8,0)</f>
        <v>6</v>
      </c>
      <c r="M42">
        <f>VLOOKUP($B42,LUTs!$A$3:$I$995,9,0)</f>
        <v>2</v>
      </c>
    </row>
    <row r="43" spans="1:13" x14ac:dyDescent="0.25">
      <c r="A43">
        <f t="shared" si="1"/>
        <v>42</v>
      </c>
      <c r="B43">
        <v>4</v>
      </c>
      <c r="C43">
        <v>0.36</v>
      </c>
      <c r="D43">
        <v>0.71799999999999997</v>
      </c>
      <c r="E43">
        <v>800</v>
      </c>
      <c r="F43">
        <f>VLOOKUP($B43,LUTs!$A$3:$I$995,2,0)</f>
        <v>7</v>
      </c>
      <c r="G43">
        <f>VLOOKUP($B43,LUTs!$A$3:$I$995,3,0)</f>
        <v>0</v>
      </c>
      <c r="H43">
        <f>VLOOKUP($B43,LUTs!$A$3:$I$995,4,0)</f>
        <v>5</v>
      </c>
      <c r="I43">
        <f>VLOOKUP($B43,LUTs!$A$3:$I$995,5,0)</f>
        <v>9</v>
      </c>
      <c r="J43">
        <f>VLOOKUP($B43,LUTs!$A$3:$I$995,6,0)</f>
        <v>4</v>
      </c>
      <c r="K43">
        <f>VLOOKUP($B43,LUTs!$A$3:$I$995,7,0)</f>
        <v>11</v>
      </c>
      <c r="L43">
        <f>VLOOKUP($B43,LUTs!$A$3:$I$995,8,0)</f>
        <v>6</v>
      </c>
      <c r="M43">
        <f>VLOOKUP($B43,LUTs!$A$3:$I$995,9,0)</f>
        <v>2</v>
      </c>
    </row>
    <row r="44" spans="1:13" x14ac:dyDescent="0.25">
      <c r="A44">
        <f t="shared" si="1"/>
        <v>43</v>
      </c>
      <c r="B44">
        <v>4</v>
      </c>
      <c r="C44">
        <v>0.28299999999999997</v>
      </c>
      <c r="D44">
        <v>0.72299999999999998</v>
      </c>
      <c r="E44">
        <v>800</v>
      </c>
      <c r="F44">
        <f>VLOOKUP($B44,LUTs!$A$3:$I$995,2,0)</f>
        <v>7</v>
      </c>
      <c r="G44">
        <f>VLOOKUP($B44,LUTs!$A$3:$I$995,3,0)</f>
        <v>0</v>
      </c>
      <c r="H44">
        <f>VLOOKUP($B44,LUTs!$A$3:$I$995,4,0)</f>
        <v>5</v>
      </c>
      <c r="I44">
        <f>VLOOKUP($B44,LUTs!$A$3:$I$995,5,0)</f>
        <v>9</v>
      </c>
      <c r="J44">
        <f>VLOOKUP($B44,LUTs!$A$3:$I$995,6,0)</f>
        <v>4</v>
      </c>
      <c r="K44">
        <f>VLOOKUP($B44,LUTs!$A$3:$I$995,7,0)</f>
        <v>11</v>
      </c>
      <c r="L44">
        <f>VLOOKUP($B44,LUTs!$A$3:$I$995,8,0)</f>
        <v>6</v>
      </c>
      <c r="M44">
        <f>VLOOKUP($B44,LUTs!$A$3:$I$995,9,0)</f>
        <v>2</v>
      </c>
    </row>
    <row r="45" spans="1:13" x14ac:dyDescent="0.25">
      <c r="A45">
        <f t="shared" si="1"/>
        <v>44</v>
      </c>
      <c r="B45">
        <v>4</v>
      </c>
      <c r="C45">
        <v>0.28399999999999997</v>
      </c>
      <c r="D45">
        <v>0.66100000000000003</v>
      </c>
      <c r="E45">
        <v>800</v>
      </c>
      <c r="F45">
        <f>VLOOKUP($B45,LUTs!$A$3:$I$995,2,0)</f>
        <v>7</v>
      </c>
      <c r="G45">
        <f>VLOOKUP($B45,LUTs!$A$3:$I$995,3,0)</f>
        <v>0</v>
      </c>
      <c r="H45">
        <f>VLOOKUP($B45,LUTs!$A$3:$I$995,4,0)</f>
        <v>5</v>
      </c>
      <c r="I45">
        <f>VLOOKUP($B45,LUTs!$A$3:$I$995,5,0)</f>
        <v>9</v>
      </c>
      <c r="J45">
        <f>VLOOKUP($B45,LUTs!$A$3:$I$995,6,0)</f>
        <v>4</v>
      </c>
      <c r="K45">
        <f>VLOOKUP($B45,LUTs!$A$3:$I$995,7,0)</f>
        <v>11</v>
      </c>
      <c r="L45">
        <f>VLOOKUP($B45,LUTs!$A$3:$I$995,8,0)</f>
        <v>6</v>
      </c>
      <c r="M45">
        <f>VLOOKUP($B45,LUTs!$A$3:$I$995,9,0)</f>
        <v>2</v>
      </c>
    </row>
    <row r="46" spans="1:13" x14ac:dyDescent="0.25">
      <c r="A46">
        <f t="shared" si="1"/>
        <v>45</v>
      </c>
      <c r="B46">
        <v>4</v>
      </c>
      <c r="C46">
        <v>0.371</v>
      </c>
      <c r="D46">
        <v>0.75</v>
      </c>
      <c r="E46">
        <v>800</v>
      </c>
      <c r="F46">
        <f>VLOOKUP($B46,LUTs!$A$3:$I$995,2,0)</f>
        <v>7</v>
      </c>
      <c r="G46">
        <f>VLOOKUP($B46,LUTs!$A$3:$I$995,3,0)</f>
        <v>0</v>
      </c>
      <c r="H46">
        <f>VLOOKUP($B46,LUTs!$A$3:$I$995,4,0)</f>
        <v>5</v>
      </c>
      <c r="I46">
        <f>VLOOKUP($B46,LUTs!$A$3:$I$995,5,0)</f>
        <v>9</v>
      </c>
      <c r="J46">
        <f>VLOOKUP($B46,LUTs!$A$3:$I$995,6,0)</f>
        <v>4</v>
      </c>
      <c r="K46">
        <f>VLOOKUP($B46,LUTs!$A$3:$I$995,7,0)</f>
        <v>11</v>
      </c>
      <c r="L46">
        <f>VLOOKUP($B46,LUTs!$A$3:$I$995,8,0)</f>
        <v>6</v>
      </c>
      <c r="M46">
        <f>VLOOKUP($B46,LUTs!$A$3:$I$995,9,0)</f>
        <v>2</v>
      </c>
    </row>
    <row r="47" spans="1:13" x14ac:dyDescent="0.25">
      <c r="A47">
        <f t="shared" si="1"/>
        <v>46</v>
      </c>
      <c r="B47">
        <v>4</v>
      </c>
      <c r="C47">
        <v>0.249</v>
      </c>
      <c r="D47">
        <v>0.80500000000000005</v>
      </c>
      <c r="E47">
        <v>800</v>
      </c>
      <c r="F47">
        <f>VLOOKUP($B47,LUTs!$A$3:$I$995,2,0)</f>
        <v>7</v>
      </c>
      <c r="G47">
        <f>VLOOKUP($B47,LUTs!$A$3:$I$995,3,0)</f>
        <v>0</v>
      </c>
      <c r="H47">
        <f>VLOOKUP($B47,LUTs!$A$3:$I$995,4,0)</f>
        <v>5</v>
      </c>
      <c r="I47">
        <f>VLOOKUP($B47,LUTs!$A$3:$I$995,5,0)</f>
        <v>9</v>
      </c>
      <c r="J47">
        <f>VLOOKUP($B47,LUTs!$A$3:$I$995,6,0)</f>
        <v>4</v>
      </c>
      <c r="K47">
        <f>VLOOKUP($B47,LUTs!$A$3:$I$995,7,0)</f>
        <v>11</v>
      </c>
      <c r="L47">
        <f>VLOOKUP($B47,LUTs!$A$3:$I$995,8,0)</f>
        <v>6</v>
      </c>
      <c r="M47">
        <f>VLOOKUP($B47,LUTs!$A$3:$I$995,9,0)</f>
        <v>2</v>
      </c>
    </row>
    <row r="48" spans="1:13" x14ac:dyDescent="0.25">
      <c r="A48">
        <f t="shared" si="1"/>
        <v>47</v>
      </c>
      <c r="B48">
        <v>4</v>
      </c>
      <c r="C48">
        <v>0.26600000000000001</v>
      </c>
      <c r="D48">
        <v>0.74099999999999999</v>
      </c>
      <c r="E48">
        <v>800</v>
      </c>
      <c r="F48">
        <f>VLOOKUP($B48,LUTs!$A$3:$I$995,2,0)</f>
        <v>7</v>
      </c>
      <c r="G48">
        <f>VLOOKUP($B48,LUTs!$A$3:$I$995,3,0)</f>
        <v>0</v>
      </c>
      <c r="H48">
        <f>VLOOKUP($B48,LUTs!$A$3:$I$995,4,0)</f>
        <v>5</v>
      </c>
      <c r="I48">
        <f>VLOOKUP($B48,LUTs!$A$3:$I$995,5,0)</f>
        <v>9</v>
      </c>
      <c r="J48">
        <f>VLOOKUP($B48,LUTs!$A$3:$I$995,6,0)</f>
        <v>4</v>
      </c>
      <c r="K48">
        <f>VLOOKUP($B48,LUTs!$A$3:$I$995,7,0)</f>
        <v>11</v>
      </c>
      <c r="L48">
        <f>VLOOKUP($B48,LUTs!$A$3:$I$995,8,0)</f>
        <v>6</v>
      </c>
      <c r="M48">
        <f>VLOOKUP($B48,LUTs!$A$3:$I$995,9,0)</f>
        <v>2</v>
      </c>
    </row>
    <row r="49" spans="1:13" x14ac:dyDescent="0.25">
      <c r="A49">
        <f t="shared" si="1"/>
        <v>48</v>
      </c>
      <c r="B49">
        <v>4</v>
      </c>
      <c r="C49">
        <v>0.21299999999999999</v>
      </c>
      <c r="D49">
        <v>0.72</v>
      </c>
      <c r="E49">
        <v>800</v>
      </c>
      <c r="F49">
        <f>VLOOKUP($B49,LUTs!$A$3:$I$995,2,0)</f>
        <v>7</v>
      </c>
      <c r="G49">
        <f>VLOOKUP($B49,LUTs!$A$3:$I$995,3,0)</f>
        <v>0</v>
      </c>
      <c r="H49">
        <f>VLOOKUP($B49,LUTs!$A$3:$I$995,4,0)</f>
        <v>5</v>
      </c>
      <c r="I49">
        <f>VLOOKUP($B49,LUTs!$A$3:$I$995,5,0)</f>
        <v>9</v>
      </c>
      <c r="J49">
        <f>VLOOKUP($B49,LUTs!$A$3:$I$995,6,0)</f>
        <v>4</v>
      </c>
      <c r="K49">
        <f>VLOOKUP($B49,LUTs!$A$3:$I$995,7,0)</f>
        <v>11</v>
      </c>
      <c r="L49">
        <f>VLOOKUP($B49,LUTs!$A$3:$I$995,8,0)</f>
        <v>6</v>
      </c>
      <c r="M49">
        <f>VLOOKUP($B49,LUTs!$A$3:$I$995,9,0)</f>
        <v>2</v>
      </c>
    </row>
    <row r="50" spans="1:13" x14ac:dyDescent="0.25">
      <c r="A50">
        <f t="shared" si="1"/>
        <v>49</v>
      </c>
      <c r="B50">
        <v>5</v>
      </c>
      <c r="C50">
        <v>0.154</v>
      </c>
      <c r="D50">
        <v>0.873</v>
      </c>
      <c r="E50">
        <v>800</v>
      </c>
      <c r="F50">
        <f>VLOOKUP($B50,LUTs!$A$3:$I$995,2,0)</f>
        <v>7</v>
      </c>
      <c r="G50">
        <f>VLOOKUP($B50,LUTs!$A$3:$I$995,3,0)</f>
        <v>0</v>
      </c>
      <c r="H50">
        <f>VLOOKUP($B50,LUTs!$A$3:$I$995,4,0)</f>
        <v>4</v>
      </c>
      <c r="I50">
        <f>VLOOKUP($B50,LUTs!$A$3:$I$995,5,0)</f>
        <v>8</v>
      </c>
      <c r="J50">
        <f>VLOOKUP($B50,LUTs!$A$3:$I$995,6,0)</f>
        <v>2</v>
      </c>
      <c r="K50">
        <f>VLOOKUP($B50,LUTs!$A$3:$I$995,7,0)</f>
        <v>9</v>
      </c>
      <c r="L50">
        <f>VLOOKUP($B50,LUTs!$A$3:$I$995,8,0)</f>
        <v>5</v>
      </c>
      <c r="M50">
        <f>VLOOKUP($B50,LUTs!$A$3:$I$995,9,0)</f>
        <v>1</v>
      </c>
    </row>
    <row r="51" spans="1:13" x14ac:dyDescent="0.25">
      <c r="A51">
        <f t="shared" si="1"/>
        <v>50</v>
      </c>
      <c r="B51">
        <v>5</v>
      </c>
      <c r="C51">
        <v>0.378</v>
      </c>
      <c r="D51">
        <v>0.69</v>
      </c>
      <c r="E51">
        <v>800</v>
      </c>
      <c r="F51">
        <f>VLOOKUP($B51,LUTs!$A$3:$I$995,2,0)</f>
        <v>7</v>
      </c>
      <c r="G51">
        <f>VLOOKUP($B51,LUTs!$A$3:$I$995,3,0)</f>
        <v>0</v>
      </c>
      <c r="H51">
        <f>VLOOKUP($B51,LUTs!$A$3:$I$995,4,0)</f>
        <v>4</v>
      </c>
      <c r="I51">
        <f>VLOOKUP($B51,LUTs!$A$3:$I$995,5,0)</f>
        <v>8</v>
      </c>
      <c r="J51">
        <f>VLOOKUP($B51,LUTs!$A$3:$I$995,6,0)</f>
        <v>2</v>
      </c>
      <c r="K51">
        <f>VLOOKUP($B51,LUTs!$A$3:$I$995,7,0)</f>
        <v>9</v>
      </c>
      <c r="L51">
        <f>VLOOKUP($B51,LUTs!$A$3:$I$995,8,0)</f>
        <v>5</v>
      </c>
      <c r="M51">
        <f>VLOOKUP($B51,LUTs!$A$3:$I$995,9,0)</f>
        <v>1</v>
      </c>
    </row>
    <row r="52" spans="1:13" x14ac:dyDescent="0.25">
      <c r="A52">
        <f t="shared" si="1"/>
        <v>51</v>
      </c>
      <c r="B52">
        <v>5</v>
      </c>
      <c r="C52">
        <v>0.35799999999999998</v>
      </c>
      <c r="D52">
        <v>0.67600000000000005</v>
      </c>
      <c r="E52">
        <v>800</v>
      </c>
      <c r="F52">
        <f>VLOOKUP($B52,LUTs!$A$3:$I$995,2,0)</f>
        <v>7</v>
      </c>
      <c r="G52">
        <f>VLOOKUP($B52,LUTs!$A$3:$I$995,3,0)</f>
        <v>0</v>
      </c>
      <c r="H52">
        <f>VLOOKUP($B52,LUTs!$A$3:$I$995,4,0)</f>
        <v>4</v>
      </c>
      <c r="I52">
        <f>VLOOKUP($B52,LUTs!$A$3:$I$995,5,0)</f>
        <v>8</v>
      </c>
      <c r="J52">
        <f>VLOOKUP($B52,LUTs!$A$3:$I$995,6,0)</f>
        <v>2</v>
      </c>
      <c r="K52">
        <f>VLOOKUP($B52,LUTs!$A$3:$I$995,7,0)</f>
        <v>9</v>
      </c>
      <c r="L52">
        <f>VLOOKUP($B52,LUTs!$A$3:$I$995,8,0)</f>
        <v>5</v>
      </c>
      <c r="M52">
        <f>VLOOKUP($B52,LUTs!$A$3:$I$995,9,0)</f>
        <v>1</v>
      </c>
    </row>
    <row r="53" spans="1:13" x14ac:dyDescent="0.25">
      <c r="A53">
        <f t="shared" si="1"/>
        <v>52</v>
      </c>
      <c r="B53">
        <v>5</v>
      </c>
      <c r="C53">
        <v>0.27600000000000002</v>
      </c>
      <c r="D53">
        <v>0.64800000000000002</v>
      </c>
      <c r="E53">
        <v>800</v>
      </c>
      <c r="F53">
        <f>VLOOKUP($B53,LUTs!$A$3:$I$995,2,0)</f>
        <v>7</v>
      </c>
      <c r="G53">
        <f>VLOOKUP($B53,LUTs!$A$3:$I$995,3,0)</f>
        <v>0</v>
      </c>
      <c r="H53">
        <f>VLOOKUP($B53,LUTs!$A$3:$I$995,4,0)</f>
        <v>4</v>
      </c>
      <c r="I53">
        <f>VLOOKUP($B53,LUTs!$A$3:$I$995,5,0)</f>
        <v>8</v>
      </c>
      <c r="J53">
        <f>VLOOKUP($B53,LUTs!$A$3:$I$995,6,0)</f>
        <v>2</v>
      </c>
      <c r="K53">
        <f>VLOOKUP($B53,LUTs!$A$3:$I$995,7,0)</f>
        <v>9</v>
      </c>
      <c r="L53">
        <f>VLOOKUP($B53,LUTs!$A$3:$I$995,8,0)</f>
        <v>5</v>
      </c>
      <c r="M53">
        <f>VLOOKUP($B53,LUTs!$A$3:$I$995,9,0)</f>
        <v>1</v>
      </c>
    </row>
    <row r="54" spans="1:13" x14ac:dyDescent="0.25">
      <c r="A54">
        <f t="shared" si="1"/>
        <v>53</v>
      </c>
      <c r="B54">
        <v>5</v>
      </c>
      <c r="C54">
        <v>0.34100000000000003</v>
      </c>
      <c r="D54">
        <v>0.63500000000000001</v>
      </c>
      <c r="E54">
        <v>800</v>
      </c>
      <c r="F54">
        <f>VLOOKUP($B54,LUTs!$A$3:$I$995,2,0)</f>
        <v>7</v>
      </c>
      <c r="G54">
        <f>VLOOKUP($B54,LUTs!$A$3:$I$995,3,0)</f>
        <v>0</v>
      </c>
      <c r="H54">
        <f>VLOOKUP($B54,LUTs!$A$3:$I$995,4,0)</f>
        <v>4</v>
      </c>
      <c r="I54">
        <f>VLOOKUP($B54,LUTs!$A$3:$I$995,5,0)</f>
        <v>8</v>
      </c>
      <c r="J54">
        <f>VLOOKUP($B54,LUTs!$A$3:$I$995,6,0)</f>
        <v>2</v>
      </c>
      <c r="K54">
        <f>VLOOKUP($B54,LUTs!$A$3:$I$995,7,0)</f>
        <v>9</v>
      </c>
      <c r="L54">
        <f>VLOOKUP($B54,LUTs!$A$3:$I$995,8,0)</f>
        <v>5</v>
      </c>
      <c r="M54">
        <f>VLOOKUP($B54,LUTs!$A$3:$I$995,9,0)</f>
        <v>1</v>
      </c>
    </row>
    <row r="55" spans="1:13" x14ac:dyDescent="0.25">
      <c r="A55">
        <f t="shared" si="1"/>
        <v>54</v>
      </c>
      <c r="B55">
        <v>5</v>
      </c>
      <c r="C55">
        <v>0.32</v>
      </c>
      <c r="D55">
        <v>0.65900000000000003</v>
      </c>
      <c r="E55">
        <v>800</v>
      </c>
      <c r="F55">
        <f>VLOOKUP($B55,LUTs!$A$3:$I$995,2,0)</f>
        <v>7</v>
      </c>
      <c r="G55">
        <f>VLOOKUP($B55,LUTs!$A$3:$I$995,3,0)</f>
        <v>0</v>
      </c>
      <c r="H55">
        <f>VLOOKUP($B55,LUTs!$A$3:$I$995,4,0)</f>
        <v>4</v>
      </c>
      <c r="I55">
        <f>VLOOKUP($B55,LUTs!$A$3:$I$995,5,0)</f>
        <v>8</v>
      </c>
      <c r="J55">
        <f>VLOOKUP($B55,LUTs!$A$3:$I$995,6,0)</f>
        <v>2</v>
      </c>
      <c r="K55">
        <f>VLOOKUP($B55,LUTs!$A$3:$I$995,7,0)</f>
        <v>9</v>
      </c>
      <c r="L55">
        <f>VLOOKUP($B55,LUTs!$A$3:$I$995,8,0)</f>
        <v>5</v>
      </c>
      <c r="M55">
        <f>VLOOKUP($B55,LUTs!$A$3:$I$995,9,0)</f>
        <v>1</v>
      </c>
    </row>
    <row r="56" spans="1:13" x14ac:dyDescent="0.25">
      <c r="A56">
        <f t="shared" si="1"/>
        <v>55</v>
      </c>
      <c r="B56">
        <v>5</v>
      </c>
      <c r="C56">
        <v>0.29499999999999998</v>
      </c>
      <c r="D56">
        <v>0.68899999999999995</v>
      </c>
      <c r="E56">
        <v>800</v>
      </c>
      <c r="F56">
        <f>VLOOKUP($B56,LUTs!$A$3:$I$995,2,0)</f>
        <v>7</v>
      </c>
      <c r="G56">
        <f>VLOOKUP($B56,LUTs!$A$3:$I$995,3,0)</f>
        <v>0</v>
      </c>
      <c r="H56">
        <f>VLOOKUP($B56,LUTs!$A$3:$I$995,4,0)</f>
        <v>4</v>
      </c>
      <c r="I56">
        <f>VLOOKUP($B56,LUTs!$A$3:$I$995,5,0)</f>
        <v>8</v>
      </c>
      <c r="J56">
        <f>VLOOKUP($B56,LUTs!$A$3:$I$995,6,0)</f>
        <v>2</v>
      </c>
      <c r="K56">
        <f>VLOOKUP($B56,LUTs!$A$3:$I$995,7,0)</f>
        <v>9</v>
      </c>
      <c r="L56">
        <f>VLOOKUP($B56,LUTs!$A$3:$I$995,8,0)</f>
        <v>5</v>
      </c>
      <c r="M56">
        <f>VLOOKUP($B56,LUTs!$A$3:$I$995,9,0)</f>
        <v>1</v>
      </c>
    </row>
    <row r="57" spans="1:13" x14ac:dyDescent="0.25">
      <c r="A57">
        <f t="shared" si="1"/>
        <v>56</v>
      </c>
      <c r="B57">
        <v>5</v>
      </c>
      <c r="C57">
        <v>0.32900000000000001</v>
      </c>
      <c r="D57">
        <v>0.65900000000000003</v>
      </c>
      <c r="E57">
        <v>800</v>
      </c>
      <c r="F57">
        <f>VLOOKUP($B57,LUTs!$A$3:$I$995,2,0)</f>
        <v>7</v>
      </c>
      <c r="G57">
        <f>VLOOKUP($B57,LUTs!$A$3:$I$995,3,0)</f>
        <v>0</v>
      </c>
      <c r="H57">
        <f>VLOOKUP($B57,LUTs!$A$3:$I$995,4,0)</f>
        <v>4</v>
      </c>
      <c r="I57">
        <f>VLOOKUP($B57,LUTs!$A$3:$I$995,5,0)</f>
        <v>8</v>
      </c>
      <c r="J57">
        <f>VLOOKUP($B57,LUTs!$A$3:$I$995,6,0)</f>
        <v>2</v>
      </c>
      <c r="K57">
        <f>VLOOKUP($B57,LUTs!$A$3:$I$995,7,0)</f>
        <v>9</v>
      </c>
      <c r="L57">
        <f>VLOOKUP($B57,LUTs!$A$3:$I$995,8,0)</f>
        <v>5</v>
      </c>
      <c r="M57">
        <f>VLOOKUP($B57,LUTs!$A$3:$I$995,9,0)</f>
        <v>1</v>
      </c>
    </row>
    <row r="58" spans="1:13" x14ac:dyDescent="0.25">
      <c r="A58">
        <f t="shared" si="1"/>
        <v>57</v>
      </c>
      <c r="B58">
        <v>5</v>
      </c>
      <c r="C58">
        <v>0.35299999999999998</v>
      </c>
      <c r="D58">
        <v>0.56100000000000005</v>
      </c>
      <c r="E58">
        <v>800</v>
      </c>
      <c r="F58">
        <f>VLOOKUP($B58,LUTs!$A$3:$I$995,2,0)</f>
        <v>7</v>
      </c>
      <c r="G58">
        <f>VLOOKUP($B58,LUTs!$A$3:$I$995,3,0)</f>
        <v>0</v>
      </c>
      <c r="H58">
        <f>VLOOKUP($B58,LUTs!$A$3:$I$995,4,0)</f>
        <v>4</v>
      </c>
      <c r="I58">
        <f>VLOOKUP($B58,LUTs!$A$3:$I$995,5,0)</f>
        <v>8</v>
      </c>
      <c r="J58">
        <f>VLOOKUP($B58,LUTs!$A$3:$I$995,6,0)</f>
        <v>2</v>
      </c>
      <c r="K58">
        <f>VLOOKUP($B58,LUTs!$A$3:$I$995,7,0)</f>
        <v>9</v>
      </c>
      <c r="L58">
        <f>VLOOKUP($B58,LUTs!$A$3:$I$995,8,0)</f>
        <v>5</v>
      </c>
      <c r="M58">
        <f>VLOOKUP($B58,LUTs!$A$3:$I$995,9,0)</f>
        <v>1</v>
      </c>
    </row>
    <row r="59" spans="1:13" x14ac:dyDescent="0.25">
      <c r="A59">
        <f t="shared" si="1"/>
        <v>58</v>
      </c>
      <c r="B59">
        <v>5</v>
      </c>
      <c r="C59">
        <v>0.32800000000000001</v>
      </c>
      <c r="D59">
        <v>0.65100000000000002</v>
      </c>
      <c r="E59">
        <v>800</v>
      </c>
      <c r="F59">
        <f>VLOOKUP($B59,LUTs!$A$3:$I$995,2,0)</f>
        <v>7</v>
      </c>
      <c r="G59">
        <f>VLOOKUP($B59,LUTs!$A$3:$I$995,3,0)</f>
        <v>0</v>
      </c>
      <c r="H59">
        <f>VLOOKUP($B59,LUTs!$A$3:$I$995,4,0)</f>
        <v>4</v>
      </c>
      <c r="I59">
        <f>VLOOKUP($B59,LUTs!$A$3:$I$995,5,0)</f>
        <v>8</v>
      </c>
      <c r="J59">
        <f>VLOOKUP($B59,LUTs!$A$3:$I$995,6,0)</f>
        <v>2</v>
      </c>
      <c r="K59">
        <f>VLOOKUP($B59,LUTs!$A$3:$I$995,7,0)</f>
        <v>9</v>
      </c>
      <c r="L59">
        <f>VLOOKUP($B59,LUTs!$A$3:$I$995,8,0)</f>
        <v>5</v>
      </c>
      <c r="M59">
        <f>VLOOKUP($B59,LUTs!$A$3:$I$995,9,0)</f>
        <v>1</v>
      </c>
    </row>
    <row r="60" spans="1:13" x14ac:dyDescent="0.25">
      <c r="A60">
        <f t="shared" si="1"/>
        <v>59</v>
      </c>
      <c r="B60">
        <v>5</v>
      </c>
      <c r="C60">
        <v>0.36599999999999999</v>
      </c>
      <c r="D60">
        <v>0.58299999999999996</v>
      </c>
      <c r="E60">
        <v>800</v>
      </c>
      <c r="F60">
        <f>VLOOKUP($B60,LUTs!$A$3:$I$995,2,0)</f>
        <v>7</v>
      </c>
      <c r="G60">
        <f>VLOOKUP($B60,LUTs!$A$3:$I$995,3,0)</f>
        <v>0</v>
      </c>
      <c r="H60">
        <f>VLOOKUP($B60,LUTs!$A$3:$I$995,4,0)</f>
        <v>4</v>
      </c>
      <c r="I60">
        <f>VLOOKUP($B60,LUTs!$A$3:$I$995,5,0)</f>
        <v>8</v>
      </c>
      <c r="J60">
        <f>VLOOKUP($B60,LUTs!$A$3:$I$995,6,0)</f>
        <v>2</v>
      </c>
      <c r="K60">
        <f>VLOOKUP($B60,LUTs!$A$3:$I$995,7,0)</f>
        <v>9</v>
      </c>
      <c r="L60">
        <f>VLOOKUP($B60,LUTs!$A$3:$I$995,8,0)</f>
        <v>5</v>
      </c>
      <c r="M60">
        <f>VLOOKUP($B60,LUTs!$A$3:$I$995,9,0)</f>
        <v>1</v>
      </c>
    </row>
    <row r="61" spans="1:13" x14ac:dyDescent="0.25">
      <c r="A61">
        <f t="shared" si="1"/>
        <v>60</v>
      </c>
      <c r="B61">
        <v>5</v>
      </c>
      <c r="C61">
        <v>0.43099999999999999</v>
      </c>
      <c r="D61">
        <v>0.64</v>
      </c>
      <c r="E61">
        <v>800</v>
      </c>
      <c r="F61">
        <f>VLOOKUP($B61,LUTs!$A$3:$I$995,2,0)</f>
        <v>7</v>
      </c>
      <c r="G61">
        <f>VLOOKUP($B61,LUTs!$A$3:$I$995,3,0)</f>
        <v>0</v>
      </c>
      <c r="H61">
        <f>VLOOKUP($B61,LUTs!$A$3:$I$995,4,0)</f>
        <v>4</v>
      </c>
      <c r="I61">
        <f>VLOOKUP($B61,LUTs!$A$3:$I$995,5,0)</f>
        <v>8</v>
      </c>
      <c r="J61">
        <f>VLOOKUP($B61,LUTs!$A$3:$I$995,6,0)</f>
        <v>2</v>
      </c>
      <c r="K61">
        <f>VLOOKUP($B61,LUTs!$A$3:$I$995,7,0)</f>
        <v>9</v>
      </c>
      <c r="L61">
        <f>VLOOKUP($B61,LUTs!$A$3:$I$995,8,0)</f>
        <v>5</v>
      </c>
      <c r="M61">
        <f>VLOOKUP($B61,LUTs!$A$3:$I$995,9,0)</f>
        <v>1</v>
      </c>
    </row>
    <row r="62" spans="1:13" x14ac:dyDescent="0.25">
      <c r="A62">
        <f t="shared" si="1"/>
        <v>61</v>
      </c>
      <c r="B62">
        <v>6</v>
      </c>
      <c r="C62">
        <v>0.45300000000000001</v>
      </c>
      <c r="D62">
        <v>0.60399999999999998</v>
      </c>
      <c r="E62">
        <v>800</v>
      </c>
      <c r="F62">
        <f>VLOOKUP($B62,LUTs!$A$3:$I$995,2,0)</f>
        <v>7</v>
      </c>
      <c r="G62">
        <f>VLOOKUP($B62,LUTs!$A$3:$I$995,3,0)</f>
        <v>1</v>
      </c>
      <c r="H62">
        <f>VLOOKUP($B62,LUTs!$A$3:$I$995,4,0)</f>
        <v>3</v>
      </c>
      <c r="I62">
        <f>VLOOKUP($B62,LUTs!$A$3:$I$995,5,0)</f>
        <v>8</v>
      </c>
      <c r="J62">
        <f>VLOOKUP($B62,LUTs!$A$3:$I$995,6,0)</f>
        <v>1</v>
      </c>
      <c r="K62">
        <f>VLOOKUP($B62,LUTs!$A$3:$I$995,7,0)</f>
        <v>7</v>
      </c>
      <c r="L62">
        <f>VLOOKUP($B62,LUTs!$A$3:$I$995,8,0)</f>
        <v>5</v>
      </c>
      <c r="M62">
        <f>VLOOKUP($B62,LUTs!$A$3:$I$995,9,0)</f>
        <v>0</v>
      </c>
    </row>
    <row r="63" spans="1:13" x14ac:dyDescent="0.25">
      <c r="A63">
        <f t="shared" si="1"/>
        <v>62</v>
      </c>
      <c r="B63">
        <v>6</v>
      </c>
      <c r="C63">
        <v>0.439</v>
      </c>
      <c r="D63">
        <v>0.621</v>
      </c>
      <c r="E63">
        <v>800</v>
      </c>
      <c r="F63">
        <f>VLOOKUP($B63,LUTs!$A$3:$I$995,2,0)</f>
        <v>7</v>
      </c>
      <c r="G63">
        <f>VLOOKUP($B63,LUTs!$A$3:$I$995,3,0)</f>
        <v>1</v>
      </c>
      <c r="H63">
        <f>VLOOKUP($B63,LUTs!$A$3:$I$995,4,0)</f>
        <v>3</v>
      </c>
      <c r="I63">
        <f>VLOOKUP($B63,LUTs!$A$3:$I$995,5,0)</f>
        <v>8</v>
      </c>
      <c r="J63">
        <f>VLOOKUP($B63,LUTs!$A$3:$I$995,6,0)</f>
        <v>1</v>
      </c>
      <c r="K63">
        <f>VLOOKUP($B63,LUTs!$A$3:$I$995,7,0)</f>
        <v>7</v>
      </c>
      <c r="L63">
        <f>VLOOKUP($B63,LUTs!$A$3:$I$995,8,0)</f>
        <v>5</v>
      </c>
      <c r="M63">
        <f>VLOOKUP($B63,LUTs!$A$3:$I$995,9,0)</f>
        <v>0</v>
      </c>
    </row>
    <row r="64" spans="1:13" x14ac:dyDescent="0.25">
      <c r="A64">
        <f t="shared" si="1"/>
        <v>63</v>
      </c>
      <c r="B64">
        <v>6</v>
      </c>
      <c r="C64">
        <v>0.43</v>
      </c>
      <c r="D64">
        <v>0.59099999999999997</v>
      </c>
      <c r="E64">
        <v>800</v>
      </c>
      <c r="F64">
        <f>VLOOKUP($B64,LUTs!$A$3:$I$995,2,0)</f>
        <v>7</v>
      </c>
      <c r="G64">
        <f>VLOOKUP($B64,LUTs!$A$3:$I$995,3,0)</f>
        <v>1</v>
      </c>
      <c r="H64">
        <f>VLOOKUP($B64,LUTs!$A$3:$I$995,4,0)</f>
        <v>3</v>
      </c>
      <c r="I64">
        <f>VLOOKUP($B64,LUTs!$A$3:$I$995,5,0)</f>
        <v>8</v>
      </c>
      <c r="J64">
        <f>VLOOKUP($B64,LUTs!$A$3:$I$995,6,0)</f>
        <v>1</v>
      </c>
      <c r="K64">
        <f>VLOOKUP($B64,LUTs!$A$3:$I$995,7,0)</f>
        <v>7</v>
      </c>
      <c r="L64">
        <f>VLOOKUP($B64,LUTs!$A$3:$I$995,8,0)</f>
        <v>5</v>
      </c>
      <c r="M64">
        <f>VLOOKUP($B64,LUTs!$A$3:$I$995,9,0)</f>
        <v>0</v>
      </c>
    </row>
    <row r="65" spans="1:13" x14ac:dyDescent="0.25">
      <c r="A65">
        <f t="shared" si="1"/>
        <v>64</v>
      </c>
      <c r="B65">
        <v>6</v>
      </c>
      <c r="C65">
        <v>0.39800000000000002</v>
      </c>
      <c r="D65">
        <v>0.60399999999999998</v>
      </c>
      <c r="E65">
        <v>800</v>
      </c>
      <c r="F65">
        <f>VLOOKUP($B65,LUTs!$A$3:$I$995,2,0)</f>
        <v>7</v>
      </c>
      <c r="G65">
        <f>VLOOKUP($B65,LUTs!$A$3:$I$995,3,0)</f>
        <v>1</v>
      </c>
      <c r="H65">
        <f>VLOOKUP($B65,LUTs!$A$3:$I$995,4,0)</f>
        <v>3</v>
      </c>
      <c r="I65">
        <f>VLOOKUP($B65,LUTs!$A$3:$I$995,5,0)</f>
        <v>8</v>
      </c>
      <c r="J65">
        <f>VLOOKUP($B65,LUTs!$A$3:$I$995,6,0)</f>
        <v>1</v>
      </c>
      <c r="K65">
        <f>VLOOKUP($B65,LUTs!$A$3:$I$995,7,0)</f>
        <v>7</v>
      </c>
      <c r="L65">
        <f>VLOOKUP($B65,LUTs!$A$3:$I$995,8,0)</f>
        <v>5</v>
      </c>
      <c r="M65">
        <f>VLOOKUP($B65,LUTs!$A$3:$I$995,9,0)</f>
        <v>0</v>
      </c>
    </row>
    <row r="66" spans="1:13" x14ac:dyDescent="0.25">
      <c r="A66">
        <f t="shared" si="1"/>
        <v>65</v>
      </c>
      <c r="B66">
        <v>6</v>
      </c>
      <c r="C66">
        <v>0.44400000000000001</v>
      </c>
      <c r="D66">
        <v>0.61899999999999999</v>
      </c>
      <c r="E66">
        <v>800</v>
      </c>
      <c r="F66">
        <f>VLOOKUP($B66,LUTs!$A$3:$I$995,2,0)</f>
        <v>7</v>
      </c>
      <c r="G66">
        <f>VLOOKUP($B66,LUTs!$A$3:$I$995,3,0)</f>
        <v>1</v>
      </c>
      <c r="H66">
        <f>VLOOKUP($B66,LUTs!$A$3:$I$995,4,0)</f>
        <v>3</v>
      </c>
      <c r="I66">
        <f>VLOOKUP($B66,LUTs!$A$3:$I$995,5,0)</f>
        <v>8</v>
      </c>
      <c r="J66">
        <f>VLOOKUP($B66,LUTs!$A$3:$I$995,6,0)</f>
        <v>1</v>
      </c>
      <c r="K66">
        <f>VLOOKUP($B66,LUTs!$A$3:$I$995,7,0)</f>
        <v>7</v>
      </c>
      <c r="L66">
        <f>VLOOKUP($B66,LUTs!$A$3:$I$995,8,0)</f>
        <v>5</v>
      </c>
      <c r="M66">
        <f>VLOOKUP($B66,LUTs!$A$3:$I$995,9,0)</f>
        <v>0</v>
      </c>
    </row>
    <row r="67" spans="1:13" x14ac:dyDescent="0.25">
      <c r="A67">
        <f t="shared" si="1"/>
        <v>66</v>
      </c>
      <c r="B67">
        <v>6</v>
      </c>
      <c r="C67">
        <v>0.38900000000000001</v>
      </c>
      <c r="D67">
        <v>0.65400000000000003</v>
      </c>
      <c r="E67">
        <v>800</v>
      </c>
      <c r="F67">
        <f>VLOOKUP($B67,LUTs!$A$3:$I$995,2,0)</f>
        <v>7</v>
      </c>
      <c r="G67">
        <f>VLOOKUP($B67,LUTs!$A$3:$I$995,3,0)</f>
        <v>1</v>
      </c>
      <c r="H67">
        <f>VLOOKUP($B67,LUTs!$A$3:$I$995,4,0)</f>
        <v>3</v>
      </c>
      <c r="I67">
        <f>VLOOKUP($B67,LUTs!$A$3:$I$995,5,0)</f>
        <v>8</v>
      </c>
      <c r="J67">
        <f>VLOOKUP($B67,LUTs!$A$3:$I$995,6,0)</f>
        <v>1</v>
      </c>
      <c r="K67">
        <f>VLOOKUP($B67,LUTs!$A$3:$I$995,7,0)</f>
        <v>7</v>
      </c>
      <c r="L67">
        <f>VLOOKUP($B67,LUTs!$A$3:$I$995,8,0)</f>
        <v>5</v>
      </c>
      <c r="M67">
        <f>VLOOKUP($B67,LUTs!$A$3:$I$995,9,0)</f>
        <v>0</v>
      </c>
    </row>
    <row r="68" spans="1:13" x14ac:dyDescent="0.25">
      <c r="A68">
        <f t="shared" si="1"/>
        <v>67</v>
      </c>
      <c r="B68">
        <v>6</v>
      </c>
      <c r="C68">
        <v>0.46300000000000002</v>
      </c>
      <c r="D68">
        <v>0.57399999999999995</v>
      </c>
      <c r="E68">
        <v>800</v>
      </c>
      <c r="F68">
        <f>VLOOKUP($B68,LUTs!$A$3:$I$995,2,0)</f>
        <v>7</v>
      </c>
      <c r="G68">
        <f>VLOOKUP($B68,LUTs!$A$3:$I$995,3,0)</f>
        <v>1</v>
      </c>
      <c r="H68">
        <f>VLOOKUP($B68,LUTs!$A$3:$I$995,4,0)</f>
        <v>3</v>
      </c>
      <c r="I68">
        <f>VLOOKUP($B68,LUTs!$A$3:$I$995,5,0)</f>
        <v>8</v>
      </c>
      <c r="J68">
        <f>VLOOKUP($B68,LUTs!$A$3:$I$995,6,0)</f>
        <v>1</v>
      </c>
      <c r="K68">
        <f>VLOOKUP($B68,LUTs!$A$3:$I$995,7,0)</f>
        <v>7</v>
      </c>
      <c r="L68">
        <f>VLOOKUP($B68,LUTs!$A$3:$I$995,8,0)</f>
        <v>5</v>
      </c>
      <c r="M68">
        <f>VLOOKUP($B68,LUTs!$A$3:$I$995,9,0)</f>
        <v>0</v>
      </c>
    </row>
    <row r="69" spans="1:13" x14ac:dyDescent="0.25">
      <c r="A69">
        <f t="shared" si="1"/>
        <v>68</v>
      </c>
      <c r="B69">
        <v>6</v>
      </c>
      <c r="C69">
        <v>0.42099999999999999</v>
      </c>
      <c r="D69">
        <v>0.54400000000000004</v>
      </c>
      <c r="E69">
        <v>800</v>
      </c>
      <c r="F69">
        <f>VLOOKUP($B69,LUTs!$A$3:$I$995,2,0)</f>
        <v>7</v>
      </c>
      <c r="G69">
        <f>VLOOKUP($B69,LUTs!$A$3:$I$995,3,0)</f>
        <v>1</v>
      </c>
      <c r="H69">
        <f>VLOOKUP($B69,LUTs!$A$3:$I$995,4,0)</f>
        <v>3</v>
      </c>
      <c r="I69">
        <f>VLOOKUP($B69,LUTs!$A$3:$I$995,5,0)</f>
        <v>8</v>
      </c>
      <c r="J69">
        <f>VLOOKUP($B69,LUTs!$A$3:$I$995,6,0)</f>
        <v>1</v>
      </c>
      <c r="K69">
        <f>VLOOKUP($B69,LUTs!$A$3:$I$995,7,0)</f>
        <v>7</v>
      </c>
      <c r="L69">
        <f>VLOOKUP($B69,LUTs!$A$3:$I$995,8,0)</f>
        <v>5</v>
      </c>
      <c r="M69">
        <f>VLOOKUP($B69,LUTs!$A$3:$I$995,9,0)</f>
        <v>0</v>
      </c>
    </row>
    <row r="70" spans="1:13" x14ac:dyDescent="0.25">
      <c r="A70">
        <f t="shared" si="1"/>
        <v>69</v>
      </c>
      <c r="B70">
        <v>6</v>
      </c>
      <c r="C70">
        <v>0.438</v>
      </c>
      <c r="D70">
        <v>0.626</v>
      </c>
      <c r="E70">
        <v>800</v>
      </c>
      <c r="F70">
        <f>VLOOKUP($B70,LUTs!$A$3:$I$995,2,0)</f>
        <v>7</v>
      </c>
      <c r="G70">
        <f>VLOOKUP($B70,LUTs!$A$3:$I$995,3,0)</f>
        <v>1</v>
      </c>
      <c r="H70">
        <f>VLOOKUP($B70,LUTs!$A$3:$I$995,4,0)</f>
        <v>3</v>
      </c>
      <c r="I70">
        <f>VLOOKUP($B70,LUTs!$A$3:$I$995,5,0)</f>
        <v>8</v>
      </c>
      <c r="J70">
        <f>VLOOKUP($B70,LUTs!$A$3:$I$995,6,0)</f>
        <v>1</v>
      </c>
      <c r="K70">
        <f>VLOOKUP($B70,LUTs!$A$3:$I$995,7,0)</f>
        <v>7</v>
      </c>
      <c r="L70">
        <f>VLOOKUP($B70,LUTs!$A$3:$I$995,8,0)</f>
        <v>5</v>
      </c>
      <c r="M70">
        <f>VLOOKUP($B70,LUTs!$A$3:$I$995,9,0)</f>
        <v>0</v>
      </c>
    </row>
    <row r="71" spans="1:13" x14ac:dyDescent="0.25">
      <c r="A71">
        <f t="shared" si="1"/>
        <v>70</v>
      </c>
      <c r="B71">
        <v>6</v>
      </c>
      <c r="C71">
        <v>0.53500000000000003</v>
      </c>
      <c r="D71">
        <v>0.59399999999999997</v>
      </c>
      <c r="E71">
        <v>800</v>
      </c>
      <c r="F71">
        <f>VLOOKUP($B71,LUTs!$A$3:$I$995,2,0)</f>
        <v>7</v>
      </c>
      <c r="G71">
        <f>VLOOKUP($B71,LUTs!$A$3:$I$995,3,0)</f>
        <v>1</v>
      </c>
      <c r="H71">
        <f>VLOOKUP($B71,LUTs!$A$3:$I$995,4,0)</f>
        <v>3</v>
      </c>
      <c r="I71">
        <f>VLOOKUP($B71,LUTs!$A$3:$I$995,5,0)</f>
        <v>8</v>
      </c>
      <c r="J71">
        <f>VLOOKUP($B71,LUTs!$A$3:$I$995,6,0)</f>
        <v>1</v>
      </c>
      <c r="K71">
        <f>VLOOKUP($B71,LUTs!$A$3:$I$995,7,0)</f>
        <v>7</v>
      </c>
      <c r="L71">
        <f>VLOOKUP($B71,LUTs!$A$3:$I$995,8,0)</f>
        <v>5</v>
      </c>
      <c r="M71">
        <f>VLOOKUP($B71,LUTs!$A$3:$I$995,9,0)</f>
        <v>0</v>
      </c>
    </row>
    <row r="72" spans="1:13" x14ac:dyDescent="0.25">
      <c r="A72">
        <f t="shared" si="1"/>
        <v>71</v>
      </c>
      <c r="B72">
        <v>6</v>
      </c>
      <c r="C72">
        <v>0.42799999999999999</v>
      </c>
      <c r="D72">
        <v>0.56000000000000005</v>
      </c>
      <c r="E72">
        <v>800</v>
      </c>
      <c r="F72">
        <f>VLOOKUP($B72,LUTs!$A$3:$I$995,2,0)</f>
        <v>7</v>
      </c>
      <c r="G72">
        <f>VLOOKUP($B72,LUTs!$A$3:$I$995,3,0)</f>
        <v>1</v>
      </c>
      <c r="H72">
        <f>VLOOKUP($B72,LUTs!$A$3:$I$995,4,0)</f>
        <v>3</v>
      </c>
      <c r="I72">
        <f>VLOOKUP($B72,LUTs!$A$3:$I$995,5,0)</f>
        <v>8</v>
      </c>
      <c r="J72">
        <f>VLOOKUP($B72,LUTs!$A$3:$I$995,6,0)</f>
        <v>1</v>
      </c>
      <c r="K72">
        <f>VLOOKUP($B72,LUTs!$A$3:$I$995,7,0)</f>
        <v>7</v>
      </c>
      <c r="L72">
        <f>VLOOKUP($B72,LUTs!$A$3:$I$995,8,0)</f>
        <v>5</v>
      </c>
      <c r="M72">
        <f>VLOOKUP($B72,LUTs!$A$3:$I$995,9,0)</f>
        <v>0</v>
      </c>
    </row>
    <row r="73" spans="1:13" x14ac:dyDescent="0.25">
      <c r="A73">
        <f t="shared" si="1"/>
        <v>72</v>
      </c>
      <c r="B73">
        <v>6</v>
      </c>
      <c r="C73">
        <v>0.505</v>
      </c>
      <c r="D73">
        <v>0.56599999999999995</v>
      </c>
      <c r="E73">
        <v>800</v>
      </c>
      <c r="F73">
        <f>VLOOKUP($B73,LUTs!$A$3:$I$995,2,0)</f>
        <v>7</v>
      </c>
      <c r="G73">
        <f>VLOOKUP($B73,LUTs!$A$3:$I$995,3,0)</f>
        <v>1</v>
      </c>
      <c r="H73">
        <f>VLOOKUP($B73,LUTs!$A$3:$I$995,4,0)</f>
        <v>3</v>
      </c>
      <c r="I73">
        <f>VLOOKUP($B73,LUTs!$A$3:$I$995,5,0)</f>
        <v>8</v>
      </c>
      <c r="J73">
        <f>VLOOKUP($B73,LUTs!$A$3:$I$995,6,0)</f>
        <v>1</v>
      </c>
      <c r="K73">
        <f>VLOOKUP($B73,LUTs!$A$3:$I$995,7,0)</f>
        <v>7</v>
      </c>
      <c r="L73">
        <f>VLOOKUP($B73,LUTs!$A$3:$I$995,8,0)</f>
        <v>5</v>
      </c>
      <c r="M73">
        <f>VLOOKUP($B73,LUTs!$A$3:$I$995,9,0)</f>
        <v>0</v>
      </c>
    </row>
    <row r="74" spans="1:13" x14ac:dyDescent="0.25">
      <c r="A74">
        <f t="shared" si="1"/>
        <v>73</v>
      </c>
      <c r="B74">
        <v>7</v>
      </c>
      <c r="C74">
        <v>0.151</v>
      </c>
      <c r="D74">
        <v>0.53100000000000003</v>
      </c>
      <c r="E74">
        <v>800</v>
      </c>
      <c r="F74">
        <f>VLOOKUP($B74,LUTs!$A$3:$I$995,2,0)</f>
        <v>10</v>
      </c>
      <c r="G74">
        <f>VLOOKUP($B74,LUTs!$A$3:$I$995,3,0)</f>
        <v>4</v>
      </c>
      <c r="H74">
        <f>VLOOKUP($B74,LUTs!$A$3:$I$995,4,0)</f>
        <v>9</v>
      </c>
      <c r="I74">
        <f>VLOOKUP($B74,LUTs!$A$3:$I$995,5,0)</f>
        <v>14</v>
      </c>
      <c r="J74">
        <f>VLOOKUP($B74,LUTs!$A$3:$I$995,6,0)</f>
        <v>12</v>
      </c>
      <c r="K74">
        <f>VLOOKUP($B74,LUTs!$A$3:$I$995,7,0)</f>
        <v>22</v>
      </c>
      <c r="L74">
        <f>VLOOKUP($B74,LUTs!$A$3:$I$995,8,0)</f>
        <v>9</v>
      </c>
      <c r="M74">
        <f>VLOOKUP($B74,LUTs!$A$3:$I$995,9,0)</f>
        <v>8</v>
      </c>
    </row>
    <row r="75" spans="1:13" x14ac:dyDescent="0.25">
      <c r="A75">
        <f t="shared" si="1"/>
        <v>74</v>
      </c>
      <c r="B75">
        <v>7</v>
      </c>
      <c r="C75">
        <v>0.10299999999999999</v>
      </c>
      <c r="D75">
        <v>0.56299999999999994</v>
      </c>
      <c r="E75">
        <v>800</v>
      </c>
      <c r="F75">
        <f>VLOOKUP($B75,LUTs!$A$3:$I$995,2,0)</f>
        <v>10</v>
      </c>
      <c r="G75">
        <f>VLOOKUP($B75,LUTs!$A$3:$I$995,3,0)</f>
        <v>4</v>
      </c>
      <c r="H75">
        <f>VLOOKUP($B75,LUTs!$A$3:$I$995,4,0)</f>
        <v>9</v>
      </c>
      <c r="I75">
        <f>VLOOKUP($B75,LUTs!$A$3:$I$995,5,0)</f>
        <v>14</v>
      </c>
      <c r="J75">
        <f>VLOOKUP($B75,LUTs!$A$3:$I$995,6,0)</f>
        <v>12</v>
      </c>
      <c r="K75">
        <f>VLOOKUP($B75,LUTs!$A$3:$I$995,7,0)</f>
        <v>22</v>
      </c>
      <c r="L75">
        <f>VLOOKUP($B75,LUTs!$A$3:$I$995,8,0)</f>
        <v>9</v>
      </c>
      <c r="M75">
        <f>VLOOKUP($B75,LUTs!$A$3:$I$995,9,0)</f>
        <v>8</v>
      </c>
    </row>
    <row r="76" spans="1:13" x14ac:dyDescent="0.25">
      <c r="A76">
        <f t="shared" si="1"/>
        <v>75</v>
      </c>
      <c r="B76">
        <v>7</v>
      </c>
      <c r="C76">
        <v>0.17599999999999999</v>
      </c>
      <c r="D76">
        <v>0.59599999999999997</v>
      </c>
      <c r="E76">
        <v>800</v>
      </c>
      <c r="F76">
        <f>VLOOKUP($B76,LUTs!$A$3:$I$995,2,0)</f>
        <v>10</v>
      </c>
      <c r="G76">
        <f>VLOOKUP($B76,LUTs!$A$3:$I$995,3,0)</f>
        <v>4</v>
      </c>
      <c r="H76">
        <f>VLOOKUP($B76,LUTs!$A$3:$I$995,4,0)</f>
        <v>9</v>
      </c>
      <c r="I76">
        <f>VLOOKUP($B76,LUTs!$A$3:$I$995,5,0)</f>
        <v>14</v>
      </c>
      <c r="J76">
        <f>VLOOKUP($B76,LUTs!$A$3:$I$995,6,0)</f>
        <v>12</v>
      </c>
      <c r="K76">
        <f>VLOOKUP($B76,LUTs!$A$3:$I$995,7,0)</f>
        <v>22</v>
      </c>
      <c r="L76">
        <f>VLOOKUP($B76,LUTs!$A$3:$I$995,8,0)</f>
        <v>9</v>
      </c>
      <c r="M76">
        <f>VLOOKUP($B76,LUTs!$A$3:$I$995,9,0)</f>
        <v>8</v>
      </c>
    </row>
    <row r="77" spans="1:13" x14ac:dyDescent="0.25">
      <c r="A77">
        <f t="shared" si="1"/>
        <v>76</v>
      </c>
      <c r="B77">
        <v>7</v>
      </c>
      <c r="C77">
        <v>0.17799999999999999</v>
      </c>
      <c r="D77">
        <v>0.57499999999999996</v>
      </c>
      <c r="E77">
        <v>800</v>
      </c>
      <c r="F77">
        <f>VLOOKUP($B77,LUTs!$A$3:$I$995,2,0)</f>
        <v>10</v>
      </c>
      <c r="G77">
        <f>VLOOKUP($B77,LUTs!$A$3:$I$995,3,0)</f>
        <v>4</v>
      </c>
      <c r="H77">
        <f>VLOOKUP($B77,LUTs!$A$3:$I$995,4,0)</f>
        <v>9</v>
      </c>
      <c r="I77">
        <f>VLOOKUP($B77,LUTs!$A$3:$I$995,5,0)</f>
        <v>14</v>
      </c>
      <c r="J77">
        <f>VLOOKUP($B77,LUTs!$A$3:$I$995,6,0)</f>
        <v>12</v>
      </c>
      <c r="K77">
        <f>VLOOKUP($B77,LUTs!$A$3:$I$995,7,0)</f>
        <v>22</v>
      </c>
      <c r="L77">
        <f>VLOOKUP($B77,LUTs!$A$3:$I$995,8,0)</f>
        <v>9</v>
      </c>
      <c r="M77">
        <f>VLOOKUP($B77,LUTs!$A$3:$I$995,9,0)</f>
        <v>8</v>
      </c>
    </row>
    <row r="78" spans="1:13" x14ac:dyDescent="0.25">
      <c r="A78">
        <f t="shared" si="1"/>
        <v>77</v>
      </c>
      <c r="B78">
        <v>7</v>
      </c>
      <c r="C78">
        <v>0.09</v>
      </c>
      <c r="D78">
        <v>0.53</v>
      </c>
      <c r="E78">
        <v>800</v>
      </c>
      <c r="F78">
        <f>VLOOKUP($B78,LUTs!$A$3:$I$995,2,0)</f>
        <v>10</v>
      </c>
      <c r="G78">
        <f>VLOOKUP($B78,LUTs!$A$3:$I$995,3,0)</f>
        <v>4</v>
      </c>
      <c r="H78">
        <f>VLOOKUP($B78,LUTs!$A$3:$I$995,4,0)</f>
        <v>9</v>
      </c>
      <c r="I78">
        <f>VLOOKUP($B78,LUTs!$A$3:$I$995,5,0)</f>
        <v>14</v>
      </c>
      <c r="J78">
        <f>VLOOKUP($B78,LUTs!$A$3:$I$995,6,0)</f>
        <v>12</v>
      </c>
      <c r="K78">
        <f>VLOOKUP($B78,LUTs!$A$3:$I$995,7,0)</f>
        <v>22</v>
      </c>
      <c r="L78">
        <f>VLOOKUP($B78,LUTs!$A$3:$I$995,8,0)</f>
        <v>9</v>
      </c>
      <c r="M78">
        <f>VLOOKUP($B78,LUTs!$A$3:$I$995,9,0)</f>
        <v>8</v>
      </c>
    </row>
    <row r="79" spans="1:13" x14ac:dyDescent="0.25">
      <c r="A79">
        <f t="shared" si="1"/>
        <v>78</v>
      </c>
      <c r="B79">
        <v>7</v>
      </c>
      <c r="C79">
        <v>0.14899999999999999</v>
      </c>
      <c r="D79">
        <v>0.58599999999999997</v>
      </c>
      <c r="E79">
        <v>800</v>
      </c>
      <c r="F79">
        <f>VLOOKUP($B79,LUTs!$A$3:$I$995,2,0)</f>
        <v>10</v>
      </c>
      <c r="G79">
        <f>VLOOKUP($B79,LUTs!$A$3:$I$995,3,0)</f>
        <v>4</v>
      </c>
      <c r="H79">
        <f>VLOOKUP($B79,LUTs!$A$3:$I$995,4,0)</f>
        <v>9</v>
      </c>
      <c r="I79">
        <f>VLOOKUP($B79,LUTs!$A$3:$I$995,5,0)</f>
        <v>14</v>
      </c>
      <c r="J79">
        <f>VLOOKUP($B79,LUTs!$A$3:$I$995,6,0)</f>
        <v>12</v>
      </c>
      <c r="K79">
        <f>VLOOKUP($B79,LUTs!$A$3:$I$995,7,0)</f>
        <v>22</v>
      </c>
      <c r="L79">
        <f>VLOOKUP($B79,LUTs!$A$3:$I$995,8,0)</f>
        <v>9</v>
      </c>
      <c r="M79">
        <f>VLOOKUP($B79,LUTs!$A$3:$I$995,9,0)</f>
        <v>8</v>
      </c>
    </row>
    <row r="80" spans="1:13" x14ac:dyDescent="0.25">
      <c r="A80">
        <f t="shared" si="1"/>
        <v>79</v>
      </c>
      <c r="B80">
        <v>8</v>
      </c>
      <c r="C80">
        <v>0.19900000000000001</v>
      </c>
      <c r="D80">
        <v>0.57099999999999995</v>
      </c>
      <c r="E80">
        <v>800</v>
      </c>
      <c r="F80">
        <f>VLOOKUP($B80,LUTs!$A$3:$I$995,2,0)</f>
        <v>9</v>
      </c>
      <c r="G80">
        <f>VLOOKUP($B80,LUTs!$A$3:$I$995,3,0)</f>
        <v>3</v>
      </c>
      <c r="H80">
        <f>VLOOKUP($B80,LUTs!$A$3:$I$995,4,0)</f>
        <v>6</v>
      </c>
      <c r="I80">
        <f>VLOOKUP($B80,LUTs!$A$3:$I$995,5,0)</f>
        <v>11</v>
      </c>
      <c r="J80">
        <f>VLOOKUP($B80,LUTs!$A$3:$I$995,6,0)</f>
        <v>7</v>
      </c>
      <c r="K80">
        <f>VLOOKUP($B80,LUTs!$A$3:$I$995,7,0)</f>
        <v>16</v>
      </c>
      <c r="L80">
        <f>VLOOKUP($B80,LUTs!$A$3:$I$995,8,0)</f>
        <v>7</v>
      </c>
      <c r="M80">
        <f>VLOOKUP($B80,LUTs!$A$3:$I$995,9,0)</f>
        <v>5</v>
      </c>
    </row>
    <row r="81" spans="1:13" x14ac:dyDescent="0.25">
      <c r="A81">
        <f t="shared" si="1"/>
        <v>80</v>
      </c>
      <c r="B81">
        <v>8</v>
      </c>
      <c r="C81">
        <v>0.18</v>
      </c>
      <c r="D81">
        <v>0.66500000000000004</v>
      </c>
      <c r="E81">
        <v>800</v>
      </c>
      <c r="F81">
        <f>VLOOKUP($B81,LUTs!$A$3:$I$995,2,0)</f>
        <v>9</v>
      </c>
      <c r="G81">
        <f>VLOOKUP($B81,LUTs!$A$3:$I$995,3,0)</f>
        <v>3</v>
      </c>
      <c r="H81">
        <f>VLOOKUP($B81,LUTs!$A$3:$I$995,4,0)</f>
        <v>6</v>
      </c>
      <c r="I81">
        <f>VLOOKUP($B81,LUTs!$A$3:$I$995,5,0)</f>
        <v>11</v>
      </c>
      <c r="J81">
        <f>VLOOKUP($B81,LUTs!$A$3:$I$995,6,0)</f>
        <v>7</v>
      </c>
      <c r="K81">
        <f>VLOOKUP($B81,LUTs!$A$3:$I$995,7,0)</f>
        <v>16</v>
      </c>
      <c r="L81">
        <f>VLOOKUP($B81,LUTs!$A$3:$I$995,8,0)</f>
        <v>7</v>
      </c>
      <c r="M81">
        <f>VLOOKUP($B81,LUTs!$A$3:$I$995,9,0)</f>
        <v>5</v>
      </c>
    </row>
    <row r="82" spans="1:13" x14ac:dyDescent="0.25">
      <c r="A82">
        <f t="shared" si="1"/>
        <v>81</v>
      </c>
      <c r="B82">
        <v>8</v>
      </c>
      <c r="C82">
        <v>0.246</v>
      </c>
      <c r="D82">
        <v>0.52900000000000003</v>
      </c>
      <c r="E82">
        <v>800</v>
      </c>
      <c r="F82">
        <f>VLOOKUP($B82,LUTs!$A$3:$I$995,2,0)</f>
        <v>9</v>
      </c>
      <c r="G82">
        <f>VLOOKUP($B82,LUTs!$A$3:$I$995,3,0)</f>
        <v>3</v>
      </c>
      <c r="H82">
        <f>VLOOKUP($B82,LUTs!$A$3:$I$995,4,0)</f>
        <v>6</v>
      </c>
      <c r="I82">
        <f>VLOOKUP($B82,LUTs!$A$3:$I$995,5,0)</f>
        <v>11</v>
      </c>
      <c r="J82">
        <f>VLOOKUP($B82,LUTs!$A$3:$I$995,6,0)</f>
        <v>7</v>
      </c>
      <c r="K82">
        <f>VLOOKUP($B82,LUTs!$A$3:$I$995,7,0)</f>
        <v>16</v>
      </c>
      <c r="L82">
        <f>VLOOKUP($B82,LUTs!$A$3:$I$995,8,0)</f>
        <v>7</v>
      </c>
      <c r="M82">
        <f>VLOOKUP($B82,LUTs!$A$3:$I$995,9,0)</f>
        <v>5</v>
      </c>
    </row>
    <row r="83" spans="1:13" x14ac:dyDescent="0.25">
      <c r="A83">
        <f t="shared" si="1"/>
        <v>82</v>
      </c>
      <c r="B83">
        <v>8</v>
      </c>
      <c r="C83">
        <v>0.34100000000000003</v>
      </c>
      <c r="D83">
        <v>0.61</v>
      </c>
      <c r="E83">
        <v>800</v>
      </c>
      <c r="F83">
        <f>VLOOKUP($B83,LUTs!$A$3:$I$995,2,0)</f>
        <v>9</v>
      </c>
      <c r="G83">
        <f>VLOOKUP($B83,LUTs!$A$3:$I$995,3,0)</f>
        <v>3</v>
      </c>
      <c r="H83">
        <f>VLOOKUP($B83,LUTs!$A$3:$I$995,4,0)</f>
        <v>6</v>
      </c>
      <c r="I83">
        <f>VLOOKUP($B83,LUTs!$A$3:$I$995,5,0)</f>
        <v>11</v>
      </c>
      <c r="J83">
        <f>VLOOKUP($B83,LUTs!$A$3:$I$995,6,0)</f>
        <v>7</v>
      </c>
      <c r="K83">
        <f>VLOOKUP($B83,LUTs!$A$3:$I$995,7,0)</f>
        <v>16</v>
      </c>
      <c r="L83">
        <f>VLOOKUP($B83,LUTs!$A$3:$I$995,8,0)</f>
        <v>7</v>
      </c>
      <c r="M83">
        <f>VLOOKUP($B83,LUTs!$A$3:$I$995,9,0)</f>
        <v>5</v>
      </c>
    </row>
    <row r="84" spans="1:13" x14ac:dyDescent="0.25">
      <c r="A84">
        <f t="shared" si="1"/>
        <v>83</v>
      </c>
      <c r="B84">
        <v>8</v>
      </c>
      <c r="C84">
        <v>0.314</v>
      </c>
      <c r="D84">
        <v>0.58499999999999996</v>
      </c>
      <c r="E84">
        <v>800</v>
      </c>
      <c r="F84">
        <f>VLOOKUP($B84,LUTs!$A$3:$I$995,2,0)</f>
        <v>9</v>
      </c>
      <c r="G84">
        <f>VLOOKUP($B84,LUTs!$A$3:$I$995,3,0)</f>
        <v>3</v>
      </c>
      <c r="H84">
        <f>VLOOKUP($B84,LUTs!$A$3:$I$995,4,0)</f>
        <v>6</v>
      </c>
      <c r="I84">
        <f>VLOOKUP($B84,LUTs!$A$3:$I$995,5,0)</f>
        <v>11</v>
      </c>
      <c r="J84">
        <f>VLOOKUP($B84,LUTs!$A$3:$I$995,6,0)</f>
        <v>7</v>
      </c>
      <c r="K84">
        <f>VLOOKUP($B84,LUTs!$A$3:$I$995,7,0)</f>
        <v>16</v>
      </c>
      <c r="L84">
        <f>VLOOKUP($B84,LUTs!$A$3:$I$995,8,0)</f>
        <v>7</v>
      </c>
      <c r="M84">
        <f>VLOOKUP($B84,LUTs!$A$3:$I$995,9,0)</f>
        <v>5</v>
      </c>
    </row>
    <row r="85" spans="1:13" x14ac:dyDescent="0.25">
      <c r="A85">
        <f t="shared" si="1"/>
        <v>84</v>
      </c>
      <c r="B85">
        <v>8</v>
      </c>
      <c r="C85">
        <v>0.22</v>
      </c>
      <c r="D85">
        <v>0.55900000000000005</v>
      </c>
      <c r="E85">
        <v>800</v>
      </c>
      <c r="F85">
        <f>VLOOKUP($B85,LUTs!$A$3:$I$995,2,0)</f>
        <v>9</v>
      </c>
      <c r="G85">
        <f>VLOOKUP($B85,LUTs!$A$3:$I$995,3,0)</f>
        <v>3</v>
      </c>
      <c r="H85">
        <f>VLOOKUP($B85,LUTs!$A$3:$I$995,4,0)</f>
        <v>6</v>
      </c>
      <c r="I85">
        <f>VLOOKUP($B85,LUTs!$A$3:$I$995,5,0)</f>
        <v>11</v>
      </c>
      <c r="J85">
        <f>VLOOKUP($B85,LUTs!$A$3:$I$995,6,0)</f>
        <v>7</v>
      </c>
      <c r="K85">
        <f>VLOOKUP($B85,LUTs!$A$3:$I$995,7,0)</f>
        <v>16</v>
      </c>
      <c r="L85">
        <f>VLOOKUP($B85,LUTs!$A$3:$I$995,8,0)</f>
        <v>7</v>
      </c>
      <c r="M85">
        <f>VLOOKUP($B85,LUTs!$A$3:$I$995,9,0)</f>
        <v>5</v>
      </c>
    </row>
    <row r="86" spans="1:13" x14ac:dyDescent="0.25">
      <c r="A86">
        <f t="shared" si="1"/>
        <v>85</v>
      </c>
      <c r="B86">
        <v>9</v>
      </c>
      <c r="C86">
        <v>0.16400000000000001</v>
      </c>
      <c r="D86">
        <v>0.74399999999999999</v>
      </c>
      <c r="E86">
        <v>800</v>
      </c>
      <c r="F86">
        <f>VLOOKUP($B86,LUTs!$A$3:$I$995,2,0)</f>
        <v>8</v>
      </c>
      <c r="G86">
        <f>VLOOKUP($B86,LUTs!$A$3:$I$995,3,0)</f>
        <v>3</v>
      </c>
      <c r="H86">
        <f>VLOOKUP($B86,LUTs!$A$3:$I$995,4,0)</f>
        <v>7</v>
      </c>
      <c r="I86">
        <f>VLOOKUP($B86,LUTs!$A$3:$I$995,5,0)</f>
        <v>13</v>
      </c>
      <c r="J86">
        <f>VLOOKUP($B86,LUTs!$A$3:$I$995,6,0)</f>
        <v>9</v>
      </c>
      <c r="K86">
        <f>VLOOKUP($B86,LUTs!$A$3:$I$995,7,0)</f>
        <v>17</v>
      </c>
      <c r="L86">
        <f>VLOOKUP($B86,LUTs!$A$3:$I$995,8,0)</f>
        <v>7</v>
      </c>
      <c r="M86">
        <f>VLOOKUP($B86,LUTs!$A$3:$I$995,9,0)</f>
        <v>4</v>
      </c>
    </row>
    <row r="87" spans="1:13" x14ac:dyDescent="0.25">
      <c r="A87">
        <f t="shared" si="1"/>
        <v>86</v>
      </c>
      <c r="B87">
        <v>9</v>
      </c>
      <c r="C87">
        <v>0.105</v>
      </c>
      <c r="D87">
        <v>0.79300000000000004</v>
      </c>
      <c r="E87">
        <v>800</v>
      </c>
      <c r="F87">
        <f>VLOOKUP($B87,LUTs!$A$3:$I$995,2,0)</f>
        <v>8</v>
      </c>
      <c r="G87">
        <f>VLOOKUP($B87,LUTs!$A$3:$I$995,3,0)</f>
        <v>3</v>
      </c>
      <c r="H87">
        <f>VLOOKUP($B87,LUTs!$A$3:$I$995,4,0)</f>
        <v>7</v>
      </c>
      <c r="I87">
        <f>VLOOKUP($B87,LUTs!$A$3:$I$995,5,0)</f>
        <v>13</v>
      </c>
      <c r="J87">
        <f>VLOOKUP($B87,LUTs!$A$3:$I$995,6,0)</f>
        <v>9</v>
      </c>
      <c r="K87">
        <f>VLOOKUP($B87,LUTs!$A$3:$I$995,7,0)</f>
        <v>17</v>
      </c>
      <c r="L87">
        <f>VLOOKUP($B87,LUTs!$A$3:$I$995,8,0)</f>
        <v>7</v>
      </c>
      <c r="M87">
        <f>VLOOKUP($B87,LUTs!$A$3:$I$995,9,0)</f>
        <v>4</v>
      </c>
    </row>
    <row r="88" spans="1:13" x14ac:dyDescent="0.25">
      <c r="A88">
        <f t="shared" si="1"/>
        <v>87</v>
      </c>
      <c r="B88">
        <v>9</v>
      </c>
      <c r="C88">
        <v>0.188</v>
      </c>
      <c r="D88">
        <v>0.83899999999999997</v>
      </c>
      <c r="E88">
        <v>800</v>
      </c>
      <c r="F88">
        <f>VLOOKUP($B88,LUTs!$A$3:$I$995,2,0)</f>
        <v>8</v>
      </c>
      <c r="G88">
        <f>VLOOKUP($B88,LUTs!$A$3:$I$995,3,0)</f>
        <v>3</v>
      </c>
      <c r="H88">
        <f>VLOOKUP($B88,LUTs!$A$3:$I$995,4,0)</f>
        <v>7</v>
      </c>
      <c r="I88">
        <f>VLOOKUP($B88,LUTs!$A$3:$I$995,5,0)</f>
        <v>13</v>
      </c>
      <c r="J88">
        <f>VLOOKUP($B88,LUTs!$A$3:$I$995,6,0)</f>
        <v>9</v>
      </c>
      <c r="K88">
        <f>VLOOKUP($B88,LUTs!$A$3:$I$995,7,0)</f>
        <v>17</v>
      </c>
      <c r="L88">
        <f>VLOOKUP($B88,LUTs!$A$3:$I$995,8,0)</f>
        <v>7</v>
      </c>
      <c r="M88">
        <f>VLOOKUP($B88,LUTs!$A$3:$I$995,9,0)</f>
        <v>4</v>
      </c>
    </row>
    <row r="89" spans="1:13" x14ac:dyDescent="0.25">
      <c r="A89">
        <f t="shared" si="1"/>
        <v>88</v>
      </c>
      <c r="B89">
        <v>9</v>
      </c>
      <c r="C89">
        <v>0.29899999999999999</v>
      </c>
      <c r="D89">
        <v>0.86899999999999999</v>
      </c>
      <c r="E89">
        <v>800</v>
      </c>
      <c r="F89">
        <f>VLOOKUP($B89,LUTs!$A$3:$I$995,2,0)</f>
        <v>8</v>
      </c>
      <c r="G89">
        <f>VLOOKUP($B89,LUTs!$A$3:$I$995,3,0)</f>
        <v>3</v>
      </c>
      <c r="H89">
        <f>VLOOKUP($B89,LUTs!$A$3:$I$995,4,0)</f>
        <v>7</v>
      </c>
      <c r="I89">
        <f>VLOOKUP($B89,LUTs!$A$3:$I$995,5,0)</f>
        <v>13</v>
      </c>
      <c r="J89">
        <f>VLOOKUP($B89,LUTs!$A$3:$I$995,6,0)</f>
        <v>9</v>
      </c>
      <c r="K89">
        <f>VLOOKUP($B89,LUTs!$A$3:$I$995,7,0)</f>
        <v>17</v>
      </c>
      <c r="L89">
        <f>VLOOKUP($B89,LUTs!$A$3:$I$995,8,0)</f>
        <v>7</v>
      </c>
      <c r="M89">
        <f>VLOOKUP($B89,LUTs!$A$3:$I$995,9,0)</f>
        <v>4</v>
      </c>
    </row>
    <row r="90" spans="1:13" x14ac:dyDescent="0.25">
      <c r="A90">
        <f t="shared" si="1"/>
        <v>89</v>
      </c>
      <c r="B90">
        <v>9</v>
      </c>
      <c r="C90">
        <v>0.35499999999999998</v>
      </c>
      <c r="D90">
        <v>0.84399999999999997</v>
      </c>
      <c r="E90">
        <v>800</v>
      </c>
      <c r="F90">
        <f>VLOOKUP($B90,LUTs!$A$3:$I$995,2,0)</f>
        <v>8</v>
      </c>
      <c r="G90">
        <f>VLOOKUP($B90,LUTs!$A$3:$I$995,3,0)</f>
        <v>3</v>
      </c>
      <c r="H90">
        <f>VLOOKUP($B90,LUTs!$A$3:$I$995,4,0)</f>
        <v>7</v>
      </c>
      <c r="I90">
        <f>VLOOKUP($B90,LUTs!$A$3:$I$995,5,0)</f>
        <v>13</v>
      </c>
      <c r="J90">
        <f>VLOOKUP($B90,LUTs!$A$3:$I$995,6,0)</f>
        <v>9</v>
      </c>
      <c r="K90">
        <f>VLOOKUP($B90,LUTs!$A$3:$I$995,7,0)</f>
        <v>17</v>
      </c>
      <c r="L90">
        <f>VLOOKUP($B90,LUTs!$A$3:$I$995,8,0)</f>
        <v>7</v>
      </c>
      <c r="M90">
        <f>VLOOKUP($B90,LUTs!$A$3:$I$995,9,0)</f>
        <v>4</v>
      </c>
    </row>
    <row r="91" spans="1:13" x14ac:dyDescent="0.25">
      <c r="A91">
        <f t="shared" ref="A91:A109" si="2">A90+1</f>
        <v>90</v>
      </c>
      <c r="B91">
        <v>9</v>
      </c>
      <c r="C91">
        <v>0.41299999999999998</v>
      </c>
      <c r="D91">
        <v>0.874</v>
      </c>
      <c r="E91">
        <v>800</v>
      </c>
      <c r="F91">
        <f>VLOOKUP($B91,LUTs!$A$3:$I$995,2,0)</f>
        <v>8</v>
      </c>
      <c r="G91">
        <f>VLOOKUP($B91,LUTs!$A$3:$I$995,3,0)</f>
        <v>3</v>
      </c>
      <c r="H91">
        <f>VLOOKUP($B91,LUTs!$A$3:$I$995,4,0)</f>
        <v>7</v>
      </c>
      <c r="I91">
        <f>VLOOKUP($B91,LUTs!$A$3:$I$995,5,0)</f>
        <v>13</v>
      </c>
      <c r="J91">
        <f>VLOOKUP($B91,LUTs!$A$3:$I$995,6,0)</f>
        <v>9</v>
      </c>
      <c r="K91">
        <f>VLOOKUP($B91,LUTs!$A$3:$I$995,7,0)</f>
        <v>17</v>
      </c>
      <c r="L91">
        <f>VLOOKUP($B91,LUTs!$A$3:$I$995,8,0)</f>
        <v>7</v>
      </c>
      <c r="M91">
        <f>VLOOKUP($B91,LUTs!$A$3:$I$995,9,0)</f>
        <v>4</v>
      </c>
    </row>
    <row r="92" spans="1:13" x14ac:dyDescent="0.25">
      <c r="A92">
        <f t="shared" si="2"/>
        <v>91</v>
      </c>
      <c r="B92">
        <v>10</v>
      </c>
      <c r="C92">
        <v>0.45100000000000001</v>
      </c>
      <c r="D92">
        <v>0.745</v>
      </c>
      <c r="E92">
        <v>800</v>
      </c>
      <c r="F92">
        <f>VLOOKUP($B92,LUTs!$A$3:$I$995,2,0)</f>
        <v>7</v>
      </c>
      <c r="G92">
        <f>VLOOKUP($B92,LUTs!$A$3:$I$995,3,0)</f>
        <v>2</v>
      </c>
      <c r="H92">
        <f>VLOOKUP($B92,LUTs!$A$3:$I$995,4,0)</f>
        <v>5</v>
      </c>
      <c r="I92">
        <f>VLOOKUP($B92,LUTs!$A$3:$I$995,5,0)</f>
        <v>11</v>
      </c>
      <c r="J92">
        <f>VLOOKUP($B92,LUTs!$A$3:$I$995,6,0)</f>
        <v>6</v>
      </c>
      <c r="K92">
        <f>VLOOKUP($B92,LUTs!$A$3:$I$995,7,0)</f>
        <v>13</v>
      </c>
      <c r="L92">
        <f>VLOOKUP($B92,LUTs!$A$3:$I$995,8,0)</f>
        <v>6</v>
      </c>
      <c r="M92">
        <f>VLOOKUP($B92,LUTs!$A$3:$I$995,9,0)</f>
        <v>2</v>
      </c>
    </row>
    <row r="93" spans="1:13" x14ac:dyDescent="0.25">
      <c r="A93">
        <f t="shared" si="2"/>
        <v>92</v>
      </c>
      <c r="B93">
        <v>10</v>
      </c>
      <c r="C93">
        <v>0.41599999999999998</v>
      </c>
      <c r="D93">
        <v>0.71099999999999997</v>
      </c>
      <c r="E93">
        <v>800</v>
      </c>
      <c r="F93">
        <f>VLOOKUP($B93,LUTs!$A$3:$I$995,2,0)</f>
        <v>7</v>
      </c>
      <c r="G93">
        <f>VLOOKUP($B93,LUTs!$A$3:$I$995,3,0)</f>
        <v>2</v>
      </c>
      <c r="H93">
        <f>VLOOKUP($B93,LUTs!$A$3:$I$995,4,0)</f>
        <v>5</v>
      </c>
      <c r="I93">
        <f>VLOOKUP($B93,LUTs!$A$3:$I$995,5,0)</f>
        <v>11</v>
      </c>
      <c r="J93">
        <f>VLOOKUP($B93,LUTs!$A$3:$I$995,6,0)</f>
        <v>6</v>
      </c>
      <c r="K93">
        <f>VLOOKUP($B93,LUTs!$A$3:$I$995,7,0)</f>
        <v>13</v>
      </c>
      <c r="L93">
        <f>VLOOKUP($B93,LUTs!$A$3:$I$995,8,0)</f>
        <v>6</v>
      </c>
      <c r="M93">
        <f>VLOOKUP($B93,LUTs!$A$3:$I$995,9,0)</f>
        <v>2</v>
      </c>
    </row>
    <row r="94" spans="1:13" x14ac:dyDescent="0.25">
      <c r="A94">
        <f t="shared" si="2"/>
        <v>93</v>
      </c>
      <c r="B94">
        <v>10</v>
      </c>
      <c r="C94">
        <v>0.29899999999999999</v>
      </c>
      <c r="D94">
        <v>0.63400000000000001</v>
      </c>
      <c r="E94">
        <v>800</v>
      </c>
      <c r="F94">
        <f>VLOOKUP($B94,LUTs!$A$3:$I$995,2,0)</f>
        <v>7</v>
      </c>
      <c r="G94">
        <f>VLOOKUP($B94,LUTs!$A$3:$I$995,3,0)</f>
        <v>2</v>
      </c>
      <c r="H94">
        <f>VLOOKUP($B94,LUTs!$A$3:$I$995,4,0)</f>
        <v>5</v>
      </c>
      <c r="I94">
        <f>VLOOKUP($B94,LUTs!$A$3:$I$995,5,0)</f>
        <v>11</v>
      </c>
      <c r="J94">
        <f>VLOOKUP($B94,LUTs!$A$3:$I$995,6,0)</f>
        <v>6</v>
      </c>
      <c r="K94">
        <f>VLOOKUP($B94,LUTs!$A$3:$I$995,7,0)</f>
        <v>13</v>
      </c>
      <c r="L94">
        <f>VLOOKUP($B94,LUTs!$A$3:$I$995,8,0)</f>
        <v>6</v>
      </c>
      <c r="M94">
        <f>VLOOKUP($B94,LUTs!$A$3:$I$995,9,0)</f>
        <v>2</v>
      </c>
    </row>
    <row r="95" spans="1:13" x14ac:dyDescent="0.25">
      <c r="A95">
        <f t="shared" si="2"/>
        <v>94</v>
      </c>
      <c r="B95">
        <v>10</v>
      </c>
      <c r="C95">
        <v>0.36499999999999999</v>
      </c>
      <c r="D95">
        <v>0.72899999999999998</v>
      </c>
      <c r="E95">
        <v>800</v>
      </c>
      <c r="F95">
        <f>VLOOKUP($B95,LUTs!$A$3:$I$995,2,0)</f>
        <v>7</v>
      </c>
      <c r="G95">
        <f>VLOOKUP($B95,LUTs!$A$3:$I$995,3,0)</f>
        <v>2</v>
      </c>
      <c r="H95">
        <f>VLOOKUP($B95,LUTs!$A$3:$I$995,4,0)</f>
        <v>5</v>
      </c>
      <c r="I95">
        <f>VLOOKUP($B95,LUTs!$A$3:$I$995,5,0)</f>
        <v>11</v>
      </c>
      <c r="J95">
        <f>VLOOKUP($B95,LUTs!$A$3:$I$995,6,0)</f>
        <v>6</v>
      </c>
      <c r="K95">
        <f>VLOOKUP($B95,LUTs!$A$3:$I$995,7,0)</f>
        <v>13</v>
      </c>
      <c r="L95">
        <f>VLOOKUP($B95,LUTs!$A$3:$I$995,8,0)</f>
        <v>6</v>
      </c>
      <c r="M95">
        <f>VLOOKUP($B95,LUTs!$A$3:$I$995,9,0)</f>
        <v>2</v>
      </c>
    </row>
    <row r="96" spans="1:13" x14ac:dyDescent="0.25">
      <c r="A96">
        <f t="shared" si="2"/>
        <v>95</v>
      </c>
      <c r="B96">
        <v>10</v>
      </c>
      <c r="C96">
        <v>0.41599999999999998</v>
      </c>
      <c r="D96">
        <v>0.71299999999999997</v>
      </c>
      <c r="E96">
        <v>800</v>
      </c>
      <c r="F96">
        <f>VLOOKUP($B96,LUTs!$A$3:$I$995,2,0)</f>
        <v>7</v>
      </c>
      <c r="G96">
        <f>VLOOKUP($B96,LUTs!$A$3:$I$995,3,0)</f>
        <v>2</v>
      </c>
      <c r="H96">
        <f>VLOOKUP($B96,LUTs!$A$3:$I$995,4,0)</f>
        <v>5</v>
      </c>
      <c r="I96">
        <f>VLOOKUP($B96,LUTs!$A$3:$I$995,5,0)</f>
        <v>11</v>
      </c>
      <c r="J96">
        <f>VLOOKUP($B96,LUTs!$A$3:$I$995,6,0)</f>
        <v>6</v>
      </c>
      <c r="K96">
        <f>VLOOKUP($B96,LUTs!$A$3:$I$995,7,0)</f>
        <v>13</v>
      </c>
      <c r="L96">
        <f>VLOOKUP($B96,LUTs!$A$3:$I$995,8,0)</f>
        <v>6</v>
      </c>
      <c r="M96">
        <f>VLOOKUP($B96,LUTs!$A$3:$I$995,9,0)</f>
        <v>2</v>
      </c>
    </row>
    <row r="97" spans="1:13" x14ac:dyDescent="0.25">
      <c r="A97">
        <f t="shared" si="2"/>
        <v>96</v>
      </c>
      <c r="B97">
        <v>10</v>
      </c>
      <c r="C97">
        <v>0.246</v>
      </c>
      <c r="D97">
        <v>0.66500000000000004</v>
      </c>
      <c r="E97">
        <v>800</v>
      </c>
      <c r="F97">
        <f>VLOOKUP($B97,LUTs!$A$3:$I$995,2,0)</f>
        <v>7</v>
      </c>
      <c r="G97">
        <f>VLOOKUP($B97,LUTs!$A$3:$I$995,3,0)</f>
        <v>2</v>
      </c>
      <c r="H97">
        <f>VLOOKUP($B97,LUTs!$A$3:$I$995,4,0)</f>
        <v>5</v>
      </c>
      <c r="I97">
        <f>VLOOKUP($B97,LUTs!$A$3:$I$995,5,0)</f>
        <v>11</v>
      </c>
      <c r="J97">
        <f>VLOOKUP($B97,LUTs!$A$3:$I$995,6,0)</f>
        <v>6</v>
      </c>
      <c r="K97">
        <f>VLOOKUP($B97,LUTs!$A$3:$I$995,7,0)</f>
        <v>13</v>
      </c>
      <c r="L97">
        <f>VLOOKUP($B97,LUTs!$A$3:$I$995,8,0)</f>
        <v>6</v>
      </c>
      <c r="M97">
        <f>VLOOKUP($B97,LUTs!$A$3:$I$995,9,0)</f>
        <v>2</v>
      </c>
    </row>
    <row r="98" spans="1:13" x14ac:dyDescent="0.25">
      <c r="A98">
        <f t="shared" si="2"/>
        <v>97</v>
      </c>
      <c r="B98">
        <v>11</v>
      </c>
      <c r="C98">
        <v>0.27400000000000002</v>
      </c>
      <c r="D98">
        <v>0.64500000000000002</v>
      </c>
      <c r="E98">
        <v>800</v>
      </c>
      <c r="F98">
        <f>VLOOKUP($B98,LUTs!$A$3:$I$995,2,0)</f>
        <v>7</v>
      </c>
      <c r="G98">
        <f>VLOOKUP($B98,LUTs!$A$3:$I$995,3,0)</f>
        <v>2</v>
      </c>
      <c r="H98">
        <f>VLOOKUP($B98,LUTs!$A$3:$I$995,4,0)</f>
        <v>4</v>
      </c>
      <c r="I98">
        <f>VLOOKUP($B98,LUTs!$A$3:$I$995,5,0)</f>
        <v>10</v>
      </c>
      <c r="J98">
        <f>VLOOKUP($B98,LUTs!$A$3:$I$995,6,0)</f>
        <v>4</v>
      </c>
      <c r="K98">
        <f>VLOOKUP($B98,LUTs!$A$3:$I$995,7,0)</f>
        <v>11</v>
      </c>
      <c r="L98">
        <f>VLOOKUP($B98,LUTs!$A$3:$I$995,8,0)</f>
        <v>5</v>
      </c>
      <c r="M98">
        <f>VLOOKUP($B98,LUTs!$A$3:$I$995,9,0)</f>
        <v>1</v>
      </c>
    </row>
    <row r="99" spans="1:13" x14ac:dyDescent="0.25">
      <c r="A99">
        <f t="shared" si="2"/>
        <v>98</v>
      </c>
      <c r="B99">
        <v>11</v>
      </c>
      <c r="C99">
        <v>0.28899999999999998</v>
      </c>
      <c r="D99">
        <v>0.65900000000000003</v>
      </c>
      <c r="E99">
        <v>800</v>
      </c>
      <c r="F99">
        <f>VLOOKUP($B99,LUTs!$A$3:$I$995,2,0)</f>
        <v>7</v>
      </c>
      <c r="G99">
        <f>VLOOKUP($B99,LUTs!$A$3:$I$995,3,0)</f>
        <v>2</v>
      </c>
      <c r="H99">
        <f>VLOOKUP($B99,LUTs!$A$3:$I$995,4,0)</f>
        <v>4</v>
      </c>
      <c r="I99">
        <f>VLOOKUP($B99,LUTs!$A$3:$I$995,5,0)</f>
        <v>10</v>
      </c>
      <c r="J99">
        <f>VLOOKUP($B99,LUTs!$A$3:$I$995,6,0)</f>
        <v>4</v>
      </c>
      <c r="K99">
        <f>VLOOKUP($B99,LUTs!$A$3:$I$995,7,0)</f>
        <v>11</v>
      </c>
      <c r="L99">
        <f>VLOOKUP($B99,LUTs!$A$3:$I$995,8,0)</f>
        <v>5</v>
      </c>
      <c r="M99">
        <f>VLOOKUP($B99,LUTs!$A$3:$I$995,9,0)</f>
        <v>1</v>
      </c>
    </row>
    <row r="100" spans="1:13" x14ac:dyDescent="0.25">
      <c r="A100">
        <f t="shared" si="2"/>
        <v>99</v>
      </c>
      <c r="B100">
        <v>11</v>
      </c>
      <c r="C100">
        <v>0.33600000000000002</v>
      </c>
      <c r="D100">
        <v>0.68799999999999994</v>
      </c>
      <c r="E100">
        <v>800</v>
      </c>
      <c r="F100">
        <f>VLOOKUP($B100,LUTs!$A$3:$I$995,2,0)</f>
        <v>7</v>
      </c>
      <c r="G100">
        <f>VLOOKUP($B100,LUTs!$A$3:$I$995,3,0)</f>
        <v>2</v>
      </c>
      <c r="H100">
        <f>VLOOKUP($B100,LUTs!$A$3:$I$995,4,0)</f>
        <v>4</v>
      </c>
      <c r="I100">
        <f>VLOOKUP($B100,LUTs!$A$3:$I$995,5,0)</f>
        <v>10</v>
      </c>
      <c r="J100">
        <f>VLOOKUP($B100,LUTs!$A$3:$I$995,6,0)</f>
        <v>4</v>
      </c>
      <c r="K100">
        <f>VLOOKUP($B100,LUTs!$A$3:$I$995,7,0)</f>
        <v>11</v>
      </c>
      <c r="L100">
        <f>VLOOKUP($B100,LUTs!$A$3:$I$995,8,0)</f>
        <v>5</v>
      </c>
      <c r="M100">
        <f>VLOOKUP($B100,LUTs!$A$3:$I$995,9,0)</f>
        <v>1</v>
      </c>
    </row>
    <row r="101" spans="1:13" x14ac:dyDescent="0.25">
      <c r="A101">
        <f t="shared" si="2"/>
        <v>100</v>
      </c>
      <c r="B101">
        <v>11</v>
      </c>
      <c r="C101">
        <v>0.41</v>
      </c>
      <c r="D101">
        <v>0.63100000000000001</v>
      </c>
      <c r="E101">
        <v>800</v>
      </c>
      <c r="F101">
        <f>VLOOKUP($B101,LUTs!$A$3:$I$995,2,0)</f>
        <v>7</v>
      </c>
      <c r="G101">
        <f>VLOOKUP($B101,LUTs!$A$3:$I$995,3,0)</f>
        <v>2</v>
      </c>
      <c r="H101">
        <f>VLOOKUP($B101,LUTs!$A$3:$I$995,4,0)</f>
        <v>4</v>
      </c>
      <c r="I101">
        <f>VLOOKUP($B101,LUTs!$A$3:$I$995,5,0)</f>
        <v>10</v>
      </c>
      <c r="J101">
        <f>VLOOKUP($B101,LUTs!$A$3:$I$995,6,0)</f>
        <v>4</v>
      </c>
      <c r="K101">
        <f>VLOOKUP($B101,LUTs!$A$3:$I$995,7,0)</f>
        <v>11</v>
      </c>
      <c r="L101">
        <f>VLOOKUP($B101,LUTs!$A$3:$I$995,8,0)</f>
        <v>5</v>
      </c>
      <c r="M101">
        <f>VLOOKUP($B101,LUTs!$A$3:$I$995,9,0)</f>
        <v>1</v>
      </c>
    </row>
    <row r="102" spans="1:13" x14ac:dyDescent="0.25">
      <c r="A102">
        <f t="shared" si="2"/>
        <v>101</v>
      </c>
      <c r="B102">
        <v>11</v>
      </c>
      <c r="C102">
        <v>0.378</v>
      </c>
      <c r="D102">
        <v>0.67800000000000005</v>
      </c>
      <c r="E102">
        <v>800</v>
      </c>
      <c r="F102">
        <f>VLOOKUP($B102,LUTs!$A$3:$I$995,2,0)</f>
        <v>7</v>
      </c>
      <c r="G102">
        <f>VLOOKUP($B102,LUTs!$A$3:$I$995,3,0)</f>
        <v>2</v>
      </c>
      <c r="H102">
        <f>VLOOKUP($B102,LUTs!$A$3:$I$995,4,0)</f>
        <v>4</v>
      </c>
      <c r="I102">
        <f>VLOOKUP($B102,LUTs!$A$3:$I$995,5,0)</f>
        <v>10</v>
      </c>
      <c r="J102">
        <f>VLOOKUP($B102,LUTs!$A$3:$I$995,6,0)</f>
        <v>4</v>
      </c>
      <c r="K102">
        <f>VLOOKUP($B102,LUTs!$A$3:$I$995,7,0)</f>
        <v>11</v>
      </c>
      <c r="L102">
        <f>VLOOKUP($B102,LUTs!$A$3:$I$995,8,0)</f>
        <v>5</v>
      </c>
      <c r="M102">
        <f>VLOOKUP($B102,LUTs!$A$3:$I$995,9,0)</f>
        <v>1</v>
      </c>
    </row>
    <row r="103" spans="1:13" x14ac:dyDescent="0.25">
      <c r="A103">
        <f t="shared" si="2"/>
        <v>102</v>
      </c>
      <c r="B103">
        <v>11</v>
      </c>
      <c r="C103">
        <v>0.30099999999999999</v>
      </c>
      <c r="D103">
        <v>0.61099999999999999</v>
      </c>
      <c r="E103">
        <v>800</v>
      </c>
      <c r="F103">
        <f>VLOOKUP($B103,LUTs!$A$3:$I$995,2,0)</f>
        <v>7</v>
      </c>
      <c r="G103">
        <f>VLOOKUP($B103,LUTs!$A$3:$I$995,3,0)</f>
        <v>2</v>
      </c>
      <c r="H103">
        <f>VLOOKUP($B103,LUTs!$A$3:$I$995,4,0)</f>
        <v>4</v>
      </c>
      <c r="I103">
        <f>VLOOKUP($B103,LUTs!$A$3:$I$995,5,0)</f>
        <v>10</v>
      </c>
      <c r="J103">
        <f>VLOOKUP($B103,LUTs!$A$3:$I$995,6,0)</f>
        <v>4</v>
      </c>
      <c r="K103">
        <f>VLOOKUP($B103,LUTs!$A$3:$I$995,7,0)</f>
        <v>11</v>
      </c>
      <c r="L103">
        <f>VLOOKUP($B103,LUTs!$A$3:$I$995,8,0)</f>
        <v>5</v>
      </c>
      <c r="M103">
        <f>VLOOKUP($B103,LUTs!$A$3:$I$995,9,0)</f>
        <v>1</v>
      </c>
    </row>
    <row r="104" spans="1:13" x14ac:dyDescent="0.25">
      <c r="A104">
        <f t="shared" si="2"/>
        <v>103</v>
      </c>
      <c r="B104">
        <v>12</v>
      </c>
      <c r="C104">
        <v>0.441</v>
      </c>
      <c r="D104">
        <v>0.65300000000000002</v>
      </c>
      <c r="E104">
        <v>800</v>
      </c>
      <c r="F104">
        <f>VLOOKUP($B104,LUTs!$A$3:$I$995,2,0)</f>
        <v>7</v>
      </c>
      <c r="G104">
        <f>VLOOKUP($B104,LUTs!$A$3:$I$995,3,0)</f>
        <v>3</v>
      </c>
      <c r="H104">
        <f>VLOOKUP($B104,LUTs!$A$3:$I$995,4,0)</f>
        <v>3</v>
      </c>
      <c r="I104">
        <f>VLOOKUP($B104,LUTs!$A$3:$I$995,5,0)</f>
        <v>10</v>
      </c>
      <c r="J104">
        <f>VLOOKUP($B104,LUTs!$A$3:$I$995,6,0)</f>
        <v>3</v>
      </c>
      <c r="K104">
        <f>VLOOKUP($B104,LUTs!$A$3:$I$995,7,0)</f>
        <v>9</v>
      </c>
      <c r="L104">
        <f>VLOOKUP($B104,LUTs!$A$3:$I$995,8,0)</f>
        <v>5</v>
      </c>
      <c r="M104">
        <f>VLOOKUP($B104,LUTs!$A$3:$I$995,9,0)</f>
        <v>0</v>
      </c>
    </row>
    <row r="105" spans="1:13" x14ac:dyDescent="0.25">
      <c r="A105">
        <f t="shared" si="2"/>
        <v>104</v>
      </c>
      <c r="B105">
        <v>12</v>
      </c>
      <c r="C105">
        <v>0.41399999999999998</v>
      </c>
      <c r="D105">
        <v>0.65300000000000002</v>
      </c>
      <c r="E105">
        <v>800</v>
      </c>
      <c r="F105">
        <f>VLOOKUP($B105,LUTs!$A$3:$I$995,2,0)</f>
        <v>7</v>
      </c>
      <c r="G105">
        <f>VLOOKUP($B105,LUTs!$A$3:$I$995,3,0)</f>
        <v>3</v>
      </c>
      <c r="H105">
        <f>VLOOKUP($B105,LUTs!$A$3:$I$995,4,0)</f>
        <v>3</v>
      </c>
      <c r="I105">
        <f>VLOOKUP($B105,LUTs!$A$3:$I$995,5,0)</f>
        <v>10</v>
      </c>
      <c r="J105">
        <f>VLOOKUP($B105,LUTs!$A$3:$I$995,6,0)</f>
        <v>3</v>
      </c>
      <c r="K105">
        <f>VLOOKUP($B105,LUTs!$A$3:$I$995,7,0)</f>
        <v>9</v>
      </c>
      <c r="L105">
        <f>VLOOKUP($B105,LUTs!$A$3:$I$995,8,0)</f>
        <v>5</v>
      </c>
      <c r="M105">
        <f>VLOOKUP($B105,LUTs!$A$3:$I$995,9,0)</f>
        <v>0</v>
      </c>
    </row>
    <row r="106" spans="1:13" x14ac:dyDescent="0.25">
      <c r="A106">
        <f t="shared" si="2"/>
        <v>105</v>
      </c>
      <c r="B106">
        <v>12</v>
      </c>
      <c r="C106">
        <v>0.43099999999999999</v>
      </c>
      <c r="D106">
        <v>0.55900000000000005</v>
      </c>
      <c r="E106">
        <v>800</v>
      </c>
      <c r="F106">
        <f>VLOOKUP($B106,LUTs!$A$3:$I$995,2,0)</f>
        <v>7</v>
      </c>
      <c r="G106">
        <f>VLOOKUP($B106,LUTs!$A$3:$I$995,3,0)</f>
        <v>3</v>
      </c>
      <c r="H106">
        <f>VLOOKUP($B106,LUTs!$A$3:$I$995,4,0)</f>
        <v>3</v>
      </c>
      <c r="I106">
        <f>VLOOKUP($B106,LUTs!$A$3:$I$995,5,0)</f>
        <v>10</v>
      </c>
      <c r="J106">
        <f>VLOOKUP($B106,LUTs!$A$3:$I$995,6,0)</f>
        <v>3</v>
      </c>
      <c r="K106">
        <f>VLOOKUP($B106,LUTs!$A$3:$I$995,7,0)</f>
        <v>9</v>
      </c>
      <c r="L106">
        <f>VLOOKUP($B106,LUTs!$A$3:$I$995,8,0)</f>
        <v>5</v>
      </c>
      <c r="M106">
        <f>VLOOKUP($B106,LUTs!$A$3:$I$995,9,0)</f>
        <v>0</v>
      </c>
    </row>
    <row r="107" spans="1:13" x14ac:dyDescent="0.25">
      <c r="A107">
        <f t="shared" si="2"/>
        <v>106</v>
      </c>
      <c r="B107">
        <v>12</v>
      </c>
      <c r="C107">
        <v>0.46300000000000002</v>
      </c>
      <c r="D107">
        <v>0.56799999999999995</v>
      </c>
      <c r="E107">
        <v>800</v>
      </c>
      <c r="F107">
        <f>VLOOKUP($B107,LUTs!$A$3:$I$995,2,0)</f>
        <v>7</v>
      </c>
      <c r="G107">
        <f>VLOOKUP($B107,LUTs!$A$3:$I$995,3,0)</f>
        <v>3</v>
      </c>
      <c r="H107">
        <f>VLOOKUP($B107,LUTs!$A$3:$I$995,4,0)</f>
        <v>3</v>
      </c>
      <c r="I107">
        <f>VLOOKUP($B107,LUTs!$A$3:$I$995,5,0)</f>
        <v>10</v>
      </c>
      <c r="J107">
        <f>VLOOKUP($B107,LUTs!$A$3:$I$995,6,0)</f>
        <v>3</v>
      </c>
      <c r="K107">
        <f>VLOOKUP($B107,LUTs!$A$3:$I$995,7,0)</f>
        <v>9</v>
      </c>
      <c r="L107">
        <f>VLOOKUP($B107,LUTs!$A$3:$I$995,8,0)</f>
        <v>5</v>
      </c>
      <c r="M107">
        <f>VLOOKUP($B107,LUTs!$A$3:$I$995,9,0)</f>
        <v>0</v>
      </c>
    </row>
    <row r="108" spans="1:13" x14ac:dyDescent="0.25">
      <c r="A108">
        <f t="shared" si="2"/>
        <v>107</v>
      </c>
      <c r="B108">
        <v>12</v>
      </c>
      <c r="C108">
        <v>0.45800000000000002</v>
      </c>
      <c r="D108">
        <v>0.66400000000000003</v>
      </c>
      <c r="E108">
        <v>800</v>
      </c>
      <c r="F108">
        <f>VLOOKUP($B108,LUTs!$A$3:$I$995,2,0)</f>
        <v>7</v>
      </c>
      <c r="G108">
        <f>VLOOKUP($B108,LUTs!$A$3:$I$995,3,0)</f>
        <v>3</v>
      </c>
      <c r="H108">
        <f>VLOOKUP($B108,LUTs!$A$3:$I$995,4,0)</f>
        <v>3</v>
      </c>
      <c r="I108">
        <f>VLOOKUP($B108,LUTs!$A$3:$I$995,5,0)</f>
        <v>10</v>
      </c>
      <c r="J108">
        <f>VLOOKUP($B108,LUTs!$A$3:$I$995,6,0)</f>
        <v>3</v>
      </c>
      <c r="K108">
        <f>VLOOKUP($B108,LUTs!$A$3:$I$995,7,0)</f>
        <v>9</v>
      </c>
      <c r="L108">
        <f>VLOOKUP($B108,LUTs!$A$3:$I$995,8,0)</f>
        <v>5</v>
      </c>
      <c r="M108">
        <f>VLOOKUP($B108,LUTs!$A$3:$I$995,9,0)</f>
        <v>0</v>
      </c>
    </row>
    <row r="109" spans="1:13" x14ac:dyDescent="0.25">
      <c r="A109">
        <f t="shared" si="2"/>
        <v>108</v>
      </c>
      <c r="B109">
        <v>12</v>
      </c>
      <c r="C109">
        <v>0.42799999999999999</v>
      </c>
      <c r="D109">
        <v>0.52900000000000003</v>
      </c>
      <c r="E109">
        <v>800</v>
      </c>
      <c r="F109">
        <f>VLOOKUP($B109,LUTs!$A$3:$I$995,2,0)</f>
        <v>7</v>
      </c>
      <c r="G109">
        <f>VLOOKUP($B109,LUTs!$A$3:$I$995,3,0)</f>
        <v>3</v>
      </c>
      <c r="H109">
        <f>VLOOKUP($B109,LUTs!$A$3:$I$995,4,0)</f>
        <v>3</v>
      </c>
      <c r="I109">
        <f>VLOOKUP($B109,LUTs!$A$3:$I$995,5,0)</f>
        <v>10</v>
      </c>
      <c r="J109">
        <f>VLOOKUP($B109,LUTs!$A$3:$I$995,6,0)</f>
        <v>3</v>
      </c>
      <c r="K109">
        <f>VLOOKUP($B109,LUTs!$A$3:$I$995,7,0)</f>
        <v>9</v>
      </c>
      <c r="L109">
        <f>VLOOKUP($B109,LUTs!$A$3:$I$995,8,0)</f>
        <v>5</v>
      </c>
      <c r="M109">
        <f>VLOOKUP($B109,LUTs!$A$3:$I$995,9,0)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  <col min="2" max="2" width="4.85546875" bestFit="1" customWidth="1"/>
    <col min="3" max="3" width="5" bestFit="1" customWidth="1"/>
    <col min="4" max="4" width="4.7109375" bestFit="1" customWidth="1"/>
    <col min="5" max="5" width="5" bestFit="1" customWidth="1"/>
    <col min="6" max="6" width="4.7109375" bestFit="1" customWidth="1"/>
    <col min="7" max="7" width="5" bestFit="1" customWidth="1"/>
    <col min="8" max="8" width="4.7109375" bestFit="1" customWidth="1"/>
    <col min="9" max="9" width="5" bestFit="1" customWidth="1"/>
    <col min="10" max="11" width="5" customWidth="1"/>
  </cols>
  <sheetData>
    <row r="2" spans="1:16" x14ac:dyDescent="0.25">
      <c r="A2" s="1"/>
      <c r="B2" s="4" t="s">
        <v>5</v>
      </c>
      <c r="C2" s="4" t="s">
        <v>6</v>
      </c>
      <c r="D2" s="4" t="s">
        <v>7</v>
      </c>
      <c r="E2" s="4" t="s">
        <v>10</v>
      </c>
      <c r="F2" s="4" t="s">
        <v>9</v>
      </c>
      <c r="G2" s="4" t="s">
        <v>11</v>
      </c>
      <c r="H2" s="4" t="s">
        <v>12</v>
      </c>
      <c r="I2" s="4" t="s">
        <v>8</v>
      </c>
      <c r="J2" s="4" t="s">
        <v>14</v>
      </c>
      <c r="K2" s="4" t="s">
        <v>25</v>
      </c>
      <c r="L2" s="4" t="s">
        <v>26</v>
      </c>
    </row>
    <row r="3" spans="1:16" x14ac:dyDescent="0.25">
      <c r="A3" s="3">
        <v>1</v>
      </c>
      <c r="B3">
        <v>10</v>
      </c>
      <c r="C3">
        <v>0</v>
      </c>
      <c r="D3">
        <v>9</v>
      </c>
      <c r="E3">
        <v>10</v>
      </c>
      <c r="F3">
        <v>8</v>
      </c>
      <c r="G3">
        <v>18</v>
      </c>
      <c r="H3">
        <v>9</v>
      </c>
      <c r="I3">
        <v>8</v>
      </c>
      <c r="J3" t="s">
        <v>15</v>
      </c>
      <c r="K3">
        <v>1</v>
      </c>
      <c r="L3">
        <f t="shared" ref="L3:L14" si="0">FLOOR(A3/1000,1)</f>
        <v>0</v>
      </c>
      <c r="P3" t="s">
        <v>13</v>
      </c>
    </row>
    <row r="4" spans="1:16" x14ac:dyDescent="0.25">
      <c r="A4" s="3">
        <f>A3+1</f>
        <v>2</v>
      </c>
      <c r="B4">
        <v>9</v>
      </c>
      <c r="C4">
        <v>0</v>
      </c>
      <c r="D4">
        <v>6</v>
      </c>
      <c r="E4">
        <v>8</v>
      </c>
      <c r="F4">
        <v>4</v>
      </c>
      <c r="G4">
        <v>13</v>
      </c>
      <c r="H4">
        <v>7</v>
      </c>
      <c r="I4">
        <v>5</v>
      </c>
      <c r="J4" t="s">
        <v>16</v>
      </c>
      <c r="K4">
        <v>1</v>
      </c>
      <c r="L4">
        <f t="shared" si="0"/>
        <v>0</v>
      </c>
    </row>
    <row r="5" spans="1:16" x14ac:dyDescent="0.25">
      <c r="A5" s="3">
        <f t="shared" ref="A5:A14" si="1">A4+1</f>
        <v>3</v>
      </c>
      <c r="B5">
        <v>8</v>
      </c>
      <c r="C5">
        <v>0</v>
      </c>
      <c r="D5">
        <v>7</v>
      </c>
      <c r="E5">
        <v>10</v>
      </c>
      <c r="F5">
        <v>6</v>
      </c>
      <c r="G5">
        <v>14</v>
      </c>
      <c r="H5">
        <v>7</v>
      </c>
      <c r="I5">
        <v>4</v>
      </c>
      <c r="J5" t="s">
        <v>17</v>
      </c>
      <c r="K5">
        <v>1</v>
      </c>
      <c r="L5">
        <f t="shared" si="0"/>
        <v>0</v>
      </c>
    </row>
    <row r="6" spans="1:16" x14ac:dyDescent="0.25">
      <c r="A6" s="3">
        <f t="shared" si="1"/>
        <v>4</v>
      </c>
      <c r="B6">
        <v>7</v>
      </c>
      <c r="C6">
        <v>0</v>
      </c>
      <c r="D6">
        <v>5</v>
      </c>
      <c r="E6">
        <v>9</v>
      </c>
      <c r="F6">
        <v>4</v>
      </c>
      <c r="G6">
        <v>11</v>
      </c>
      <c r="H6">
        <v>6</v>
      </c>
      <c r="I6">
        <v>2</v>
      </c>
      <c r="J6" t="s">
        <v>18</v>
      </c>
      <c r="K6">
        <v>1</v>
      </c>
      <c r="L6">
        <f t="shared" si="0"/>
        <v>0</v>
      </c>
    </row>
    <row r="7" spans="1:16" x14ac:dyDescent="0.25">
      <c r="A7" s="3">
        <f t="shared" si="1"/>
        <v>5</v>
      </c>
      <c r="B7">
        <v>7</v>
      </c>
      <c r="C7">
        <v>0</v>
      </c>
      <c r="D7">
        <v>4</v>
      </c>
      <c r="E7">
        <v>8</v>
      </c>
      <c r="F7">
        <v>2</v>
      </c>
      <c r="G7">
        <v>9</v>
      </c>
      <c r="H7">
        <v>5</v>
      </c>
      <c r="I7">
        <v>1</v>
      </c>
      <c r="J7" t="s">
        <v>19</v>
      </c>
      <c r="K7">
        <v>1</v>
      </c>
      <c r="L7">
        <f t="shared" si="0"/>
        <v>0</v>
      </c>
    </row>
    <row r="8" spans="1:16" x14ac:dyDescent="0.25">
      <c r="A8" s="3">
        <f t="shared" si="1"/>
        <v>6</v>
      </c>
      <c r="B8">
        <v>7</v>
      </c>
      <c r="C8">
        <v>1</v>
      </c>
      <c r="D8">
        <v>3</v>
      </c>
      <c r="E8">
        <v>8</v>
      </c>
      <c r="F8">
        <v>1</v>
      </c>
      <c r="G8">
        <v>7</v>
      </c>
      <c r="H8">
        <v>5</v>
      </c>
      <c r="I8">
        <v>0</v>
      </c>
      <c r="J8" t="s">
        <v>3</v>
      </c>
      <c r="K8">
        <v>1</v>
      </c>
      <c r="L8">
        <f t="shared" si="0"/>
        <v>0</v>
      </c>
    </row>
    <row r="9" spans="1:16" x14ac:dyDescent="0.25">
      <c r="A9" s="3">
        <f t="shared" si="1"/>
        <v>7</v>
      </c>
      <c r="B9">
        <v>10</v>
      </c>
      <c r="C9">
        <v>4</v>
      </c>
      <c r="D9">
        <v>9</v>
      </c>
      <c r="E9">
        <v>14</v>
      </c>
      <c r="F9">
        <v>12</v>
      </c>
      <c r="G9">
        <v>22</v>
      </c>
      <c r="H9">
        <v>9</v>
      </c>
      <c r="I9">
        <v>8</v>
      </c>
      <c r="J9" t="s">
        <v>20</v>
      </c>
      <c r="K9">
        <v>1</v>
      </c>
      <c r="L9">
        <f t="shared" si="0"/>
        <v>0</v>
      </c>
    </row>
    <row r="10" spans="1:16" x14ac:dyDescent="0.25">
      <c r="A10" s="3">
        <f t="shared" si="1"/>
        <v>8</v>
      </c>
      <c r="B10">
        <v>9</v>
      </c>
      <c r="C10">
        <v>3</v>
      </c>
      <c r="D10">
        <v>6</v>
      </c>
      <c r="E10">
        <v>11</v>
      </c>
      <c r="F10">
        <v>7</v>
      </c>
      <c r="G10">
        <v>16</v>
      </c>
      <c r="H10">
        <v>7</v>
      </c>
      <c r="I10">
        <v>5</v>
      </c>
      <c r="J10" t="s">
        <v>4</v>
      </c>
      <c r="K10">
        <v>1</v>
      </c>
      <c r="L10">
        <f t="shared" si="0"/>
        <v>0</v>
      </c>
    </row>
    <row r="11" spans="1:16" x14ac:dyDescent="0.25">
      <c r="A11" s="3">
        <f t="shared" si="1"/>
        <v>9</v>
      </c>
      <c r="B11">
        <v>8</v>
      </c>
      <c r="C11">
        <v>3</v>
      </c>
      <c r="D11">
        <v>7</v>
      </c>
      <c r="E11">
        <v>13</v>
      </c>
      <c r="F11">
        <v>9</v>
      </c>
      <c r="G11">
        <v>17</v>
      </c>
      <c r="H11">
        <v>7</v>
      </c>
      <c r="I11">
        <v>4</v>
      </c>
      <c r="J11" t="s">
        <v>21</v>
      </c>
      <c r="K11">
        <v>1</v>
      </c>
      <c r="L11">
        <f t="shared" si="0"/>
        <v>0</v>
      </c>
    </row>
    <row r="12" spans="1:16" x14ac:dyDescent="0.25">
      <c r="A12" s="3">
        <f t="shared" si="1"/>
        <v>10</v>
      </c>
      <c r="B12">
        <v>7</v>
      </c>
      <c r="C12">
        <v>2</v>
      </c>
      <c r="D12">
        <v>5</v>
      </c>
      <c r="E12">
        <v>11</v>
      </c>
      <c r="F12">
        <v>6</v>
      </c>
      <c r="G12">
        <v>13</v>
      </c>
      <c r="H12">
        <v>6</v>
      </c>
      <c r="I12">
        <v>2</v>
      </c>
      <c r="J12" t="s">
        <v>22</v>
      </c>
      <c r="K12">
        <v>1</v>
      </c>
      <c r="L12">
        <f t="shared" si="0"/>
        <v>0</v>
      </c>
    </row>
    <row r="13" spans="1:16" x14ac:dyDescent="0.25">
      <c r="A13" s="3">
        <f t="shared" si="1"/>
        <v>11</v>
      </c>
      <c r="B13">
        <v>7</v>
      </c>
      <c r="C13">
        <v>2</v>
      </c>
      <c r="D13">
        <v>4</v>
      </c>
      <c r="E13">
        <v>10</v>
      </c>
      <c r="F13">
        <v>4</v>
      </c>
      <c r="G13">
        <v>11</v>
      </c>
      <c r="H13">
        <v>5</v>
      </c>
      <c r="I13">
        <v>1</v>
      </c>
      <c r="J13" t="s">
        <v>23</v>
      </c>
      <c r="K13">
        <v>1</v>
      </c>
      <c r="L13">
        <f t="shared" si="0"/>
        <v>0</v>
      </c>
    </row>
    <row r="14" spans="1:16" x14ac:dyDescent="0.25">
      <c r="A14" s="3">
        <f t="shared" si="1"/>
        <v>12</v>
      </c>
      <c r="B14">
        <v>7</v>
      </c>
      <c r="C14">
        <v>3</v>
      </c>
      <c r="D14">
        <v>3</v>
      </c>
      <c r="E14">
        <v>10</v>
      </c>
      <c r="F14">
        <v>3</v>
      </c>
      <c r="G14">
        <v>9</v>
      </c>
      <c r="H14">
        <v>5</v>
      </c>
      <c r="I14">
        <v>0</v>
      </c>
      <c r="J14" t="s">
        <v>24</v>
      </c>
      <c r="K14">
        <v>1</v>
      </c>
      <c r="L1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2019-07-03T18:35:17Z</dcterms:modified>
</cp:coreProperties>
</file>