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dehaukenes/Documents/GitHub/AfricanBioServices-Vegetation-and-soils/Ecosystem carbon/"/>
    </mc:Choice>
  </mc:AlternateContent>
  <xr:revisionPtr revIDLastSave="0" documentId="13_ncr:1_{CDDBF186-D66F-024B-B301-E3347DFA2B84}" xr6:coauthVersionLast="36" xr6:coauthVersionMax="36" xr10:uidLastSave="{00000000-0000-0000-0000-000000000000}"/>
  <bookViews>
    <workbookView xWindow="0" yWindow="460" windowWidth="28800" windowHeight="16480" xr2:uid="{ADEBF6D1-C104-E94C-AE8D-EDC075A056F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J2" i="1"/>
  <c r="I3" i="1" l="1"/>
  <c r="F3" i="1" s="1"/>
  <c r="I4" i="1"/>
  <c r="F4" i="1" s="1"/>
  <c r="I5" i="1"/>
  <c r="F5" i="1" s="1"/>
  <c r="I6" i="1"/>
  <c r="F6" i="1" s="1"/>
  <c r="I7" i="1"/>
  <c r="F7" i="1" s="1"/>
  <c r="I8" i="1"/>
  <c r="F8" i="1" s="1"/>
  <c r="I9" i="1"/>
  <c r="F9" i="1" s="1"/>
  <c r="I10" i="1"/>
  <c r="F10" i="1" s="1"/>
  <c r="I11" i="1"/>
  <c r="F11" i="1" s="1"/>
  <c r="I12" i="1"/>
  <c r="F12" i="1" s="1"/>
  <c r="I13" i="1"/>
  <c r="F13" i="1" s="1"/>
  <c r="I14" i="1"/>
  <c r="F14" i="1" s="1"/>
  <c r="I15" i="1"/>
  <c r="F15" i="1" s="1"/>
  <c r="I16" i="1"/>
  <c r="F16" i="1" s="1"/>
  <c r="I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vildehaukenes92@gmail.com</author>
  </authors>
  <commentList>
    <comment ref="J2" authorId="0" shapeId="0" xr:uid="{3BCA1973-DFF8-EB4D-AC2B-CBE96B518A8C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Average Block1 and 3
</t>
        </r>
      </text>
    </comment>
    <comment ref="J10" authorId="0" shapeId="0" xr:uid="{47A1B395-383A-4840-8F49-740848A06759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Block3
</t>
        </r>
      </text>
    </comment>
    <comment ref="J14" authorId="0" shapeId="0" xr:uid="{AFAE1793-1209-4349-AE69-12899DE92645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Block3
</t>
        </r>
      </text>
    </comment>
  </commentList>
</comments>
</file>

<file path=xl/sharedStrings.xml><?xml version="1.0" encoding="utf-8"?>
<sst xmlns="http://schemas.openxmlformats.org/spreadsheetml/2006/main" count="57" uniqueCount="30">
  <si>
    <t>Region</t>
  </si>
  <si>
    <t>Site</t>
  </si>
  <si>
    <t>Block</t>
  </si>
  <si>
    <t xml:space="preserve">Makao </t>
  </si>
  <si>
    <t>Maswa</t>
  </si>
  <si>
    <t xml:space="preserve">Mwantimba </t>
  </si>
  <si>
    <t>Handajega</t>
  </si>
  <si>
    <t>Seronera</t>
  </si>
  <si>
    <t>Park Nyigoti</t>
  </si>
  <si>
    <t>Ikorongo</t>
  </si>
  <si>
    <t>S1</t>
  </si>
  <si>
    <t>S2</t>
  </si>
  <si>
    <t>S3</t>
  </si>
  <si>
    <t>S4</t>
  </si>
  <si>
    <t>S5</t>
  </si>
  <si>
    <t>S6</t>
  </si>
  <si>
    <t>S7</t>
  </si>
  <si>
    <t>B1</t>
  </si>
  <si>
    <t>B2</t>
  </si>
  <si>
    <t>B3</t>
  </si>
  <si>
    <t>Total.Weight.g</t>
  </si>
  <si>
    <t>B4</t>
  </si>
  <si>
    <t>Volume.cm3</t>
  </si>
  <si>
    <t>Tot_weight_fine_earth_air_dry.g</t>
  </si>
  <si>
    <t>BD_fine_earth_air_dry</t>
  </si>
  <si>
    <t>Average_SubBefore_Dry</t>
  </si>
  <si>
    <t>Average_SubAfter_Sieved</t>
  </si>
  <si>
    <t>Clay.per</t>
  </si>
  <si>
    <t>Silt.per</t>
  </si>
  <si>
    <t>Sand.per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</si>
</sst>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9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4" fontId="2" fillId="3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3" borderId="3" xfId="0" applyNumberFormat="1" applyFill="1" applyBorder="1" applyAlignment="1">
      <alignment horizontal="right"/>
    </xf>
  </cellXfs>
  <cellStyles count="2">
    <cellStyle name="Komma" xfId="1" xr:uid="{77DE06DE-25DB-2D4D-9121-B8D42F61040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1036-41A3-AB4C-975A-6EA1841B64A0}">
  <dimension ref="A1:L31"/>
  <sheetViews>
    <sheetView tabSelected="1" workbookViewId="0">
      <selection activeCell="N15" sqref="N15"/>
    </sheetView>
  </sheetViews>
  <sheetFormatPr baseColWidth="10" defaultRowHeight="16" x14ac:dyDescent="0.2"/>
  <cols>
    <col min="1" max="1" width="11.6640625" bestFit="1" customWidth="1"/>
    <col min="4" max="4" width="13.1640625" customWidth="1"/>
    <col min="5" max="5" width="12.83203125" customWidth="1"/>
    <col min="10" max="10" width="8.1640625" style="11" customWidth="1"/>
    <col min="11" max="11" width="8.33203125" style="9" customWidth="1"/>
    <col min="12" max="12" width="8.6640625" style="7" customWidth="1"/>
  </cols>
  <sheetData>
    <row r="1" spans="1:12" ht="51" x14ac:dyDescent="0.2">
      <c r="A1" s="1" t="s">
        <v>0</v>
      </c>
      <c r="B1" s="1" t="s">
        <v>1</v>
      </c>
      <c r="C1" s="1" t="s">
        <v>2</v>
      </c>
      <c r="D1" s="1" t="s">
        <v>20</v>
      </c>
      <c r="E1" s="1" t="s">
        <v>22</v>
      </c>
      <c r="F1" s="6" t="s">
        <v>24</v>
      </c>
      <c r="G1" s="2" t="s">
        <v>25</v>
      </c>
      <c r="H1" s="2" t="s">
        <v>26</v>
      </c>
      <c r="I1" s="6" t="s">
        <v>23</v>
      </c>
      <c r="J1" s="1" t="s">
        <v>27</v>
      </c>
      <c r="K1" s="1" t="s">
        <v>28</v>
      </c>
      <c r="L1" s="1" t="s">
        <v>29</v>
      </c>
    </row>
    <row r="2" spans="1:12" x14ac:dyDescent="0.2">
      <c r="A2" t="s">
        <v>3</v>
      </c>
      <c r="B2" t="s">
        <v>10</v>
      </c>
      <c r="C2" t="s">
        <v>21</v>
      </c>
      <c r="D2" s="3">
        <v>130.1</v>
      </c>
      <c r="E2" s="3">
        <v>100</v>
      </c>
      <c r="F2" s="5">
        <f>I2/E2</f>
        <v>1.0621740084652767</v>
      </c>
      <c r="G2" s="5">
        <v>63.79</v>
      </c>
      <c r="H2" s="5">
        <v>52.08</v>
      </c>
      <c r="I2" s="3">
        <f>(H2/G2)*D2</f>
        <v>106.21740084652767</v>
      </c>
      <c r="J2" s="12">
        <f>AVERAGE(21,22)</f>
        <v>21.5</v>
      </c>
      <c r="K2" s="13">
        <f>AVERAGE(14,18)</f>
        <v>16</v>
      </c>
      <c r="L2" s="14">
        <f>AVERAGE(65,60)</f>
        <v>62.5</v>
      </c>
    </row>
    <row r="3" spans="1:12" x14ac:dyDescent="0.2">
      <c r="A3" t="s">
        <v>4</v>
      </c>
      <c r="B3" t="s">
        <v>11</v>
      </c>
      <c r="C3" t="s">
        <v>17</v>
      </c>
      <c r="D3" s="3">
        <v>117.5</v>
      </c>
      <c r="E3" s="3">
        <v>100</v>
      </c>
      <c r="F3" s="5">
        <f t="shared" ref="F3:F16" si="0">I3/E3</f>
        <v>1.0540579478149512</v>
      </c>
      <c r="G3" s="5">
        <v>62.47</v>
      </c>
      <c r="H3" s="5">
        <v>56.04</v>
      </c>
      <c r="I3" s="3">
        <f t="shared" ref="I3:I16" si="1">(H3/G3)*D3</f>
        <v>105.40579478149512</v>
      </c>
      <c r="J3" s="15">
        <v>62</v>
      </c>
      <c r="K3" s="15">
        <v>26</v>
      </c>
      <c r="L3" s="15">
        <v>12</v>
      </c>
    </row>
    <row r="4" spans="1:12" x14ac:dyDescent="0.2">
      <c r="A4" t="s">
        <v>4</v>
      </c>
      <c r="B4" t="s">
        <v>11</v>
      </c>
      <c r="C4" t="s">
        <v>18</v>
      </c>
      <c r="D4" s="3">
        <v>118</v>
      </c>
      <c r="E4" s="3">
        <v>100</v>
      </c>
      <c r="F4" s="5">
        <f t="shared" si="0"/>
        <v>1.0923084068741291</v>
      </c>
      <c r="G4" s="5">
        <v>64.59</v>
      </c>
      <c r="H4" s="5">
        <v>59.79</v>
      </c>
      <c r="I4" s="3">
        <f t="shared" si="1"/>
        <v>109.23084068741291</v>
      </c>
      <c r="J4" s="12"/>
      <c r="K4" s="13"/>
      <c r="L4" s="14"/>
    </row>
    <row r="5" spans="1:12" x14ac:dyDescent="0.2">
      <c r="A5" t="s">
        <v>4</v>
      </c>
      <c r="B5" t="s">
        <v>11</v>
      </c>
      <c r="C5" t="s">
        <v>19</v>
      </c>
      <c r="D5" s="3">
        <v>130</v>
      </c>
      <c r="E5" s="3">
        <v>100</v>
      </c>
      <c r="F5" s="5">
        <f t="shared" si="0"/>
        <v>1.2045986220157028</v>
      </c>
      <c r="G5" s="5">
        <v>62.41</v>
      </c>
      <c r="H5" s="5">
        <v>57.83</v>
      </c>
      <c r="I5" s="3">
        <f t="shared" si="1"/>
        <v>120.45986220157027</v>
      </c>
      <c r="J5" s="15">
        <v>44</v>
      </c>
      <c r="K5" s="15">
        <v>39</v>
      </c>
      <c r="L5" s="15">
        <v>17</v>
      </c>
    </row>
    <row r="6" spans="1:12" x14ac:dyDescent="0.2">
      <c r="A6" t="s">
        <v>5</v>
      </c>
      <c r="B6" t="s">
        <v>12</v>
      </c>
      <c r="C6" t="s">
        <v>17</v>
      </c>
      <c r="D6" s="3">
        <v>143.1</v>
      </c>
      <c r="E6" s="3">
        <v>100</v>
      </c>
      <c r="F6" s="5">
        <f t="shared" si="0"/>
        <v>1.3277343297974926</v>
      </c>
      <c r="G6" s="5">
        <v>62.22</v>
      </c>
      <c r="H6" s="5">
        <v>57.73</v>
      </c>
      <c r="I6" s="3">
        <f t="shared" si="1"/>
        <v>132.77343297974926</v>
      </c>
      <c r="J6" s="15">
        <v>34</v>
      </c>
      <c r="K6" s="15">
        <v>20</v>
      </c>
      <c r="L6" s="15">
        <v>46</v>
      </c>
    </row>
    <row r="7" spans="1:12" x14ac:dyDescent="0.2">
      <c r="A7" t="s">
        <v>5</v>
      </c>
      <c r="B7" t="s">
        <v>12</v>
      </c>
      <c r="C7" t="s">
        <v>18</v>
      </c>
      <c r="D7" s="3">
        <v>159.6</v>
      </c>
      <c r="E7" s="3">
        <v>100</v>
      </c>
      <c r="F7" s="5">
        <f t="shared" si="0"/>
        <v>1.4784738577484691</v>
      </c>
      <c r="G7" s="5">
        <v>63.69</v>
      </c>
      <c r="H7" s="5">
        <v>59</v>
      </c>
      <c r="I7" s="3">
        <f t="shared" si="1"/>
        <v>147.84738577484691</v>
      </c>
      <c r="J7" s="15">
        <v>28</v>
      </c>
      <c r="K7" s="15">
        <v>27</v>
      </c>
      <c r="L7" s="15">
        <v>46</v>
      </c>
    </row>
    <row r="8" spans="1:12" x14ac:dyDescent="0.2">
      <c r="A8" t="s">
        <v>5</v>
      </c>
      <c r="B8" t="s">
        <v>12</v>
      </c>
      <c r="C8" t="s">
        <v>21</v>
      </c>
      <c r="D8" s="3">
        <v>131.76</v>
      </c>
      <c r="E8" s="3">
        <v>100</v>
      </c>
      <c r="F8" s="5">
        <f t="shared" si="0"/>
        <v>1.1740343039999999</v>
      </c>
      <c r="G8" s="5">
        <v>62.5</v>
      </c>
      <c r="H8" s="5">
        <v>55.69</v>
      </c>
      <c r="I8" s="3">
        <f t="shared" si="1"/>
        <v>117.40343039999999</v>
      </c>
      <c r="J8" s="12"/>
      <c r="K8" s="13"/>
      <c r="L8" s="14"/>
    </row>
    <row r="9" spans="1:12" x14ac:dyDescent="0.2">
      <c r="A9" t="s">
        <v>6</v>
      </c>
      <c r="B9" t="s">
        <v>13</v>
      </c>
      <c r="C9" t="s">
        <v>17</v>
      </c>
      <c r="D9" s="3">
        <v>155.5</v>
      </c>
      <c r="E9" s="3">
        <v>100</v>
      </c>
      <c r="F9" s="5">
        <f t="shared" si="0"/>
        <v>1.4164899070810637</v>
      </c>
      <c r="G9" s="5">
        <v>62.42</v>
      </c>
      <c r="H9" s="5">
        <v>56.86</v>
      </c>
      <c r="I9" s="3">
        <f t="shared" si="1"/>
        <v>141.64899070810637</v>
      </c>
      <c r="J9" s="15">
        <v>16</v>
      </c>
      <c r="K9" s="15">
        <v>18</v>
      </c>
      <c r="L9" s="15">
        <v>65</v>
      </c>
    </row>
    <row r="10" spans="1:12" x14ac:dyDescent="0.2">
      <c r="A10" t="s">
        <v>6</v>
      </c>
      <c r="B10" t="s">
        <v>13</v>
      </c>
      <c r="C10" t="s">
        <v>18</v>
      </c>
      <c r="D10" s="3">
        <v>137.4</v>
      </c>
      <c r="E10" s="3">
        <v>100</v>
      </c>
      <c r="F10" s="5">
        <f t="shared" si="0"/>
        <v>1.2623717494999231</v>
      </c>
      <c r="G10" s="5">
        <v>64.989999999999995</v>
      </c>
      <c r="H10" s="5">
        <v>59.71</v>
      </c>
      <c r="I10" s="3">
        <f t="shared" si="1"/>
        <v>126.23717494999232</v>
      </c>
      <c r="J10" s="15">
        <v>20</v>
      </c>
      <c r="K10" s="15">
        <v>20</v>
      </c>
      <c r="L10" s="15">
        <v>60</v>
      </c>
    </row>
    <row r="11" spans="1:12" x14ac:dyDescent="0.2">
      <c r="A11" t="s">
        <v>7</v>
      </c>
      <c r="B11" t="s">
        <v>14</v>
      </c>
      <c r="C11" t="s">
        <v>17</v>
      </c>
      <c r="D11" s="3">
        <v>162.46</v>
      </c>
      <c r="E11" s="3">
        <v>100</v>
      </c>
      <c r="F11" s="5">
        <f t="shared" si="0"/>
        <v>1.4287336104892869</v>
      </c>
      <c r="G11" s="5">
        <v>62.54</v>
      </c>
      <c r="H11" s="5">
        <v>55</v>
      </c>
      <c r="I11" s="3">
        <f t="shared" si="1"/>
        <v>142.8733610489287</v>
      </c>
      <c r="J11" s="15">
        <v>10</v>
      </c>
      <c r="K11" s="15">
        <v>21</v>
      </c>
      <c r="L11" s="15">
        <v>69</v>
      </c>
    </row>
    <row r="12" spans="1:12" x14ac:dyDescent="0.2">
      <c r="A12" t="s">
        <v>7</v>
      </c>
      <c r="B12" t="s">
        <v>14</v>
      </c>
      <c r="C12" t="s">
        <v>19</v>
      </c>
      <c r="D12" s="3">
        <v>174.1</v>
      </c>
      <c r="E12" s="3">
        <v>100</v>
      </c>
      <c r="F12" s="5">
        <f t="shared" si="0"/>
        <v>1.4652374265186152</v>
      </c>
      <c r="G12" s="5">
        <v>61.24</v>
      </c>
      <c r="H12" s="5">
        <v>51.54</v>
      </c>
      <c r="I12" s="3">
        <f t="shared" si="1"/>
        <v>146.52374265186151</v>
      </c>
      <c r="J12" s="15">
        <v>12</v>
      </c>
      <c r="K12" s="15">
        <v>21</v>
      </c>
      <c r="L12" s="15">
        <v>67</v>
      </c>
    </row>
    <row r="13" spans="1:12" x14ac:dyDescent="0.2">
      <c r="A13" t="s">
        <v>8</v>
      </c>
      <c r="B13" t="s">
        <v>15</v>
      </c>
      <c r="C13" t="s">
        <v>17</v>
      </c>
      <c r="D13" s="3">
        <v>137</v>
      </c>
      <c r="E13" s="3">
        <v>100</v>
      </c>
      <c r="F13" s="5">
        <f t="shared" si="0"/>
        <v>1.1701574569221629</v>
      </c>
      <c r="G13" s="5">
        <v>67.319999999999993</v>
      </c>
      <c r="H13" s="5">
        <v>57.5</v>
      </c>
      <c r="I13" s="3">
        <f t="shared" si="1"/>
        <v>117.01574569221629</v>
      </c>
      <c r="J13" s="15">
        <v>23</v>
      </c>
      <c r="K13" s="15">
        <v>46</v>
      </c>
      <c r="L13" s="15">
        <v>32</v>
      </c>
    </row>
    <row r="14" spans="1:12" x14ac:dyDescent="0.2">
      <c r="A14" t="s">
        <v>8</v>
      </c>
      <c r="B14" t="s">
        <v>15</v>
      </c>
      <c r="C14" t="s">
        <v>18</v>
      </c>
      <c r="D14" s="3">
        <v>140</v>
      </c>
      <c r="E14" s="3">
        <v>100</v>
      </c>
      <c r="F14" s="5">
        <f t="shared" si="0"/>
        <v>1.1911436860589404</v>
      </c>
      <c r="G14" s="5">
        <v>65.489999999999995</v>
      </c>
      <c r="H14" s="5">
        <v>55.72</v>
      </c>
      <c r="I14" s="3">
        <f t="shared" si="1"/>
        <v>119.11436860589403</v>
      </c>
      <c r="J14" s="15">
        <v>21</v>
      </c>
      <c r="K14" s="15">
        <v>36</v>
      </c>
      <c r="L14" s="15">
        <v>44</v>
      </c>
    </row>
    <row r="15" spans="1:12" x14ac:dyDescent="0.2">
      <c r="A15" t="s">
        <v>9</v>
      </c>
      <c r="B15" t="s">
        <v>16</v>
      </c>
      <c r="C15" t="s">
        <v>17</v>
      </c>
      <c r="D15" s="3">
        <v>134.6</v>
      </c>
      <c r="E15" s="3">
        <v>100</v>
      </c>
      <c r="F15" s="5">
        <f t="shared" si="0"/>
        <v>1.163385551818036</v>
      </c>
      <c r="G15" s="5">
        <v>62.43</v>
      </c>
      <c r="H15" s="5">
        <v>53.96</v>
      </c>
      <c r="I15" s="3">
        <f t="shared" si="1"/>
        <v>116.33855518180361</v>
      </c>
      <c r="J15" s="15">
        <v>35</v>
      </c>
      <c r="K15" s="15">
        <v>40</v>
      </c>
      <c r="L15" s="15">
        <v>25</v>
      </c>
    </row>
    <row r="16" spans="1:12" x14ac:dyDescent="0.2">
      <c r="A16" t="s">
        <v>9</v>
      </c>
      <c r="B16" t="s">
        <v>16</v>
      </c>
      <c r="C16" t="s">
        <v>19</v>
      </c>
      <c r="D16" s="3">
        <v>151.9</v>
      </c>
      <c r="E16" s="3">
        <v>100</v>
      </c>
      <c r="F16" s="5">
        <f t="shared" si="0"/>
        <v>1.3055968780173799</v>
      </c>
      <c r="G16" s="5">
        <v>62.14</v>
      </c>
      <c r="H16" s="5">
        <v>53.41</v>
      </c>
      <c r="I16" s="3">
        <f t="shared" si="1"/>
        <v>130.55968780173799</v>
      </c>
      <c r="J16" s="15">
        <v>25</v>
      </c>
      <c r="K16" s="15">
        <v>44</v>
      </c>
      <c r="L16" s="15">
        <v>31</v>
      </c>
    </row>
    <row r="17" spans="6:12" x14ac:dyDescent="0.2">
      <c r="F17" s="4"/>
      <c r="G17" s="4"/>
      <c r="H17" s="4"/>
      <c r="J17" s="14"/>
      <c r="K17" s="14"/>
      <c r="L17" s="14"/>
    </row>
    <row r="18" spans="6:12" x14ac:dyDescent="0.2">
      <c r="F18" s="4"/>
      <c r="G18" s="4"/>
      <c r="H18" s="4"/>
      <c r="J18" s="7"/>
      <c r="K18" s="7"/>
    </row>
    <row r="19" spans="6:12" x14ac:dyDescent="0.2">
      <c r="J19" s="7"/>
      <c r="K19" s="7"/>
    </row>
    <row r="20" spans="6:12" x14ac:dyDescent="0.2">
      <c r="J20" s="7"/>
      <c r="K20" s="7"/>
    </row>
    <row r="21" spans="6:12" x14ac:dyDescent="0.2">
      <c r="J21" s="7"/>
      <c r="K21" s="7"/>
    </row>
    <row r="22" spans="6:12" x14ac:dyDescent="0.2">
      <c r="J22" s="7"/>
      <c r="K22" s="7"/>
    </row>
    <row r="23" spans="6:12" x14ac:dyDescent="0.2">
      <c r="J23" s="7"/>
      <c r="K23" s="7"/>
    </row>
    <row r="24" spans="6:12" x14ac:dyDescent="0.2">
      <c r="J24" s="7"/>
      <c r="K24" s="7"/>
    </row>
    <row r="25" spans="6:12" x14ac:dyDescent="0.2">
      <c r="J25" s="7"/>
      <c r="K25" s="7"/>
    </row>
    <row r="26" spans="6:12" x14ac:dyDescent="0.2">
      <c r="J26" s="7"/>
      <c r="K26" s="7"/>
    </row>
    <row r="27" spans="6:12" x14ac:dyDescent="0.2">
      <c r="J27" s="7"/>
      <c r="K27" s="7"/>
    </row>
    <row r="28" spans="6:12" x14ac:dyDescent="0.2">
      <c r="J28" s="7"/>
      <c r="K28" s="7"/>
    </row>
    <row r="29" spans="6:12" x14ac:dyDescent="0.2">
      <c r="J29" s="7"/>
      <c r="K29" s="7"/>
    </row>
    <row r="30" spans="6:12" x14ac:dyDescent="0.2">
      <c r="J30" s="7"/>
      <c r="K30" s="7"/>
    </row>
    <row r="31" spans="6:12" x14ac:dyDescent="0.2">
      <c r="J31" s="8"/>
      <c r="L31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vildehaukenes92@gmail.com</dc:creator>
  <cp:lastModifiedBy>vildehaukenes92@gmail.com</cp:lastModifiedBy>
  <dcterms:created xsi:type="dcterms:W3CDTF">2018-08-21T09:22:56Z</dcterms:created>
  <dcterms:modified xsi:type="dcterms:W3CDTF">2018-09-18T09:25:34Z</dcterms:modified>
</cp:coreProperties>
</file>