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<sst xmlns="http://schemas.openxmlformats.org/spreadsheetml/2006/main" uniqueCount="88">
  <si>
    <t>Table 1</t>
  </si>
  <si>
    <t>strum peak</t>
  </si>
  <si>
    <t>strum 4s</t>
  </si>
  <si>
    <t>strum 4s diff</t>
  </si>
  <si>
    <t>low E peak</t>
  </si>
  <si>
    <t>low E 4s</t>
  </si>
  <si>
    <t>low E diff</t>
  </si>
  <si>
    <t>high E peak</t>
  </si>
  <si>
    <t>high E 4s</t>
  </si>
  <si>
    <t>high E diff</t>
  </si>
  <si>
    <t>strum dist lo pk</t>
  </si>
  <si>
    <t>strum dist lo 4sec</t>
  </si>
  <si>
    <t>strum low dist diff</t>
  </si>
  <si>
    <t>Low E dist lo peak</t>
  </si>
  <si>
    <t>Low E dist lo 4s</t>
  </si>
  <si>
    <t>Low E dist lo diff</t>
  </si>
  <si>
    <t>High E dist lo peak</t>
  </si>
  <si>
    <t>High E dist lo 4sec</t>
  </si>
  <si>
    <t>High E low dist diff</t>
  </si>
  <si>
    <t>strum dist hi pk</t>
  </si>
  <si>
    <t>strum dist hi 4sec</t>
  </si>
  <si>
    <t>strum high dist diff</t>
  </si>
  <si>
    <t>Low E dist hi peak</t>
  </si>
  <si>
    <t>Low E dist hi 4s</t>
  </si>
  <si>
    <t>Low E hi dist diff</t>
  </si>
  <si>
    <t>High E dist hi peak</t>
  </si>
  <si>
    <t>High E dist hi 4sec</t>
  </si>
  <si>
    <t>High E hi dist diff</t>
  </si>
  <si>
    <t>0sec</t>
  </si>
  <si>
    <t>4sec</t>
  </si>
  <si>
    <t>diff</t>
  </si>
  <si>
    <t>strum sec to death</t>
  </si>
  <si>
    <t>Tele DI</t>
  </si>
  <si>
    <t>tele avg</t>
  </si>
  <si>
    <t>avg of all 4</t>
  </si>
  <si>
    <t>SG DI</t>
  </si>
  <si>
    <t>SG avg</t>
  </si>
  <si>
    <t>Gretsch DI</t>
  </si>
  <si>
    <t>Gretsch avg</t>
  </si>
  <si>
    <t>Strat DI</t>
  </si>
  <si>
    <t>Strat avg</t>
  </si>
  <si>
    <t>Tele close miked</t>
  </si>
  <si>
    <t>SG close miked</t>
  </si>
  <si>
    <t>Gretsch close miked</t>
  </si>
  <si>
    <t>Strat close miked</t>
  </si>
  <si>
    <t>^dblcheck value</t>
  </si>
  <si>
    <t>Tele strum hard</t>
  </si>
  <si>
    <t>tele hard avg</t>
  </si>
  <si>
    <t>SG strum hard</t>
  </si>
  <si>
    <t>SG hard avg</t>
  </si>
  <si>
    <t>Gretsch strum hard</t>
  </si>
  <si>
    <t>Gretsch hard avg</t>
  </si>
  <si>
    <t>Strat strum hard</t>
  </si>
  <si>
    <t>Strat hard avg</t>
  </si>
  <si>
    <t>Tele strum soft</t>
  </si>
  <si>
    <t>tele soft avg</t>
  </si>
  <si>
    <t>SG strum soft</t>
  </si>
  <si>
    <t>SG soft avg</t>
  </si>
  <si>
    <t>Gretsch strum soft</t>
  </si>
  <si>
    <t>Gretsch soft avg</t>
  </si>
  <si>
    <t>Strat strum soft</t>
  </si>
  <si>
    <t>Strat soft avg</t>
  </si>
  <si>
    <t>Tele strum bridge</t>
  </si>
  <si>
    <t>tele bridge avg</t>
  </si>
  <si>
    <t>SG strum bridge</t>
  </si>
  <si>
    <t>SG bridge avg</t>
  </si>
  <si>
    <t>Gretsch strum bridge</t>
  </si>
  <si>
    <t>Gretsch bridge avg</t>
  </si>
  <si>
    <t>Strat strum bridge</t>
  </si>
  <si>
    <t>Strat bridge avg</t>
  </si>
  <si>
    <t>Tele strum neck</t>
  </si>
  <si>
    <t>tele neck avg</t>
  </si>
  <si>
    <t>SG strum neck</t>
  </si>
  <si>
    <t>SG neck avg</t>
  </si>
  <si>
    <t>Gretsch strum neck</t>
  </si>
  <si>
    <t>Gretsch neck avg</t>
  </si>
  <si>
    <t>Strat strum neck</t>
  </si>
  <si>
    <t>Strat neck avg</t>
  </si>
  <si>
    <t>Tele strum finger</t>
  </si>
  <si>
    <t>tele finger avg</t>
  </si>
  <si>
    <t>SG strum finger</t>
  </si>
  <si>
    <t>SG finger avg</t>
  </si>
  <si>
    <t>Gretsch strum finger</t>
  </si>
  <si>
    <t>Gretsch finger avg</t>
  </si>
  <si>
    <t>Strat strum finger</t>
  </si>
  <si>
    <t>Strat finger avg</t>
  </si>
  <si>
    <t>Avg</t>
  </si>
  <si>
    <t>Tele avg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</si>
</sst>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2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2"/>
      <name val="Helvetica Neue"/>
    </font>
    <font>
      <b val="1"/>
      <sz val="10"/>
      <color indexed="13"/>
      <name val="Helvetica Neue"/>
    </font>
    <font>
      <b val="1"/>
      <sz val="10"/>
      <color indexed="14"/>
      <name val="Helvetica Neue"/>
    </font>
    <font>
      <sz val="10"/>
      <color indexed="13"/>
      <name val="Helvetica Neue"/>
    </font>
    <font>
      <sz val="10"/>
      <color indexed="14"/>
      <name val="Helvetica Neue"/>
    </font>
    <font>
      <b val="1"/>
      <sz val="10"/>
      <color indexed="16"/>
      <name val="Helvetica Neue"/>
    </font>
    <font>
      <sz val="10"/>
      <color indexed="16"/>
      <name val="Helvetica Neue"/>
    </font>
    <font>
      <b val="1"/>
      <sz val="10"/>
      <color indexed="17"/>
      <name val="Helvetica Neue"/>
    </font>
    <font>
      <sz val="10"/>
      <color indexed="17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59" fontId="3" borderId="4" applyNumberFormat="1" applyFont="1" applyFill="0" applyBorder="1" applyAlignment="1" applyProtection="0">
      <alignment vertical="top" wrapText="1"/>
    </xf>
    <xf numFmtId="59" fontId="6" borderId="4" applyNumberFormat="1" applyFont="1" applyFill="0" applyBorder="1" applyAlignment="1" applyProtection="0">
      <alignment vertical="top" wrapText="1"/>
    </xf>
    <xf numFmtId="59" fontId="4" borderId="4" applyNumberFormat="1" applyFont="1" applyFill="0" applyBorder="1" applyAlignment="1" applyProtection="0">
      <alignment vertical="top" wrapText="1"/>
    </xf>
    <xf numFmtId="59" fontId="7" borderId="4" applyNumberFormat="1" applyFont="1" applyFill="0" applyBorder="1" applyAlignment="1" applyProtection="0">
      <alignment vertical="top" wrapText="1"/>
    </xf>
    <xf numFmtId="59" fontId="5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3" borderId="7" applyNumberFormat="1" applyFont="1" applyFill="0" applyBorder="1" applyAlignment="1" applyProtection="0">
      <alignment vertical="top" wrapText="1"/>
    </xf>
    <xf numFmtId="59" fontId="6" borderId="7" applyNumberFormat="1" applyFont="1" applyFill="0" applyBorder="1" applyAlignment="1" applyProtection="0">
      <alignment vertical="top" wrapText="1"/>
    </xf>
    <xf numFmtId="59" fontId="4" borderId="7" applyNumberFormat="1" applyFont="1" applyFill="0" applyBorder="1" applyAlignment="1" applyProtection="0">
      <alignment vertical="top" wrapText="1"/>
    </xf>
    <xf numFmtId="59" fontId="7" borderId="7" applyNumberFormat="1" applyFont="1" applyFill="0" applyBorder="1" applyAlignment="1" applyProtection="0">
      <alignment vertical="top" wrapText="1"/>
    </xf>
    <xf numFmtId="59" fontId="5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8" fillId="3" borderId="5" applyNumberFormat="1" applyFont="1" applyFill="1" applyBorder="1" applyAlignment="1" applyProtection="0">
      <alignment vertical="top" wrapText="1"/>
    </xf>
    <xf numFmtId="59" fontId="9" borderId="6" applyNumberFormat="1" applyFont="1" applyFill="0" applyBorder="1" applyAlignment="1" applyProtection="0">
      <alignment vertical="top" wrapText="1"/>
    </xf>
    <xf numFmtId="59" fontId="9" borderId="7" applyNumberFormat="1" applyFont="1" applyFill="0" applyBorder="1" applyAlignment="1" applyProtection="0">
      <alignment vertical="top" wrapText="1"/>
    </xf>
    <xf numFmtId="59" fontId="8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10" fillId="3" borderId="5" applyNumberFormat="1" applyFont="1" applyFill="1" applyBorder="1" applyAlignment="1" applyProtection="0">
      <alignment vertical="top" wrapText="1"/>
    </xf>
    <xf numFmtId="59" fontId="11" borderId="6" applyNumberFormat="1" applyFont="1" applyFill="0" applyBorder="1" applyAlignment="1" applyProtection="0">
      <alignment vertical="top" wrapText="1"/>
    </xf>
    <xf numFmtId="59" fontId="11" borderId="7" applyNumberFormat="1" applyFont="1" applyFill="0" applyBorder="1" applyAlignment="1" applyProtection="0">
      <alignment vertical="top" wrapText="1"/>
    </xf>
    <xf numFmtId="59" fontId="1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00a89c"/>
      <rgbColor rgb="ff9e5c01"/>
      <rgbColor rgb="ffb41700"/>
      <rgbColor rgb="ffdbdbdb"/>
      <rgbColor rgb="ff5e5e5e"/>
      <rgbColor rgb="ffef5e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N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8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40" width="16.3516" style="1" customWidth="1"/>
    <col min="41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20.25" customHeight="1">
      <c r="A2" s="3"/>
      <c r="B2" t="s" s="4">
        <v>1</v>
      </c>
      <c r="C2" t="s" s="4">
        <v>2</v>
      </c>
      <c r="D2" t="s" s="5">
        <v>3</v>
      </c>
      <c r="E2" t="s" s="4">
        <v>4</v>
      </c>
      <c r="F2" t="s" s="4">
        <v>5</v>
      </c>
      <c r="G2" t="s" s="5">
        <v>6</v>
      </c>
      <c r="H2" t="s" s="4">
        <v>7</v>
      </c>
      <c r="I2" t="s" s="4">
        <v>8</v>
      </c>
      <c r="J2" t="s" s="5">
        <v>9</v>
      </c>
      <c r="K2" t="s" s="6">
        <v>10</v>
      </c>
      <c r="L2" t="s" s="6">
        <v>11</v>
      </c>
      <c r="M2" t="s" s="6">
        <v>12</v>
      </c>
      <c r="N2" t="s" s="6">
        <v>13</v>
      </c>
      <c r="O2" t="s" s="6">
        <v>14</v>
      </c>
      <c r="P2" t="s" s="6">
        <v>15</v>
      </c>
      <c r="Q2" t="s" s="6">
        <v>16</v>
      </c>
      <c r="R2" t="s" s="6">
        <v>17</v>
      </c>
      <c r="S2" t="s" s="6">
        <v>18</v>
      </c>
      <c r="T2" t="s" s="7">
        <v>19</v>
      </c>
      <c r="U2" t="s" s="7">
        <v>20</v>
      </c>
      <c r="V2" t="s" s="7">
        <v>21</v>
      </c>
      <c r="W2" t="s" s="7">
        <v>22</v>
      </c>
      <c r="X2" t="s" s="7">
        <v>23</v>
      </c>
      <c r="Y2" t="s" s="7">
        <v>24</v>
      </c>
      <c r="Z2" t="s" s="7">
        <v>25</v>
      </c>
      <c r="AA2" t="s" s="7">
        <v>26</v>
      </c>
      <c r="AB2" t="s" s="7">
        <v>27</v>
      </c>
      <c r="AC2" s="3"/>
      <c r="AD2" s="3"/>
      <c r="AE2" t="s" s="4">
        <v>28</v>
      </c>
      <c r="AF2" t="s" s="4">
        <v>29</v>
      </c>
      <c r="AG2" t="s" s="4">
        <v>30</v>
      </c>
      <c r="AH2" s="3"/>
      <c r="AI2" s="3"/>
      <c r="AJ2" t="s" s="4">
        <v>31</v>
      </c>
      <c r="AK2" s="3"/>
      <c r="AL2" s="3"/>
      <c r="AM2" s="3"/>
      <c r="AN2" s="3"/>
    </row>
    <row r="3" ht="20.25" customHeight="1">
      <c r="A3" t="s" s="8">
        <v>32</v>
      </c>
      <c r="B3" s="9">
        <v>-22.4</v>
      </c>
      <c r="C3" s="10">
        <v>-34.1</v>
      </c>
      <c r="D3" s="11">
        <f>B3-C3</f>
        <v>11.7</v>
      </c>
      <c r="E3" s="10">
        <v>-22.9</v>
      </c>
      <c r="F3" s="10">
        <v>-36.9</v>
      </c>
      <c r="G3" s="11">
        <f>E3-F3</f>
        <v>14</v>
      </c>
      <c r="H3" s="10">
        <v>-30.8</v>
      </c>
      <c r="I3" s="10">
        <v>-54.8</v>
      </c>
      <c r="J3" s="11">
        <f>H3-I3</f>
        <v>24</v>
      </c>
      <c r="K3" s="12">
        <v>-7.8</v>
      </c>
      <c r="L3" s="12">
        <v>-11.8</v>
      </c>
      <c r="M3" s="13">
        <f>K3-L3</f>
        <v>4.000000000000001</v>
      </c>
      <c r="N3" s="12">
        <v>-8.9</v>
      </c>
      <c r="O3" s="12">
        <v>-14.8</v>
      </c>
      <c r="P3" s="13">
        <f>N3-O3</f>
        <v>5.9</v>
      </c>
      <c r="Q3" s="12">
        <v>-10.6</v>
      </c>
      <c r="R3" s="12">
        <v>-28.3</v>
      </c>
      <c r="S3" s="13">
        <f>Q3-R3</f>
        <v>17.7</v>
      </c>
      <c r="T3" s="14">
        <v>-5.8</v>
      </c>
      <c r="U3" s="14">
        <v>-5.8</v>
      </c>
      <c r="V3" s="15">
        <f>T3-U3</f>
        <v>0</v>
      </c>
      <c r="W3" s="14">
        <v>-5.3</v>
      </c>
      <c r="X3" s="14">
        <v>-8</v>
      </c>
      <c r="Y3" s="15">
        <f>W3-X3</f>
        <v>2.7</v>
      </c>
      <c r="Z3" s="14"/>
      <c r="AA3" s="14"/>
      <c r="AB3" s="15"/>
      <c r="AC3" s="10"/>
      <c r="AD3" t="s" s="16">
        <v>33</v>
      </c>
      <c r="AE3" s="10">
        <f>(B3+E3+H3+K3+N3+Q3+T3+W3+Z3)/9</f>
        <v>-12.72222222222222</v>
      </c>
      <c r="AF3" s="10">
        <f>(C3+F3+I3+L3+O3+R3+U3+X3+AA3)/9</f>
        <v>-21.61111111111111</v>
      </c>
      <c r="AG3" s="10">
        <f>(D3+G3+J3+M3+P3+S3+V3+Y3+AB3)/9</f>
        <v>8.888888888888891</v>
      </c>
      <c r="AH3" t="s" s="16">
        <v>34</v>
      </c>
      <c r="AI3" s="10"/>
      <c r="AJ3" s="10">
        <v>45</v>
      </c>
      <c r="AK3" s="10"/>
      <c r="AL3" s="10"/>
      <c r="AM3" s="10"/>
      <c r="AN3" s="10"/>
    </row>
    <row r="4" ht="20.05" customHeight="1">
      <c r="A4" t="s" s="17">
        <v>35</v>
      </c>
      <c r="B4" s="18">
        <v>-10</v>
      </c>
      <c r="C4" s="19">
        <v>-22.8</v>
      </c>
      <c r="D4" s="20">
        <f>B4-C4</f>
        <v>12.8</v>
      </c>
      <c r="E4" s="19">
        <v>-13.9</v>
      </c>
      <c r="F4" s="19">
        <v>-30.4</v>
      </c>
      <c r="G4" s="20">
        <f>E4-F4</f>
        <v>16.5</v>
      </c>
      <c r="H4" s="19">
        <v>-16.1</v>
      </c>
      <c r="I4" s="19">
        <v>-37.9</v>
      </c>
      <c r="J4" s="20">
        <f>H4-I4</f>
        <v>21.8</v>
      </c>
      <c r="K4" s="21">
        <v>-7.5</v>
      </c>
      <c r="L4" s="21">
        <v>-8.1</v>
      </c>
      <c r="M4" s="22">
        <f>K4-L4</f>
        <v>0.5999999999999996</v>
      </c>
      <c r="N4" s="21">
        <v>-7.9</v>
      </c>
      <c r="O4" s="21">
        <v>-11.1</v>
      </c>
      <c r="P4" s="22">
        <f>N4-O4</f>
        <v>3.199999999999999</v>
      </c>
      <c r="Q4" s="21">
        <v>-9</v>
      </c>
      <c r="R4" s="21">
        <v>-15.2</v>
      </c>
      <c r="S4" s="22">
        <f>Q4-R4</f>
        <v>6.199999999999999</v>
      </c>
      <c r="T4" s="23">
        <v>-6.3</v>
      </c>
      <c r="U4" s="23">
        <v>-5.9</v>
      </c>
      <c r="V4" s="24">
        <f>T4-U4</f>
        <v>-0.3999999999999995</v>
      </c>
      <c r="W4" s="23">
        <v>-6.6</v>
      </c>
      <c r="X4" s="23">
        <v>-6.7</v>
      </c>
      <c r="Y4" s="24">
        <f>W4-X4</f>
        <v>0.1000000000000005</v>
      </c>
      <c r="Z4" s="23"/>
      <c r="AA4" s="23"/>
      <c r="AB4" s="24"/>
      <c r="AC4" s="19"/>
      <c r="AD4" t="s" s="25">
        <v>36</v>
      </c>
      <c r="AE4" s="19">
        <f>(B4+E4+H4+K4+N4+Q4+T4+W4+Z4)/9</f>
        <v>-8.588888888888889</v>
      </c>
      <c r="AF4" s="19">
        <f>(C4+F4+I4+L4+O4+R4+U4+X4+AA4)/9</f>
        <v>-15.34444444444444</v>
      </c>
      <c r="AG4" s="19">
        <f>(D4+G4+J4+M4+P4+S4+V4+Y4+AB4)/9</f>
        <v>6.755555555555556</v>
      </c>
      <c r="AH4" s="19">
        <f>(AG3+AG4+AG5+AG6)/4</f>
        <v>9.341666666666669</v>
      </c>
      <c r="AI4" s="19"/>
      <c r="AJ4" s="19">
        <v>54</v>
      </c>
      <c r="AK4" s="19"/>
      <c r="AL4" s="19"/>
      <c r="AM4" s="19"/>
      <c r="AN4" s="19"/>
    </row>
    <row r="5" ht="20.05" customHeight="1">
      <c r="A5" t="s" s="17">
        <v>37</v>
      </c>
      <c r="B5" s="18">
        <v>-26.7</v>
      </c>
      <c r="C5" s="19">
        <v>-37.6</v>
      </c>
      <c r="D5" s="20">
        <f>B5-C5</f>
        <v>10.9</v>
      </c>
      <c r="E5" s="19">
        <v>-28.6</v>
      </c>
      <c r="F5" s="19">
        <v>-41.9</v>
      </c>
      <c r="G5" s="20">
        <f>E5-F5</f>
        <v>13.3</v>
      </c>
      <c r="H5" s="19">
        <v>-32.9</v>
      </c>
      <c r="I5" s="19">
        <v>-63.2</v>
      </c>
      <c r="J5" s="20">
        <f>H5-I5</f>
        <v>30.3</v>
      </c>
      <c r="K5" s="21">
        <v>-9.1</v>
      </c>
      <c r="L5" s="21">
        <v>-14.2</v>
      </c>
      <c r="M5" s="22">
        <f>K5-L5</f>
        <v>5.1</v>
      </c>
      <c r="N5" s="21">
        <v>-9.800000000000001</v>
      </c>
      <c r="O5" s="21">
        <v>-20.4</v>
      </c>
      <c r="P5" s="22">
        <f>N5-O5</f>
        <v>10.6</v>
      </c>
      <c r="Q5" s="21">
        <v>-10.4</v>
      </c>
      <c r="R5" s="21">
        <v>-36.2</v>
      </c>
      <c r="S5" s="22">
        <f>Q5-R5</f>
        <v>25.8</v>
      </c>
      <c r="T5" s="23">
        <v>-7</v>
      </c>
      <c r="U5" s="23">
        <v>-7</v>
      </c>
      <c r="V5" s="24">
        <f>T5-U5</f>
        <v>0</v>
      </c>
      <c r="W5" s="23">
        <v>-6.8</v>
      </c>
      <c r="X5" s="23">
        <v>-7.5</v>
      </c>
      <c r="Y5" s="24">
        <f>W5-X5</f>
        <v>0.7000000000000002</v>
      </c>
      <c r="Z5" s="23"/>
      <c r="AA5" s="23"/>
      <c r="AB5" s="24"/>
      <c r="AC5" s="19"/>
      <c r="AD5" t="s" s="25">
        <v>38</v>
      </c>
      <c r="AE5" s="19">
        <f>(B5+E5+H5+K5+N5+Q5+T5+W5+Z5)/9</f>
        <v>-14.58888888888889</v>
      </c>
      <c r="AF5" s="19">
        <f>(C5+F5+I5+L5+O5+R5+U5+X5+AA5)/9</f>
        <v>-25.33333333333333</v>
      </c>
      <c r="AG5" s="19">
        <f>(D5+G5+J5+M5+P5+S5+V5+Y5+AB5)/9</f>
        <v>10.74444444444445</v>
      </c>
      <c r="AH5" s="19"/>
      <c r="AI5" s="19"/>
      <c r="AJ5" s="19">
        <v>37</v>
      </c>
      <c r="AK5" s="19"/>
      <c r="AL5" s="19"/>
      <c r="AM5" s="19"/>
      <c r="AN5" s="19"/>
    </row>
    <row r="6" ht="20.05" customHeight="1">
      <c r="A6" t="s" s="17">
        <v>39</v>
      </c>
      <c r="B6" s="18">
        <v>-23.2</v>
      </c>
      <c r="C6" s="19">
        <v>-38.6</v>
      </c>
      <c r="D6" s="20">
        <f>B6-C6</f>
        <v>15.4</v>
      </c>
      <c r="E6" s="19">
        <v>-26.1</v>
      </c>
      <c r="F6" s="19">
        <v>-40.6</v>
      </c>
      <c r="G6" s="20">
        <f>E6-F6</f>
        <v>14.5</v>
      </c>
      <c r="H6" s="19">
        <v>-26.3</v>
      </c>
      <c r="I6" s="19">
        <v>-60.1</v>
      </c>
      <c r="J6" s="20">
        <f>H6-I6</f>
        <v>33.8</v>
      </c>
      <c r="K6" s="21">
        <v>-8.800000000000001</v>
      </c>
      <c r="L6" s="21">
        <v>-14</v>
      </c>
      <c r="M6" s="22">
        <f>K6-L6</f>
        <v>5.199999999999999</v>
      </c>
      <c r="N6" s="21">
        <v>-9</v>
      </c>
      <c r="O6" s="21">
        <v>-19.6</v>
      </c>
      <c r="P6" s="22">
        <f>N6-O6</f>
        <v>10.6</v>
      </c>
      <c r="Q6" s="21">
        <v>-10</v>
      </c>
      <c r="R6" s="21">
        <v>-28.5</v>
      </c>
      <c r="S6" s="22">
        <f>Q6-R6</f>
        <v>18.5</v>
      </c>
      <c r="T6" s="23">
        <v>-6.8</v>
      </c>
      <c r="U6" s="23">
        <v>-6.8</v>
      </c>
      <c r="V6" s="24">
        <f>T6-U6</f>
        <v>0</v>
      </c>
      <c r="W6" s="23">
        <v>-6.9</v>
      </c>
      <c r="X6" s="23">
        <v>-7.7</v>
      </c>
      <c r="Y6" s="24">
        <f>W6-X6</f>
        <v>0.7999999999999998</v>
      </c>
      <c r="Z6" s="23"/>
      <c r="AA6" s="23"/>
      <c r="AB6" s="24"/>
      <c r="AC6" s="19"/>
      <c r="AD6" t="s" s="25">
        <v>40</v>
      </c>
      <c r="AE6" s="19">
        <f>(B6+E6+H6+K6+N6+Q6+T6+W6+Z6)/9</f>
        <v>-13.01111111111111</v>
      </c>
      <c r="AF6" s="19">
        <f>(C6+F6+I6+L6+O6+R6+U6+X6+AA6)/9</f>
        <v>-23.98888888888889</v>
      </c>
      <c r="AG6" s="19">
        <f>(D6+G6+J6+M6+P6+S6+V6+Y6+AB6)/9</f>
        <v>10.97777777777778</v>
      </c>
      <c r="AH6" s="19"/>
      <c r="AI6" s="19"/>
      <c r="AJ6" s="19">
        <v>48</v>
      </c>
      <c r="AK6" s="19"/>
      <c r="AL6" s="19"/>
      <c r="AM6" s="19"/>
      <c r="AN6" s="19"/>
    </row>
    <row r="7" ht="20.05" customHeight="1">
      <c r="A7" t="s" s="26">
        <v>41</v>
      </c>
      <c r="B7" s="27">
        <v>-29.3</v>
      </c>
      <c r="C7" s="28">
        <v>-47.3</v>
      </c>
      <c r="D7" s="29">
        <f>B7-C7</f>
        <v>18</v>
      </c>
      <c r="E7" s="28">
        <v>-35.2</v>
      </c>
      <c r="F7" s="28">
        <v>-43.9</v>
      </c>
      <c r="G7" s="29">
        <f>E7-F7</f>
        <v>8.699999999999996</v>
      </c>
      <c r="H7" s="28">
        <v>-29.6</v>
      </c>
      <c r="I7" s="28">
        <v>-53.8</v>
      </c>
      <c r="J7" s="29">
        <f>H7-I7</f>
        <v>24.2</v>
      </c>
      <c r="K7" s="21"/>
      <c r="L7" s="21"/>
      <c r="M7" s="22"/>
      <c r="N7" s="21"/>
      <c r="O7" s="21"/>
      <c r="P7" s="22"/>
      <c r="Q7" s="21"/>
      <c r="R7" s="21"/>
      <c r="S7" s="22"/>
      <c r="T7" s="23"/>
      <c r="U7" s="23"/>
      <c r="V7" s="24"/>
      <c r="W7" s="23"/>
      <c r="X7" s="23"/>
      <c r="Y7" s="24"/>
      <c r="Z7" s="23"/>
      <c r="AA7" s="23"/>
      <c r="AB7" s="24"/>
      <c r="AC7" s="28"/>
      <c r="AD7" s="28"/>
      <c r="AE7" s="28"/>
      <c r="AF7" s="28"/>
      <c r="AG7" s="28"/>
      <c r="AH7" s="28"/>
      <c r="AI7" s="28"/>
      <c r="AJ7" s="28">
        <v>17</v>
      </c>
      <c r="AK7" s="28"/>
      <c r="AL7" s="28"/>
      <c r="AM7" s="28"/>
      <c r="AN7" s="28"/>
    </row>
    <row r="8" ht="20.05" customHeight="1">
      <c r="A8" t="s" s="26">
        <v>42</v>
      </c>
      <c r="B8" s="27">
        <v>-21.9</v>
      </c>
      <c r="C8" s="28">
        <v>-43.8</v>
      </c>
      <c r="D8" s="29">
        <f>B8-C8</f>
        <v>21.9</v>
      </c>
      <c r="E8" s="28">
        <v>-34.2</v>
      </c>
      <c r="F8" s="28">
        <v>-51.2</v>
      </c>
      <c r="G8" s="29">
        <f>E8-F8</f>
        <v>17</v>
      </c>
      <c r="H8" s="28">
        <v>-23.8</v>
      </c>
      <c r="I8" s="28">
        <v>-53.2</v>
      </c>
      <c r="J8" s="29">
        <f>H8-I8</f>
        <v>29.4</v>
      </c>
      <c r="K8" s="21"/>
      <c r="L8" s="21"/>
      <c r="M8" s="22"/>
      <c r="N8" s="21"/>
      <c r="O8" s="21"/>
      <c r="P8" s="22"/>
      <c r="Q8" s="21"/>
      <c r="R8" s="21"/>
      <c r="S8" s="22"/>
      <c r="T8" s="23"/>
      <c r="U8" s="23"/>
      <c r="V8" s="24"/>
      <c r="W8" s="23"/>
      <c r="X8" s="23"/>
      <c r="Y8" s="24"/>
      <c r="Z8" s="23"/>
      <c r="AA8" s="23"/>
      <c r="AB8" s="24"/>
      <c r="AC8" s="28"/>
      <c r="AD8" s="28"/>
      <c r="AE8" s="28"/>
      <c r="AF8" s="28"/>
      <c r="AG8" s="28"/>
      <c r="AH8" s="28"/>
      <c r="AI8" s="28"/>
      <c r="AJ8" s="28">
        <v>17</v>
      </c>
      <c r="AK8" s="28"/>
      <c r="AL8" s="28"/>
      <c r="AM8" s="28"/>
      <c r="AN8" s="28"/>
    </row>
    <row r="9" ht="20.05" customHeight="1">
      <c r="A9" t="s" s="26">
        <v>43</v>
      </c>
      <c r="B9" s="27">
        <v>-18</v>
      </c>
      <c r="C9" s="28">
        <v>-37.5</v>
      </c>
      <c r="D9" s="29">
        <f>B9-C9</f>
        <v>19.5</v>
      </c>
      <c r="E9" s="28">
        <v>-27.7</v>
      </c>
      <c r="F9" s="28">
        <v>-42.4</v>
      </c>
      <c r="G9" s="29">
        <f>E9-F9</f>
        <v>14.7</v>
      </c>
      <c r="H9" s="28">
        <v>-24.8</v>
      </c>
      <c r="I9" s="28">
        <v>-36.1</v>
      </c>
      <c r="J9" s="29">
        <f>H9-I9</f>
        <v>11.3</v>
      </c>
      <c r="K9" s="21"/>
      <c r="L9" s="21"/>
      <c r="M9" s="22"/>
      <c r="N9" s="21"/>
      <c r="O9" s="21"/>
      <c r="P9" s="22"/>
      <c r="Q9" s="21"/>
      <c r="R9" s="21"/>
      <c r="S9" s="22"/>
      <c r="T9" s="23"/>
      <c r="U9" s="23"/>
      <c r="V9" s="24"/>
      <c r="W9" s="23"/>
      <c r="X9" s="23"/>
      <c r="Y9" s="24"/>
      <c r="Z9" s="23"/>
      <c r="AA9" s="23"/>
      <c r="AB9" s="24"/>
      <c r="AC9" s="28"/>
      <c r="AD9" s="28"/>
      <c r="AE9" s="28"/>
      <c r="AF9" s="28"/>
      <c r="AG9" s="28"/>
      <c r="AH9" s="28"/>
      <c r="AI9" s="28"/>
      <c r="AJ9" s="28">
        <v>19</v>
      </c>
      <c r="AK9" s="28"/>
      <c r="AL9" s="28"/>
      <c r="AM9" s="28"/>
      <c r="AN9" s="28"/>
    </row>
    <row r="10" ht="20.05" customHeight="1">
      <c r="A10" t="s" s="26">
        <v>44</v>
      </c>
      <c r="B10" s="27">
        <v>-18.7</v>
      </c>
      <c r="C10" s="28">
        <v>-27.3</v>
      </c>
      <c r="D10" s="29">
        <f>B10-C10</f>
        <v>8.600000000000001</v>
      </c>
      <c r="E10" s="28">
        <v>-29.4</v>
      </c>
      <c r="F10" s="28">
        <v>-48.3</v>
      </c>
      <c r="G10" s="29">
        <f>E10-F10</f>
        <v>18.9</v>
      </c>
      <c r="H10" s="28">
        <v>-23.3</v>
      </c>
      <c r="I10" s="28">
        <v>-51.6</v>
      </c>
      <c r="J10" s="29">
        <f>H10-I10</f>
        <v>28.3</v>
      </c>
      <c r="K10" s="21"/>
      <c r="L10" s="21"/>
      <c r="M10" s="22"/>
      <c r="N10" s="21"/>
      <c r="O10" s="21"/>
      <c r="P10" s="22"/>
      <c r="Q10" s="21"/>
      <c r="R10" s="21"/>
      <c r="S10" s="22"/>
      <c r="T10" s="23"/>
      <c r="U10" s="23"/>
      <c r="V10" s="24"/>
      <c r="W10" s="23"/>
      <c r="X10" s="23"/>
      <c r="Y10" s="24"/>
      <c r="Z10" s="23"/>
      <c r="AA10" s="23"/>
      <c r="AB10" s="24"/>
      <c r="AC10" s="28"/>
      <c r="AD10" s="28"/>
      <c r="AE10" s="28"/>
      <c r="AF10" s="28"/>
      <c r="AG10" s="28"/>
      <c r="AH10" s="28"/>
      <c r="AI10" s="28"/>
      <c r="AJ10" s="28">
        <v>17</v>
      </c>
      <c r="AK10" s="28"/>
      <c r="AL10" s="28"/>
      <c r="AM10" s="28"/>
      <c r="AN10" s="28"/>
    </row>
    <row r="11" ht="20.05" customHeight="1">
      <c r="A11" s="30"/>
      <c r="B11" s="18"/>
      <c r="C11" t="s" s="25">
        <v>45</v>
      </c>
      <c r="D11" s="20"/>
      <c r="E11" s="19"/>
      <c r="F11" s="19"/>
      <c r="G11" s="20"/>
      <c r="H11" s="19"/>
      <c r="I11" s="19"/>
      <c r="J11" s="20"/>
      <c r="K11" s="21"/>
      <c r="L11" s="21"/>
      <c r="M11" s="22"/>
      <c r="N11" s="21"/>
      <c r="O11" s="21"/>
      <c r="P11" s="22"/>
      <c r="Q11" s="21"/>
      <c r="R11" s="21"/>
      <c r="S11" s="22"/>
      <c r="T11" s="23"/>
      <c r="U11" s="23"/>
      <c r="V11" s="24"/>
      <c r="W11" s="23"/>
      <c r="X11" s="23"/>
      <c r="Y11" s="24"/>
      <c r="Z11" s="23"/>
      <c r="AA11" s="23"/>
      <c r="AB11" s="24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ht="20.05" customHeight="1">
      <c r="A12" s="30"/>
      <c r="B12" s="18"/>
      <c r="C12" s="19"/>
      <c r="D12" s="20"/>
      <c r="E12" s="19"/>
      <c r="F12" s="19"/>
      <c r="G12" s="20"/>
      <c r="H12" s="19"/>
      <c r="I12" s="19"/>
      <c r="J12" s="20"/>
      <c r="K12" s="21"/>
      <c r="L12" s="21"/>
      <c r="M12" s="22"/>
      <c r="N12" s="21"/>
      <c r="O12" s="21"/>
      <c r="P12" s="22"/>
      <c r="Q12" s="21"/>
      <c r="R12" s="21"/>
      <c r="S12" s="22"/>
      <c r="T12" s="23"/>
      <c r="U12" s="23"/>
      <c r="V12" s="24"/>
      <c r="W12" s="23"/>
      <c r="X12" s="23"/>
      <c r="Y12" s="24"/>
      <c r="Z12" s="23"/>
      <c r="AA12" s="23"/>
      <c r="AB12" s="24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ht="20.05" customHeight="1">
      <c r="A13" t="s" s="17">
        <v>46</v>
      </c>
      <c r="B13" s="18">
        <v>-10.2</v>
      </c>
      <c r="C13" s="19">
        <v>-29</v>
      </c>
      <c r="D13" s="20">
        <f>B13-C13</f>
        <v>18.8</v>
      </c>
      <c r="E13" s="19">
        <v>-10.7</v>
      </c>
      <c r="F13" s="19">
        <v>-33.8</v>
      </c>
      <c r="G13" s="20">
        <f>E13-F13</f>
        <v>23.1</v>
      </c>
      <c r="H13" s="19">
        <v>-16.5</v>
      </c>
      <c r="I13" s="19">
        <v>-49.5</v>
      </c>
      <c r="J13" s="20">
        <f>H13-I13</f>
        <v>33</v>
      </c>
      <c r="K13" s="21">
        <v>-6.2</v>
      </c>
      <c r="L13" s="21">
        <v>-9.4</v>
      </c>
      <c r="M13" s="22">
        <f>K13-L13</f>
        <v>3.2</v>
      </c>
      <c r="N13" s="21">
        <v>-8.199999999999999</v>
      </c>
      <c r="O13" s="21">
        <v>-12.5</v>
      </c>
      <c r="P13" s="22">
        <f>N13-O13</f>
        <v>4.300000000000001</v>
      </c>
      <c r="Q13" s="21">
        <v>-8.800000000000001</v>
      </c>
      <c r="R13" s="21">
        <v>-21.7</v>
      </c>
      <c r="S13" s="22">
        <f>Q13-R13</f>
        <v>12.9</v>
      </c>
      <c r="T13" s="19">
        <v>-4.9</v>
      </c>
      <c r="U13" s="19">
        <v>-4.9</v>
      </c>
      <c r="V13" s="24">
        <f>T13-U13</f>
        <v>0</v>
      </c>
      <c r="W13" s="19">
        <v>-5.1</v>
      </c>
      <c r="X13" s="19">
        <v>-5.8</v>
      </c>
      <c r="Y13" s="24">
        <f>W13-X13</f>
        <v>0.7000000000000002</v>
      </c>
      <c r="Z13" s="19">
        <v>-7.9</v>
      </c>
      <c r="AA13" s="19">
        <v>-10.1</v>
      </c>
      <c r="AB13" s="24">
        <f>Z13-AA13</f>
        <v>2.199999999999999</v>
      </c>
      <c r="AC13" s="19"/>
      <c r="AD13" t="s" s="25">
        <v>47</v>
      </c>
      <c r="AE13" s="19">
        <f>(B13+E13+H13+K13+N13+Q13+T13+W13+Z13)/9</f>
        <v>-8.722222222222221</v>
      </c>
      <c r="AF13" s="19">
        <f>(C13+F13+I13+L13+O13+R13+U13+X13+AA13)/9</f>
        <v>-19.63333333333333</v>
      </c>
      <c r="AG13" s="19">
        <f>(D13+G13+J13+M13+P13+S13+V13+Y13+AB13)/9</f>
        <v>10.91111111111111</v>
      </c>
      <c r="AH13" t="s" s="25">
        <v>34</v>
      </c>
      <c r="AI13" s="19"/>
      <c r="AJ13" s="19"/>
      <c r="AK13" s="19"/>
      <c r="AL13" s="19"/>
      <c r="AM13" s="19"/>
      <c r="AN13" s="19"/>
    </row>
    <row r="14" ht="20.05" customHeight="1">
      <c r="A14" t="s" s="17">
        <v>48</v>
      </c>
      <c r="B14" s="18">
        <v>-3.7</v>
      </c>
      <c r="C14" s="19">
        <v>-21.8</v>
      </c>
      <c r="D14" s="20">
        <f>B14-C14</f>
        <v>18.1</v>
      </c>
      <c r="E14" s="19">
        <v>-1.9</v>
      </c>
      <c r="F14" s="19">
        <v>-29.9</v>
      </c>
      <c r="G14" s="20">
        <f>E14-F14</f>
        <v>28</v>
      </c>
      <c r="H14" s="19">
        <v>-11.5</v>
      </c>
      <c r="I14" s="19">
        <v>-34.3</v>
      </c>
      <c r="J14" s="20">
        <f>H14-I14</f>
        <v>22.8</v>
      </c>
      <c r="K14" s="21">
        <v>-7.4</v>
      </c>
      <c r="L14" s="21">
        <v>-7.4</v>
      </c>
      <c r="M14" s="22">
        <f>K14-L14</f>
        <v>0</v>
      </c>
      <c r="N14" s="21">
        <v>-6.3</v>
      </c>
      <c r="O14" s="21">
        <v>-10.6</v>
      </c>
      <c r="P14" s="22">
        <f>N14-O14</f>
        <v>4.3</v>
      </c>
      <c r="Q14" s="21">
        <v>-8.800000000000001</v>
      </c>
      <c r="R14" s="21">
        <v>-13.3</v>
      </c>
      <c r="S14" s="22">
        <f>Q14-R14</f>
        <v>4.5</v>
      </c>
      <c r="T14" s="19">
        <v>-6.7</v>
      </c>
      <c r="U14" s="19">
        <v>-6.7</v>
      </c>
      <c r="V14" s="24">
        <f>T14-U14</f>
        <v>0</v>
      </c>
      <c r="W14" s="19">
        <v>-6.3</v>
      </c>
      <c r="X14" s="19">
        <v>-6.3</v>
      </c>
      <c r="Y14" s="24">
        <f>W14-X14</f>
        <v>0</v>
      </c>
      <c r="Z14" s="19">
        <v>-7.8</v>
      </c>
      <c r="AA14" s="19">
        <v>-7.8</v>
      </c>
      <c r="AB14" s="24">
        <f>Z14-AA14</f>
        <v>0</v>
      </c>
      <c r="AC14" s="19"/>
      <c r="AD14" t="s" s="25">
        <v>49</v>
      </c>
      <c r="AE14" s="19">
        <f>(B14+E14+H14+K14+N14+Q14+T14+W14+Z14)/9</f>
        <v>-6.711111111111111</v>
      </c>
      <c r="AF14" s="19">
        <f>(C14+F14+I14+L14+O14+R14+U14+X14+AA14)/9</f>
        <v>-15.34444444444445</v>
      </c>
      <c r="AG14" s="19">
        <f>(D14+G14+J14+M14+P14+S14+V14+Y14+AB14)/9</f>
        <v>8.633333333333333</v>
      </c>
      <c r="AH14" s="19">
        <f>(AG13+AG14+AG15+AG16)/4</f>
        <v>10.67777777777778</v>
      </c>
      <c r="AI14" s="19"/>
      <c r="AJ14" s="19"/>
      <c r="AK14" s="19"/>
      <c r="AL14" s="19"/>
      <c r="AM14" s="19"/>
      <c r="AN14" s="19"/>
    </row>
    <row r="15" ht="20.05" customHeight="1">
      <c r="A15" t="s" s="17">
        <v>50</v>
      </c>
      <c r="B15" s="18">
        <v>-20.2</v>
      </c>
      <c r="C15" s="19">
        <v>-35.5</v>
      </c>
      <c r="D15" s="20">
        <f>B15-C15</f>
        <v>15.3</v>
      </c>
      <c r="E15" s="19">
        <v>-18.7</v>
      </c>
      <c r="F15" s="19">
        <v>-38.4</v>
      </c>
      <c r="G15" s="20">
        <f>E15-F15</f>
        <v>19.7</v>
      </c>
      <c r="H15" s="19">
        <v>-23.7</v>
      </c>
      <c r="I15" s="19">
        <v>-57.3</v>
      </c>
      <c r="J15" s="20">
        <f>H15-I15</f>
        <v>33.59999999999999</v>
      </c>
      <c r="K15" s="21">
        <v>-7.1</v>
      </c>
      <c r="L15" s="21">
        <v>-12.2</v>
      </c>
      <c r="M15" s="22">
        <f>K15-L15</f>
        <v>5.1</v>
      </c>
      <c r="N15" s="21">
        <v>-7.6</v>
      </c>
      <c r="O15" s="21">
        <v>-15.7</v>
      </c>
      <c r="P15" s="22">
        <f>N15-O15</f>
        <v>8.1</v>
      </c>
      <c r="Q15" s="21">
        <v>-9.800000000000001</v>
      </c>
      <c r="R15" s="21">
        <v>-28</v>
      </c>
      <c r="S15" s="22">
        <f>Q15-R15</f>
        <v>18.2</v>
      </c>
      <c r="T15" s="19">
        <v>-5.9</v>
      </c>
      <c r="U15" s="19">
        <v>-5.9</v>
      </c>
      <c r="V15" s="24">
        <f>T15-U15</f>
        <v>0</v>
      </c>
      <c r="W15" s="19">
        <v>-5.5</v>
      </c>
      <c r="X15" s="19">
        <v>-6.8</v>
      </c>
      <c r="Y15" s="24">
        <f>W15-X15</f>
        <v>1.3</v>
      </c>
      <c r="Z15" s="19">
        <v>-8.800000000000001</v>
      </c>
      <c r="AA15" s="19">
        <v>-9.4</v>
      </c>
      <c r="AB15" s="24">
        <f>Z15-AA15</f>
        <v>0.5999999999999996</v>
      </c>
      <c r="AC15" s="19"/>
      <c r="AD15" t="s" s="25">
        <v>51</v>
      </c>
      <c r="AE15" s="19">
        <f>(B15+E15+H15+K15+N15+Q15+T15+W15+Z15)/9</f>
        <v>-11.92222222222222</v>
      </c>
      <c r="AF15" s="19">
        <f>(C15+F15+I15+L15+O15+R15+U15+X15+AA15)/9</f>
        <v>-23.24444444444444</v>
      </c>
      <c r="AG15" s="19">
        <f>(D15+G15+J15+M15+P15+S15+V15+Y15+AB15)/9</f>
        <v>11.32222222222222</v>
      </c>
      <c r="AH15" s="19"/>
      <c r="AI15" s="19"/>
      <c r="AJ15" s="19"/>
      <c r="AK15" s="19"/>
      <c r="AL15" s="19"/>
      <c r="AM15" s="19"/>
      <c r="AN15" s="19"/>
    </row>
    <row r="16" ht="20.05" customHeight="1">
      <c r="A16" t="s" s="17">
        <v>52</v>
      </c>
      <c r="B16" s="18">
        <v>-14.8</v>
      </c>
      <c r="C16" s="19">
        <v>-34.2</v>
      </c>
      <c r="D16" s="20">
        <f>B16-C16</f>
        <v>19.4</v>
      </c>
      <c r="E16" s="19">
        <v>-16.8</v>
      </c>
      <c r="F16" s="19">
        <v>-37.9</v>
      </c>
      <c r="G16" s="20">
        <f>E16-F16</f>
        <v>21.1</v>
      </c>
      <c r="H16" s="19">
        <v>-16.5</v>
      </c>
      <c r="I16" s="19">
        <v>-54.9</v>
      </c>
      <c r="J16" s="20">
        <f>H16-I16</f>
        <v>38.4</v>
      </c>
      <c r="K16" s="21">
        <v>-8</v>
      </c>
      <c r="L16" s="21">
        <v>-11.9</v>
      </c>
      <c r="M16" s="22">
        <f>K16-L16</f>
        <v>3.9</v>
      </c>
      <c r="N16" s="21">
        <v>-8.300000000000001</v>
      </c>
      <c r="O16" s="21">
        <v>-16.7</v>
      </c>
      <c r="P16" s="22">
        <f>N16-O16</f>
        <v>8.399999999999999</v>
      </c>
      <c r="Q16" s="21">
        <v>-10.2</v>
      </c>
      <c r="R16" s="21">
        <v>-24.1</v>
      </c>
      <c r="S16" s="22">
        <f>Q16-R16</f>
        <v>13.9</v>
      </c>
      <c r="T16" s="19">
        <v>-6.7</v>
      </c>
      <c r="U16" s="19">
        <v>-6.7</v>
      </c>
      <c r="V16" s="24">
        <f>T16-U16</f>
        <v>0</v>
      </c>
      <c r="W16" s="19">
        <v>-6.8</v>
      </c>
      <c r="X16" s="19">
        <v>-7.5</v>
      </c>
      <c r="Y16" s="24">
        <f>W16-X16</f>
        <v>0.7000000000000002</v>
      </c>
      <c r="Z16" s="19">
        <v>-8.699999999999999</v>
      </c>
      <c r="AA16" s="19">
        <v>-9.5</v>
      </c>
      <c r="AB16" s="24">
        <f>Z16-AA16</f>
        <v>0.8000000000000007</v>
      </c>
      <c r="AC16" s="19"/>
      <c r="AD16" t="s" s="25">
        <v>53</v>
      </c>
      <c r="AE16" s="19">
        <f>(B16+E16+H16+K16+N16+Q16+T16+W16+Z16)/9</f>
        <v>-10.75555555555556</v>
      </c>
      <c r="AF16" s="19">
        <f>(C16+F16+I16+L16+O16+R16+U16+X16+AA16)/9</f>
        <v>-22.6</v>
      </c>
      <c r="AG16" s="19">
        <f>(D16+G16+J16+M16+P16+S16+V16+Y16+AB16)/9</f>
        <v>11.84444444444445</v>
      </c>
      <c r="AH16" s="19"/>
      <c r="AI16" s="19"/>
      <c r="AJ16" s="19"/>
      <c r="AK16" s="19"/>
      <c r="AL16" s="19"/>
      <c r="AM16" s="19"/>
      <c r="AN16" s="19"/>
    </row>
    <row r="17" ht="20.05" customHeight="1">
      <c r="A17" s="30"/>
      <c r="B17" s="18"/>
      <c r="C17" s="19"/>
      <c r="D17" s="20"/>
      <c r="E17" s="19"/>
      <c r="F17" s="19"/>
      <c r="G17" s="20"/>
      <c r="H17" s="19"/>
      <c r="I17" s="19"/>
      <c r="J17" s="20"/>
      <c r="K17" s="21"/>
      <c r="L17" s="21"/>
      <c r="M17" s="22"/>
      <c r="N17" s="21"/>
      <c r="O17" s="21"/>
      <c r="P17" s="22"/>
      <c r="Q17" s="21"/>
      <c r="R17" s="21"/>
      <c r="S17" s="22"/>
      <c r="T17" s="23"/>
      <c r="U17" s="23"/>
      <c r="V17" s="24"/>
      <c r="W17" s="23"/>
      <c r="X17" s="23"/>
      <c r="Y17" s="24"/>
      <c r="Z17" s="23"/>
      <c r="AA17" s="23"/>
      <c r="AB17" s="24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ht="20.05" customHeight="1">
      <c r="A18" t="s" s="17">
        <v>54</v>
      </c>
      <c r="B18" s="18">
        <v>-34.5</v>
      </c>
      <c r="C18" s="19">
        <v>-46.3</v>
      </c>
      <c r="D18" s="20">
        <f>B18-C18</f>
        <v>11.8</v>
      </c>
      <c r="E18" s="19">
        <v>-43.2</v>
      </c>
      <c r="F18" s="19">
        <v>-54</v>
      </c>
      <c r="G18" s="20">
        <f>E18-F18</f>
        <v>10.8</v>
      </c>
      <c r="H18" s="19">
        <v>-54.1</v>
      </c>
      <c r="I18" s="19">
        <v>-73.5</v>
      </c>
      <c r="J18" s="20">
        <f>H18-I18</f>
        <v>19.4</v>
      </c>
      <c r="K18" s="21">
        <v>-12.5</v>
      </c>
      <c r="L18" s="21">
        <v>-22.2</v>
      </c>
      <c r="M18" s="22">
        <f>K18-L18</f>
        <v>9.699999999999999</v>
      </c>
      <c r="N18" s="21">
        <v>-19.8</v>
      </c>
      <c r="O18" s="21">
        <v>-30.9</v>
      </c>
      <c r="P18" s="22">
        <f>N18-O18</f>
        <v>11.1</v>
      </c>
      <c r="Q18" s="21">
        <v>-24.9</v>
      </c>
      <c r="R18" s="21">
        <v>-48.6</v>
      </c>
      <c r="S18" s="22">
        <f>Q18-R18</f>
        <v>23.7</v>
      </c>
      <c r="T18" s="23">
        <v>-6.5</v>
      </c>
      <c r="U18" s="23">
        <v>-7.2</v>
      </c>
      <c r="V18" s="24">
        <f>T18-U18</f>
        <v>0.7000000000000002</v>
      </c>
      <c r="W18" s="23">
        <v>-6.6</v>
      </c>
      <c r="X18" s="23">
        <v>-10.7</v>
      </c>
      <c r="Y18" s="24">
        <f>W18-X18</f>
        <v>4.1</v>
      </c>
      <c r="Z18" s="23">
        <v>-7.8</v>
      </c>
      <c r="AA18" s="23">
        <v>-22.3</v>
      </c>
      <c r="AB18" s="24">
        <f>Z18-AA18</f>
        <v>14.5</v>
      </c>
      <c r="AC18" s="19"/>
      <c r="AD18" t="s" s="25">
        <v>55</v>
      </c>
      <c r="AE18" s="19">
        <f>(B18+E18+H18+K18+N18+Q18+T18+W18+Z18)/9</f>
        <v>-23.32222222222223</v>
      </c>
      <c r="AF18" s="19">
        <f>(C18+F18+I18+L18+O18+R18+U18+X18+AA18)/9</f>
        <v>-35.07777777777778</v>
      </c>
      <c r="AG18" s="19">
        <f>(D18+G18+J18+M18+P18+S18+V18+Y18+AB18)/9</f>
        <v>11.75555555555555</v>
      </c>
      <c r="AH18" t="s" s="25">
        <v>34</v>
      </c>
      <c r="AI18" s="19"/>
      <c r="AJ18" s="19"/>
      <c r="AK18" s="19"/>
      <c r="AL18" s="19"/>
      <c r="AM18" s="19"/>
      <c r="AN18" s="19"/>
    </row>
    <row r="19" ht="20.05" customHeight="1">
      <c r="A19" t="s" s="17">
        <v>56</v>
      </c>
      <c r="B19" s="18">
        <v>-22.1</v>
      </c>
      <c r="C19" s="19">
        <v>-33.1</v>
      </c>
      <c r="D19" s="20">
        <f>B19-C19</f>
        <v>11</v>
      </c>
      <c r="E19" s="19">
        <v>-31.7</v>
      </c>
      <c r="F19" s="19">
        <v>-44.9</v>
      </c>
      <c r="G19" s="20">
        <f>E19-F19</f>
        <v>13.2</v>
      </c>
      <c r="H19" s="19">
        <v>-45.2</v>
      </c>
      <c r="I19" s="19">
        <v>-55.9</v>
      </c>
      <c r="J19" s="20">
        <f>H19-I19</f>
        <v>10.7</v>
      </c>
      <c r="K19" s="21">
        <v>-8.6</v>
      </c>
      <c r="L19" s="21">
        <v>-10.8</v>
      </c>
      <c r="M19" s="22">
        <f>K19-L19</f>
        <v>2.200000000000001</v>
      </c>
      <c r="N19" s="21">
        <v>-11.9</v>
      </c>
      <c r="O19" s="21">
        <v>-22.6</v>
      </c>
      <c r="P19" s="22">
        <f>N19-O19</f>
        <v>10.7</v>
      </c>
      <c r="Q19" s="21">
        <v>-16.8</v>
      </c>
      <c r="R19" s="21">
        <v>-32.8</v>
      </c>
      <c r="S19" s="22">
        <f>Q19-R19</f>
        <v>16</v>
      </c>
      <c r="T19" s="23">
        <v>-7.3</v>
      </c>
      <c r="U19" s="23">
        <v>-7.7</v>
      </c>
      <c r="V19" s="24">
        <f>T19-U19</f>
        <v>0.4000000000000004</v>
      </c>
      <c r="W19" s="23">
        <v>-6.8</v>
      </c>
      <c r="X19" s="23">
        <v>-8.5</v>
      </c>
      <c r="Y19" s="24">
        <f>W19-X19</f>
        <v>1.7</v>
      </c>
      <c r="Z19" s="23">
        <v>-7.9</v>
      </c>
      <c r="AA19" s="23">
        <v>-10.9</v>
      </c>
      <c r="AB19" s="24">
        <f>Z19-AA19</f>
        <v>3</v>
      </c>
      <c r="AC19" s="19"/>
      <c r="AD19" t="s" s="25">
        <v>57</v>
      </c>
      <c r="AE19" s="19">
        <f>(B19+E19+H19+K19+N19+Q19+T19+W19+Z19)/9</f>
        <v>-17.58888888888889</v>
      </c>
      <c r="AF19" s="19">
        <f>(C19+F19+I19+L19+O19+R19+U19+X19+AA19)/9</f>
        <v>-25.24444444444445</v>
      </c>
      <c r="AG19" s="19">
        <f>(D19+G19+J19+M19+P19+S19+V19+Y19+AB19)/9</f>
        <v>7.655555555555556</v>
      </c>
      <c r="AH19" s="19">
        <f>(AG18+AG19+AG20+AG21)/4</f>
        <v>10.43888888888889</v>
      </c>
      <c r="AI19" s="19"/>
      <c r="AJ19" s="19"/>
      <c r="AK19" s="19"/>
      <c r="AL19" s="19"/>
      <c r="AM19" s="19"/>
      <c r="AN19" s="19"/>
    </row>
    <row r="20" ht="20.05" customHeight="1">
      <c r="A20" t="s" s="17">
        <v>58</v>
      </c>
      <c r="B20" s="18">
        <v>-35</v>
      </c>
      <c r="C20" s="19">
        <v>-45.1</v>
      </c>
      <c r="D20" s="20">
        <f>B20-C20</f>
        <v>10.1</v>
      </c>
      <c r="E20" s="19">
        <v>-42</v>
      </c>
      <c r="F20" s="19">
        <v>-51</v>
      </c>
      <c r="G20" s="20">
        <f>E20-F20</f>
        <v>9</v>
      </c>
      <c r="H20" s="19">
        <v>-43.6</v>
      </c>
      <c r="I20" s="19">
        <v>-70.2</v>
      </c>
      <c r="J20" s="20">
        <f>H20-I20</f>
        <v>26.6</v>
      </c>
      <c r="K20" s="21">
        <v>-12.4</v>
      </c>
      <c r="L20" s="21">
        <v>-21.3</v>
      </c>
      <c r="M20" s="22">
        <f>K20-L20</f>
        <v>8.9</v>
      </c>
      <c r="N20" s="21">
        <v>-19</v>
      </c>
      <c r="O20" s="21">
        <v>-28.9</v>
      </c>
      <c r="P20" s="22">
        <f>N20-O20</f>
        <v>9.899999999999999</v>
      </c>
      <c r="Q20" s="21">
        <v>-16.3</v>
      </c>
      <c r="R20" s="21">
        <v>-43.1</v>
      </c>
      <c r="S20" s="22">
        <f>Q20-R20</f>
        <v>26.8</v>
      </c>
      <c r="T20" s="23">
        <v>-6.4</v>
      </c>
      <c r="U20" s="23">
        <v>-6.4</v>
      </c>
      <c r="V20" s="24">
        <f>T20-U20</f>
        <v>0</v>
      </c>
      <c r="W20" s="23">
        <v>-8.4</v>
      </c>
      <c r="X20" s="23">
        <v>-9.699999999999999</v>
      </c>
      <c r="Y20" s="24">
        <f>W20-X20</f>
        <v>1.299999999999999</v>
      </c>
      <c r="Z20" s="23">
        <v>-9</v>
      </c>
      <c r="AA20" s="23">
        <v>-17</v>
      </c>
      <c r="AB20" s="24">
        <f>Z20-AA20</f>
        <v>8</v>
      </c>
      <c r="AC20" s="19"/>
      <c r="AD20" t="s" s="25">
        <v>59</v>
      </c>
      <c r="AE20" s="19">
        <f>(B20+E20+H20+K20+N20+Q20+T20+W20+Z20)/9</f>
        <v>-21.34444444444445</v>
      </c>
      <c r="AF20" s="19">
        <f>(C20+F20+I20+L20+O20+R20+U20+X20+AA20)/9</f>
        <v>-32.52222222222222</v>
      </c>
      <c r="AG20" s="19">
        <f>(D20+G20+J20+M20+P20+S20+V20+Y20+AB20)/9</f>
        <v>11.17777777777778</v>
      </c>
      <c r="AH20" s="19"/>
      <c r="AI20" s="19"/>
      <c r="AJ20" s="19"/>
      <c r="AK20" s="19"/>
      <c r="AL20" s="19"/>
      <c r="AM20" s="19"/>
      <c r="AN20" s="19"/>
    </row>
    <row r="21" ht="20.05" customHeight="1">
      <c r="A21" t="s" s="17">
        <v>60</v>
      </c>
      <c r="B21" s="18">
        <v>-42</v>
      </c>
      <c r="C21" s="19">
        <v>-51.1</v>
      </c>
      <c r="D21" s="20">
        <f>B21-C21</f>
        <v>9.100000000000001</v>
      </c>
      <c r="E21" s="19">
        <v>-41.9</v>
      </c>
      <c r="F21" s="19">
        <v>-52.5</v>
      </c>
      <c r="G21" s="20">
        <f>E21-F21</f>
        <v>10.6</v>
      </c>
      <c r="H21" s="19">
        <v>-50.7</v>
      </c>
      <c r="I21" s="19">
        <v>-72.90000000000001</v>
      </c>
      <c r="J21" s="20">
        <f>H21-I21</f>
        <v>22.2</v>
      </c>
      <c r="K21" s="21">
        <v>-17.3</v>
      </c>
      <c r="L21" s="21">
        <v>-27.4</v>
      </c>
      <c r="M21" s="22">
        <f>K21-L21</f>
        <v>10.1</v>
      </c>
      <c r="N21" s="21">
        <v>-18.6</v>
      </c>
      <c r="O21" s="21">
        <v>-31.3</v>
      </c>
      <c r="P21" s="22">
        <f>N21-O21</f>
        <v>12.7</v>
      </c>
      <c r="Q21" s="21">
        <v>-20.6</v>
      </c>
      <c r="R21" s="21">
        <v>-44</v>
      </c>
      <c r="S21" s="22">
        <f>Q21-R21</f>
        <v>23.4</v>
      </c>
      <c r="T21" s="23">
        <v>-7</v>
      </c>
      <c r="U21" s="23">
        <v>-8.4</v>
      </c>
      <c r="V21" s="24">
        <f>T21-U21</f>
        <v>1.4</v>
      </c>
      <c r="W21" s="23">
        <v>-8.199999999999999</v>
      </c>
      <c r="X21" s="23">
        <v>-10.9</v>
      </c>
      <c r="Y21" s="24">
        <f>W21-X21</f>
        <v>2.700000000000001</v>
      </c>
      <c r="Z21" s="23">
        <v>-9.4</v>
      </c>
      <c r="AA21" s="23">
        <v>-17.7</v>
      </c>
      <c r="AB21" s="24">
        <f>Z21-AA21</f>
        <v>8.299999999999999</v>
      </c>
      <c r="AC21" s="19"/>
      <c r="AD21" t="s" s="25">
        <v>61</v>
      </c>
      <c r="AE21" s="19">
        <f>(B21+E21+H21+K21+N21+Q21+T21+W21+Z21)/9</f>
        <v>-23.96666666666667</v>
      </c>
      <c r="AF21" s="19">
        <f>(C21+F21+I21+L21+O21+R21+U21+X21+AA21)/9</f>
        <v>-35.13333333333333</v>
      </c>
      <c r="AG21" s="19">
        <f>(D21+G21+J21+M21+P21+S21+V21+Y21+AB21)/9</f>
        <v>11.16666666666667</v>
      </c>
      <c r="AH21" s="19"/>
      <c r="AI21" s="19"/>
      <c r="AJ21" s="19"/>
      <c r="AK21" s="19"/>
      <c r="AL21" s="19"/>
      <c r="AM21" s="19"/>
      <c r="AN21" s="19"/>
    </row>
    <row r="22" ht="20.05" customHeight="1">
      <c r="A22" s="30"/>
      <c r="B22" s="18"/>
      <c r="C22" s="19"/>
      <c r="D22" s="20"/>
      <c r="E22" s="19"/>
      <c r="F22" s="19"/>
      <c r="G22" s="20"/>
      <c r="H22" s="19"/>
      <c r="I22" s="19"/>
      <c r="J22" s="20"/>
      <c r="K22" s="21"/>
      <c r="L22" s="21"/>
      <c r="M22" s="22"/>
      <c r="N22" s="21"/>
      <c r="O22" s="21"/>
      <c r="P22" s="22"/>
      <c r="Q22" s="21"/>
      <c r="R22" s="21"/>
      <c r="S22" s="22"/>
      <c r="T22" s="23"/>
      <c r="U22" s="23"/>
      <c r="V22" s="24"/>
      <c r="W22" s="23"/>
      <c r="X22" s="23"/>
      <c r="Y22" s="24"/>
      <c r="Z22" s="23"/>
      <c r="AA22" s="23"/>
      <c r="AB22" s="24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ht="20.05" customHeight="1">
      <c r="A23" t="s" s="17">
        <v>62</v>
      </c>
      <c r="B23" s="18">
        <v>-21.7</v>
      </c>
      <c r="C23" s="19">
        <v>-36.3</v>
      </c>
      <c r="D23" s="20">
        <f>B23-C23</f>
        <v>14.6</v>
      </c>
      <c r="E23" s="19">
        <v>-20.8</v>
      </c>
      <c r="F23" s="19">
        <v>-42.8</v>
      </c>
      <c r="G23" s="20">
        <f>E23-F23</f>
        <v>22</v>
      </c>
      <c r="H23" s="19">
        <v>-35</v>
      </c>
      <c r="I23" s="19">
        <v>-59.5</v>
      </c>
      <c r="J23" s="20">
        <f>H23-I23</f>
        <v>24.5</v>
      </c>
      <c r="K23" s="21">
        <v>-7.3</v>
      </c>
      <c r="L23" s="21">
        <v>-11.9</v>
      </c>
      <c r="M23" s="22">
        <f>K23-L23</f>
        <v>4.600000000000001</v>
      </c>
      <c r="N23" s="21">
        <v>-9.1</v>
      </c>
      <c r="O23" s="21">
        <v>-19.4</v>
      </c>
      <c r="P23" s="22">
        <f>N23-O23</f>
        <v>10.3</v>
      </c>
      <c r="Q23" s="21">
        <v>-11.4</v>
      </c>
      <c r="R23" s="21">
        <v>-32.1</v>
      </c>
      <c r="S23" s="22">
        <f>Q23-R23</f>
        <v>20.7</v>
      </c>
      <c r="T23" s="23">
        <v>-6.7</v>
      </c>
      <c r="U23" s="23">
        <v>-6.7</v>
      </c>
      <c r="V23" s="24">
        <f>T23-U23</f>
        <v>0</v>
      </c>
      <c r="W23" s="23">
        <v>-7.3</v>
      </c>
      <c r="X23" s="23">
        <v>-7.8</v>
      </c>
      <c r="Y23" s="24">
        <f>W23-X23</f>
        <v>0.5</v>
      </c>
      <c r="Z23" s="23">
        <v>-8.6</v>
      </c>
      <c r="AA23" s="23">
        <v>-9</v>
      </c>
      <c r="AB23" s="24">
        <f>Z23-AA23</f>
        <v>0.4000000000000004</v>
      </c>
      <c r="AC23" s="19"/>
      <c r="AD23" t="s" s="25">
        <v>63</v>
      </c>
      <c r="AE23" s="19">
        <f>(B23+E23+H23+K23+N23+Q23+T23+W23+Z23)/9</f>
        <v>-14.21111111111111</v>
      </c>
      <c r="AF23" s="19">
        <f>(C23+F23+I23+L23+O23+R23+U23+X23+AA23)/9</f>
        <v>-25.05555555555556</v>
      </c>
      <c r="AG23" s="19">
        <f>(D23+G23+J23+M23+P23+S23+V23+Y23+AB23)/9</f>
        <v>10.84444444444444</v>
      </c>
      <c r="AH23" t="s" s="25">
        <v>34</v>
      </c>
      <c r="AI23" s="19"/>
      <c r="AJ23" s="19"/>
      <c r="AK23" s="19"/>
      <c r="AL23" s="19"/>
      <c r="AM23" s="19"/>
      <c r="AN23" s="19"/>
    </row>
    <row r="24" ht="20.05" customHeight="1">
      <c r="A24" t="s" s="17">
        <v>64</v>
      </c>
      <c r="B24" s="18">
        <v>-13.2</v>
      </c>
      <c r="C24" s="19">
        <v>-25.6</v>
      </c>
      <c r="D24" s="20">
        <f>B24-C24</f>
        <v>12.4</v>
      </c>
      <c r="E24" s="19">
        <v>-14</v>
      </c>
      <c r="F24" s="19">
        <v>-32.3</v>
      </c>
      <c r="G24" s="20">
        <f>E24-F24</f>
        <v>18.3</v>
      </c>
      <c r="H24" s="19">
        <v>-17.1</v>
      </c>
      <c r="I24" s="19">
        <v>-42.6</v>
      </c>
      <c r="J24" s="20">
        <f>H24-I24</f>
        <v>25.5</v>
      </c>
      <c r="K24" s="21">
        <v>-7.1</v>
      </c>
      <c r="L24" s="21">
        <v>-8.300000000000001</v>
      </c>
      <c r="M24" s="22">
        <f>K24-L24</f>
        <v>1.200000000000001</v>
      </c>
      <c r="N24" s="21">
        <v>-7.4</v>
      </c>
      <c r="O24" s="21">
        <v>-11.3</v>
      </c>
      <c r="P24" s="22">
        <f>N24-O24</f>
        <v>3.9</v>
      </c>
      <c r="Q24" s="21">
        <v>-8.4</v>
      </c>
      <c r="R24" s="21">
        <v>-17.1</v>
      </c>
      <c r="S24" s="22">
        <f>Q24-R24</f>
        <v>8.700000000000001</v>
      </c>
      <c r="T24" s="23">
        <v>-7.1</v>
      </c>
      <c r="U24" s="23">
        <v>-7.1</v>
      </c>
      <c r="V24" s="24">
        <f>T24-U24</f>
        <v>0</v>
      </c>
      <c r="W24" s="23">
        <v>-7.7</v>
      </c>
      <c r="X24" s="23">
        <v>-8.300000000000001</v>
      </c>
      <c r="Y24" s="24">
        <f>W24-X24</f>
        <v>0.6000000000000005</v>
      </c>
      <c r="Z24" s="23">
        <v>-8.300000000000001</v>
      </c>
      <c r="AA24" s="23">
        <v>-9</v>
      </c>
      <c r="AB24" s="24">
        <f>Z24-AA24</f>
        <v>0.6999999999999993</v>
      </c>
      <c r="AC24" s="19"/>
      <c r="AD24" t="s" s="25">
        <v>65</v>
      </c>
      <c r="AE24" s="19">
        <f>(B24+E24+H24+K24+N24+Q24+T24+W24+Z24)/9</f>
        <v>-10.03333333333333</v>
      </c>
      <c r="AF24" s="19">
        <f>(C24+F24+I24+L24+O24+R24+U24+X24+AA24)/9</f>
        <v>-17.95555555555556</v>
      </c>
      <c r="AG24" s="19">
        <f>(D24+G24+J24+M24+P24+S24+V24+Y24+AB24)/9</f>
        <v>7.922222222222222</v>
      </c>
      <c r="AH24" s="19">
        <f>(AG23+AG24+AG25+AG26)/4</f>
        <v>10.47777777777778</v>
      </c>
      <c r="AI24" s="19"/>
      <c r="AJ24" s="19"/>
      <c r="AK24" s="19"/>
      <c r="AL24" s="19"/>
      <c r="AM24" s="19"/>
      <c r="AN24" s="19"/>
    </row>
    <row r="25" ht="20.05" customHeight="1">
      <c r="A25" t="s" s="17">
        <v>66</v>
      </c>
      <c r="B25" s="18">
        <v>-21.5</v>
      </c>
      <c r="C25" s="19">
        <v>-36.8</v>
      </c>
      <c r="D25" s="20">
        <f>B25-C25</f>
        <v>15.3</v>
      </c>
      <c r="E25" s="19">
        <v>-29.5</v>
      </c>
      <c r="F25" s="19">
        <v>-47.2</v>
      </c>
      <c r="G25" s="20">
        <f>E25-F25</f>
        <v>17.7</v>
      </c>
      <c r="H25" s="19">
        <v>-33.2</v>
      </c>
      <c r="I25" s="19">
        <v>-58.6</v>
      </c>
      <c r="J25" s="20">
        <f>H25-I25</f>
        <v>25.4</v>
      </c>
      <c r="K25" s="21">
        <v>-8</v>
      </c>
      <c r="L25" s="21">
        <v>-12.4</v>
      </c>
      <c r="M25" s="22">
        <f>K25-L25</f>
        <v>4.4</v>
      </c>
      <c r="N25" s="21">
        <v>-10.7</v>
      </c>
      <c r="O25" s="21">
        <v>-24.8</v>
      </c>
      <c r="P25" s="22">
        <f>N25-O25</f>
        <v>14.1</v>
      </c>
      <c r="Q25" s="21">
        <v>-11.5</v>
      </c>
      <c r="R25" s="21">
        <v>-31.5</v>
      </c>
      <c r="S25" s="22">
        <f>Q25-R25</f>
        <v>20</v>
      </c>
      <c r="T25" s="23">
        <v>-6.7</v>
      </c>
      <c r="U25" s="23">
        <v>-6.7</v>
      </c>
      <c r="V25" s="24">
        <f>T25-U25</f>
        <v>0</v>
      </c>
      <c r="W25" s="23">
        <v>-7.6</v>
      </c>
      <c r="X25" s="23">
        <v>-9.6</v>
      </c>
      <c r="Y25" s="24">
        <f>W25-X25</f>
        <v>2</v>
      </c>
      <c r="Z25" s="23">
        <v>-7.9</v>
      </c>
      <c r="AA25" s="23">
        <v>-8.800000000000001</v>
      </c>
      <c r="AB25" s="24">
        <f>Z25-AA25</f>
        <v>0.9000000000000004</v>
      </c>
      <c r="AC25" s="19"/>
      <c r="AD25" t="s" s="25">
        <v>67</v>
      </c>
      <c r="AE25" s="19">
        <f>(B25+E25+H25+K25+N25+Q25+T25+W25+Z25)/9</f>
        <v>-15.17777777777778</v>
      </c>
      <c r="AF25" s="19">
        <f>(C25+F25+I25+L25+O25+R25+U25+X25+AA25)/9</f>
        <v>-26.26666666666667</v>
      </c>
      <c r="AG25" s="19">
        <f>(D25+G25+J25+M25+P25+S25+V25+Y25+AB25)/9</f>
        <v>11.08888888888889</v>
      </c>
      <c r="AH25" s="19"/>
      <c r="AI25" s="19"/>
      <c r="AJ25" s="19"/>
      <c r="AK25" s="19"/>
      <c r="AL25" s="19"/>
      <c r="AM25" s="19"/>
      <c r="AN25" s="19"/>
    </row>
    <row r="26" ht="20.05" customHeight="1">
      <c r="A26" t="s" s="17">
        <v>68</v>
      </c>
      <c r="B26" s="18">
        <v>-28.8</v>
      </c>
      <c r="C26" s="19">
        <v>-44</v>
      </c>
      <c r="D26" s="20">
        <f>B26-C26</f>
        <v>15.2</v>
      </c>
      <c r="E26" s="19">
        <v>-25.2</v>
      </c>
      <c r="F26" s="19">
        <v>-43.9</v>
      </c>
      <c r="G26" s="20">
        <f>E26-F26</f>
        <v>18.7</v>
      </c>
      <c r="H26" s="19">
        <v>-25.4</v>
      </c>
      <c r="I26" s="19">
        <v>-60</v>
      </c>
      <c r="J26" s="20">
        <f>H26-I26</f>
        <v>34.6</v>
      </c>
      <c r="K26" s="21">
        <v>-9.4</v>
      </c>
      <c r="L26" s="21">
        <v>-18</v>
      </c>
      <c r="M26" s="22">
        <f>K26-L26</f>
        <v>8.6</v>
      </c>
      <c r="N26" s="21">
        <v>-10</v>
      </c>
      <c r="O26" s="21">
        <v>-21.6</v>
      </c>
      <c r="P26" s="22">
        <f>N26-O26</f>
        <v>11.6</v>
      </c>
      <c r="Q26" s="21">
        <v>-11</v>
      </c>
      <c r="R26" s="21">
        <v>-29.2</v>
      </c>
      <c r="S26" s="22">
        <f>Q26-R26</f>
        <v>18.2</v>
      </c>
      <c r="T26" s="23">
        <v>-6.9</v>
      </c>
      <c r="U26" s="23">
        <v>-7.6</v>
      </c>
      <c r="V26" s="24">
        <f>T26-U26</f>
        <v>0.6999999999999993</v>
      </c>
      <c r="W26" s="23">
        <v>-7.6</v>
      </c>
      <c r="X26" s="23">
        <v>-7.6</v>
      </c>
      <c r="Y26" s="24">
        <f>W26-X26</f>
        <v>0</v>
      </c>
      <c r="Z26" s="23">
        <v>-8.4</v>
      </c>
      <c r="AA26" s="23">
        <v>-9.300000000000001</v>
      </c>
      <c r="AB26" s="24">
        <f>Z26-AA26</f>
        <v>0.9000000000000004</v>
      </c>
      <c r="AC26" s="19"/>
      <c r="AD26" t="s" s="25">
        <v>69</v>
      </c>
      <c r="AE26" s="19">
        <f>(B26+E26+H26+K26+N26+Q26+T26+W26+Z26)/9</f>
        <v>-14.74444444444445</v>
      </c>
      <c r="AF26" s="19">
        <f>(C26+F26+I26+L26+O26+R26+U26+X26+AA26)/9</f>
        <v>-26.8</v>
      </c>
      <c r="AG26" s="19">
        <f>(D26+G26+J26+M26+P26+S26+V26+Y26+AB26)/9</f>
        <v>12.05555555555556</v>
      </c>
      <c r="AH26" s="19"/>
      <c r="AI26" s="19"/>
      <c r="AJ26" s="19"/>
      <c r="AK26" s="19"/>
      <c r="AL26" s="19"/>
      <c r="AM26" s="19"/>
      <c r="AN26" s="19"/>
    </row>
    <row r="27" ht="20.05" customHeight="1">
      <c r="A27" s="30"/>
      <c r="B27" s="18"/>
      <c r="C27" s="19"/>
      <c r="D27" s="20"/>
      <c r="E27" s="19"/>
      <c r="F27" s="19"/>
      <c r="G27" s="20"/>
      <c r="H27" s="19"/>
      <c r="I27" s="19"/>
      <c r="J27" s="20"/>
      <c r="K27" s="21"/>
      <c r="L27" s="21"/>
      <c r="M27" s="22"/>
      <c r="N27" s="21"/>
      <c r="O27" s="21"/>
      <c r="P27" s="22"/>
      <c r="Q27" s="21"/>
      <c r="R27" s="21"/>
      <c r="S27" s="22"/>
      <c r="T27" s="23"/>
      <c r="U27" s="23"/>
      <c r="V27" s="24"/>
      <c r="W27" s="23"/>
      <c r="X27" s="23"/>
      <c r="Y27" s="24"/>
      <c r="Z27" s="23"/>
      <c r="AA27" s="23"/>
      <c r="AB27" s="24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ht="20.05" customHeight="1">
      <c r="A28" t="s" s="17">
        <v>70</v>
      </c>
      <c r="B28" s="18">
        <v>-23.8</v>
      </c>
      <c r="C28" s="19">
        <v>-35.2</v>
      </c>
      <c r="D28" s="20">
        <f>B28-C28</f>
        <v>11.4</v>
      </c>
      <c r="E28" s="19">
        <v>-27.8</v>
      </c>
      <c r="F28" s="19">
        <v>-39.5</v>
      </c>
      <c r="G28" s="20">
        <f>E28-F28</f>
        <v>11.7</v>
      </c>
      <c r="H28" s="19">
        <v>-37</v>
      </c>
      <c r="I28" s="19">
        <v>-58.2</v>
      </c>
      <c r="J28" s="20">
        <f>H28-I28</f>
        <v>21.2</v>
      </c>
      <c r="K28" s="19">
        <v>-7.5</v>
      </c>
      <c r="L28" s="19">
        <v>-11.9</v>
      </c>
      <c r="M28" s="22">
        <f>K28-L28</f>
        <v>4.4</v>
      </c>
      <c r="N28" s="19">
        <v>-10.1</v>
      </c>
      <c r="O28" s="19">
        <v>-18</v>
      </c>
      <c r="P28" s="22">
        <f>N28-O28</f>
        <v>7.9</v>
      </c>
      <c r="Q28" s="19">
        <v>-12.2</v>
      </c>
      <c r="R28" s="19">
        <v>-31.7</v>
      </c>
      <c r="S28" s="22">
        <f>Q28-R28</f>
        <v>19.5</v>
      </c>
      <c r="T28" s="23">
        <v>-5.2</v>
      </c>
      <c r="U28" s="23">
        <v>-5.2</v>
      </c>
      <c r="V28" s="24">
        <f>T28-U28</f>
        <v>0</v>
      </c>
      <c r="W28" s="23">
        <v>-5.6</v>
      </c>
      <c r="X28" s="23">
        <v>-6.3</v>
      </c>
      <c r="Y28" s="24">
        <f>W28-X28</f>
        <v>0.7000000000000002</v>
      </c>
      <c r="Z28" s="23">
        <v>-8.800000000000001</v>
      </c>
      <c r="AA28" s="23">
        <v>-9.9</v>
      </c>
      <c r="AB28" s="24">
        <f>Z28-AA28</f>
        <v>1.1</v>
      </c>
      <c r="AC28" s="19"/>
      <c r="AD28" t="s" s="25">
        <v>71</v>
      </c>
      <c r="AE28" s="19">
        <f>(B28+E28+H28+K28+N28+Q28+T28+W28+Z28)/9</f>
        <v>-15.33333333333333</v>
      </c>
      <c r="AF28" s="19">
        <f>(C28+F28+I28+L28+O28+R28+U28+X28+AA28)/9</f>
        <v>-23.98888888888889</v>
      </c>
      <c r="AG28" s="19">
        <f>(D28+G28+J28+M28+P28+S28+V28+Y28+AB28)/9</f>
        <v>8.655555555555555</v>
      </c>
      <c r="AH28" t="s" s="25">
        <v>34</v>
      </c>
      <c r="AI28" s="19"/>
      <c r="AJ28" s="19"/>
      <c r="AK28" s="19"/>
      <c r="AL28" s="19"/>
      <c r="AM28" s="19"/>
      <c r="AN28" s="19"/>
    </row>
    <row r="29" ht="20.05" customHeight="1">
      <c r="A29" t="s" s="17">
        <v>72</v>
      </c>
      <c r="B29" s="18">
        <v>-9.300000000000001</v>
      </c>
      <c r="C29" s="19">
        <v>-24.1</v>
      </c>
      <c r="D29" s="20">
        <f>B29-C29</f>
        <v>14.8</v>
      </c>
      <c r="E29" s="19">
        <v>-15.3</v>
      </c>
      <c r="F29" s="19">
        <v>-30.6</v>
      </c>
      <c r="G29" s="20">
        <f>E29-F29</f>
        <v>15.3</v>
      </c>
      <c r="H29" s="19">
        <v>-13.6</v>
      </c>
      <c r="I29" s="19">
        <v>-41.2</v>
      </c>
      <c r="J29" s="20">
        <f>H29-I29</f>
        <v>27.6</v>
      </c>
      <c r="K29" s="19">
        <v>-6.5</v>
      </c>
      <c r="L29" s="19">
        <v>-7.4</v>
      </c>
      <c r="M29" s="22">
        <f>K29-L29</f>
        <v>0.9000000000000004</v>
      </c>
      <c r="N29" s="19">
        <v>-7.2</v>
      </c>
      <c r="O29" s="19">
        <v>-10.6</v>
      </c>
      <c r="P29" s="22">
        <f>N29-O29</f>
        <v>3.399999999999999</v>
      </c>
      <c r="Q29" s="19">
        <v>-8.800000000000001</v>
      </c>
      <c r="R29" s="19">
        <v>-15.1</v>
      </c>
      <c r="S29" s="22">
        <f>Q29-R29</f>
        <v>6.299999999999999</v>
      </c>
      <c r="T29" s="23">
        <v>-6.4</v>
      </c>
      <c r="U29" s="23">
        <v>-6.4</v>
      </c>
      <c r="V29" s="24">
        <f>T29-U29</f>
        <v>0</v>
      </c>
      <c r="W29" s="23">
        <v>-6.4</v>
      </c>
      <c r="X29" s="23">
        <v>-6.4</v>
      </c>
      <c r="Y29" s="24">
        <f>W29-X29</f>
        <v>0</v>
      </c>
      <c r="Z29" s="23">
        <v>-8.4</v>
      </c>
      <c r="AA29" s="23">
        <v>-8.6</v>
      </c>
      <c r="AB29" s="24">
        <f>Z29-AA29</f>
        <v>0.1999999999999993</v>
      </c>
      <c r="AC29" s="19"/>
      <c r="AD29" t="s" s="25">
        <v>73</v>
      </c>
      <c r="AE29" s="19">
        <f>(B29+E29+H29+K29+N29+Q29+T29+W29+Z29)/9</f>
        <v>-9.100000000000001</v>
      </c>
      <c r="AF29" s="19">
        <f>(C29+F29+I29+L29+O29+R29+U29+X29+AA29)/9</f>
        <v>-16.71111111111111</v>
      </c>
      <c r="AG29" s="19">
        <f>(D29+G29+J29+M29+P29+S29+V29+Y29+AB29)/9</f>
        <v>7.611111111111111</v>
      </c>
      <c r="AH29" s="19">
        <f>(AG28+AG29+AG30+AG31)/4</f>
        <v>8.980555555555554</v>
      </c>
      <c r="AI29" s="19"/>
      <c r="AJ29" s="19"/>
      <c r="AK29" s="19"/>
      <c r="AL29" s="19"/>
      <c r="AM29" s="19"/>
      <c r="AN29" s="19"/>
    </row>
    <row r="30" ht="20.05" customHeight="1">
      <c r="A30" t="s" s="17">
        <v>74</v>
      </c>
      <c r="B30" s="18">
        <v>-27</v>
      </c>
      <c r="C30" s="19">
        <v>-37.7</v>
      </c>
      <c r="D30" s="20">
        <f>B30-C30</f>
        <v>10.7</v>
      </c>
      <c r="E30" s="19">
        <v>-29.4</v>
      </c>
      <c r="F30" s="19">
        <v>-40.6</v>
      </c>
      <c r="G30" s="20">
        <f>E30-F30</f>
        <v>11.2</v>
      </c>
      <c r="H30" s="19">
        <v>-33.9</v>
      </c>
      <c r="I30" s="19">
        <v>-61.3</v>
      </c>
      <c r="J30" s="20">
        <f>H30-I30</f>
        <v>27.4</v>
      </c>
      <c r="K30" s="19">
        <v>-8.300000000000001</v>
      </c>
      <c r="L30" s="19">
        <v>-13.5</v>
      </c>
      <c r="M30" s="22">
        <f>K30-L30</f>
        <v>5.199999999999999</v>
      </c>
      <c r="N30" s="19">
        <v>-11.9</v>
      </c>
      <c r="O30" s="19">
        <v>-18.7</v>
      </c>
      <c r="P30" s="22">
        <f>N30-O30</f>
        <v>6.799999999999999</v>
      </c>
      <c r="Q30" s="19">
        <v>-10.5</v>
      </c>
      <c r="R30" s="19">
        <v>-32.5</v>
      </c>
      <c r="S30" s="22">
        <f>Q30-R30</f>
        <v>22</v>
      </c>
      <c r="T30" s="23">
        <v>-5.5</v>
      </c>
      <c r="U30" s="23">
        <v>-5.5</v>
      </c>
      <c r="V30" s="24">
        <f>T30-U30</f>
        <v>0</v>
      </c>
      <c r="W30" s="23">
        <v>-5.7</v>
      </c>
      <c r="X30" s="23">
        <v>-6.9</v>
      </c>
      <c r="Y30" s="24">
        <f>W30-X30</f>
        <v>1.2</v>
      </c>
      <c r="Z30" s="23">
        <v>-8.6</v>
      </c>
      <c r="AA30" s="23">
        <v>-10</v>
      </c>
      <c r="AB30" s="24">
        <f>Z30-AA30</f>
        <v>1.4</v>
      </c>
      <c r="AC30" s="19"/>
      <c r="AD30" t="s" s="25">
        <v>75</v>
      </c>
      <c r="AE30" s="19">
        <f>(B30+E30+H30+K30+N30+Q30+T30+W30+Z30)/9</f>
        <v>-15.64444444444444</v>
      </c>
      <c r="AF30" s="19">
        <f>(C30+F30+I30+L30+O30+R30+U30+X30+AA30)/9</f>
        <v>-25.18888888888889</v>
      </c>
      <c r="AG30" s="19">
        <f>(D30+G30+J30+M30+P30+S30+V30+Y30+AB30)/9</f>
        <v>9.544444444444444</v>
      </c>
      <c r="AH30" s="19"/>
      <c r="AI30" s="19"/>
      <c r="AJ30" s="19"/>
      <c r="AK30" s="19"/>
      <c r="AL30" s="19"/>
      <c r="AM30" s="19"/>
      <c r="AN30" s="19"/>
    </row>
    <row r="31" ht="20.05" customHeight="1">
      <c r="A31" t="s" s="17">
        <v>76</v>
      </c>
      <c r="B31" s="18">
        <v>-28.9</v>
      </c>
      <c r="C31" s="19">
        <v>-40.7</v>
      </c>
      <c r="D31" s="20">
        <f>B31-C31</f>
        <v>11.8</v>
      </c>
      <c r="E31" s="19">
        <v>-33.7</v>
      </c>
      <c r="F31" s="19">
        <v>-45.9</v>
      </c>
      <c r="G31" s="20">
        <f>E31-F31</f>
        <v>12.2</v>
      </c>
      <c r="H31" s="19">
        <v>-31.8</v>
      </c>
      <c r="I31" s="19">
        <v>-59.4</v>
      </c>
      <c r="J31" s="20">
        <f>H31-I31</f>
        <v>27.6</v>
      </c>
      <c r="K31" s="19">
        <v>-9.6</v>
      </c>
      <c r="L31" s="19">
        <v>-17.1</v>
      </c>
      <c r="M31" s="22">
        <f>K31-L31</f>
        <v>7.500000000000002</v>
      </c>
      <c r="N31" s="19">
        <v>-12.9</v>
      </c>
      <c r="O31" s="19">
        <v>-21.8</v>
      </c>
      <c r="P31" s="22">
        <f>N31-O31</f>
        <v>8.9</v>
      </c>
      <c r="Q31" s="19">
        <v>-12.4</v>
      </c>
      <c r="R31" s="19">
        <v>-33.1</v>
      </c>
      <c r="S31" s="22">
        <f>Q31-R31</f>
        <v>20.7</v>
      </c>
      <c r="T31" s="23">
        <v>-5.7</v>
      </c>
      <c r="U31" s="23">
        <v>-5.7</v>
      </c>
      <c r="V31" s="24">
        <f>T31-U31</f>
        <v>0</v>
      </c>
      <c r="W31" s="23">
        <v>-6.5</v>
      </c>
      <c r="X31" s="23">
        <v>-6.5</v>
      </c>
      <c r="Y31" s="24">
        <f>W31-X31</f>
        <v>0</v>
      </c>
      <c r="Z31" s="23">
        <v>-7.9</v>
      </c>
      <c r="AA31" s="23">
        <v>-10.2</v>
      </c>
      <c r="AB31" s="24">
        <f>Z31-AA31</f>
        <v>2.299999999999999</v>
      </c>
      <c r="AC31" s="19"/>
      <c r="AD31" t="s" s="25">
        <v>77</v>
      </c>
      <c r="AE31" s="19">
        <f>(B31+E31+H31+K31+N31+Q31+T31+W31+Z31)/9</f>
        <v>-16.6</v>
      </c>
      <c r="AF31" s="19">
        <f>(C31+F31+I31+L31+O31+R31+U31+X31+AA31)/9</f>
        <v>-26.71111111111111</v>
      </c>
      <c r="AG31" s="19">
        <f>(D31+G31+J31+M31+P31+S31+V31+Y31+AB31)/9</f>
        <v>10.11111111111111</v>
      </c>
      <c r="AH31" s="19"/>
      <c r="AI31" s="19"/>
      <c r="AJ31" s="19"/>
      <c r="AK31" s="19"/>
      <c r="AL31" s="19"/>
      <c r="AM31" s="19"/>
      <c r="AN31" s="19"/>
    </row>
    <row r="32" ht="20.05" customHeight="1">
      <c r="A32" s="30"/>
      <c r="B32" s="18"/>
      <c r="C32" s="19"/>
      <c r="D32" s="20"/>
      <c r="E32" s="19"/>
      <c r="F32" s="19"/>
      <c r="G32" s="20"/>
      <c r="H32" s="19"/>
      <c r="I32" s="19"/>
      <c r="J32" s="20"/>
      <c r="K32" s="21"/>
      <c r="L32" s="21"/>
      <c r="M32" s="22"/>
      <c r="N32" s="21"/>
      <c r="O32" s="21"/>
      <c r="P32" s="22"/>
      <c r="Q32" s="21"/>
      <c r="R32" s="21"/>
      <c r="S32" s="22"/>
      <c r="T32" s="23"/>
      <c r="U32" s="23"/>
      <c r="V32" s="24"/>
      <c r="W32" s="23"/>
      <c r="X32" s="23"/>
      <c r="Y32" s="24"/>
      <c r="Z32" s="23"/>
      <c r="AA32" s="23"/>
      <c r="AB32" s="24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 ht="20.05" customHeight="1">
      <c r="A33" t="s" s="17">
        <v>78</v>
      </c>
      <c r="B33" s="18">
        <v>-33</v>
      </c>
      <c r="C33" s="19">
        <v>-38.9</v>
      </c>
      <c r="D33" s="20">
        <f>B33-C33</f>
        <v>5.899999999999999</v>
      </c>
      <c r="E33" s="19">
        <v>-30.1</v>
      </c>
      <c r="F33" s="19">
        <v>-38.9</v>
      </c>
      <c r="G33" s="20">
        <f>E33-F33</f>
        <v>8.799999999999997</v>
      </c>
      <c r="H33" s="19">
        <v>-47.7</v>
      </c>
      <c r="I33" s="19">
        <v>-64.90000000000001</v>
      </c>
      <c r="J33" s="20">
        <f>H33-I33</f>
        <v>17.2</v>
      </c>
      <c r="K33" s="21">
        <v>-11.5</v>
      </c>
      <c r="L33" s="21">
        <v>-15.5</v>
      </c>
      <c r="M33" s="22">
        <f>K33-L33</f>
        <v>4</v>
      </c>
      <c r="N33" s="21">
        <v>-10.6</v>
      </c>
      <c r="O33" s="21">
        <v>-17.6</v>
      </c>
      <c r="P33" s="22">
        <f>N33-O33</f>
        <v>7.000000000000002</v>
      </c>
      <c r="Q33" s="21">
        <v>-22.5</v>
      </c>
      <c r="R33" s="21">
        <v>-39.3</v>
      </c>
      <c r="S33" s="22">
        <f>Q33-R33</f>
        <v>16.8</v>
      </c>
      <c r="T33" s="23">
        <v>-4.8</v>
      </c>
      <c r="U33" s="23">
        <v>-5.7</v>
      </c>
      <c r="V33" s="24">
        <f>T33-U33</f>
        <v>0.9000000000000004</v>
      </c>
      <c r="W33" s="23">
        <v>-5.6</v>
      </c>
      <c r="X33" s="23">
        <v>-6.7</v>
      </c>
      <c r="Y33" s="24">
        <f>W33-X33</f>
        <v>1.100000000000001</v>
      </c>
      <c r="Z33" s="23">
        <v>-10.2</v>
      </c>
      <c r="AA33" s="23">
        <v>-13.4</v>
      </c>
      <c r="AB33" s="24">
        <f>Z33-AA33</f>
        <v>3.200000000000001</v>
      </c>
      <c r="AC33" s="19"/>
      <c r="AD33" t="s" s="25">
        <v>79</v>
      </c>
      <c r="AE33" s="19">
        <f>(B33+E33+H33+K33+N33+Q33+T33+W33+Z33)/9</f>
        <v>-19.55555555555556</v>
      </c>
      <c r="AF33" s="19">
        <f>(C33+F33+I33+L33+O33+R33+U33+X33+AA33)/9</f>
        <v>-26.76666666666666</v>
      </c>
      <c r="AG33" s="19">
        <f>(D33+G33+J33+M33+P33+S33+V33+Y33+AB33)/9</f>
        <v>7.21111111111111</v>
      </c>
      <c r="AH33" t="s" s="25">
        <v>34</v>
      </c>
      <c r="AI33" s="19"/>
      <c r="AJ33" s="31"/>
      <c r="AK33" s="19"/>
      <c r="AL33" s="19"/>
      <c r="AM33" s="19"/>
      <c r="AN33" s="19"/>
    </row>
    <row r="34" ht="20.05" customHeight="1">
      <c r="A34" t="s" s="17">
        <v>80</v>
      </c>
      <c r="B34" s="18">
        <v>-15.2</v>
      </c>
      <c r="C34" s="19">
        <v>-26.2</v>
      </c>
      <c r="D34" s="20">
        <f>B34-C34</f>
        <v>11</v>
      </c>
      <c r="E34" s="19">
        <v>-20.1</v>
      </c>
      <c r="F34" s="19">
        <v>-34.7</v>
      </c>
      <c r="G34" s="20">
        <f>E34-F34</f>
        <v>14.6</v>
      </c>
      <c r="H34" s="19">
        <v>-21.5</v>
      </c>
      <c r="I34" s="19">
        <v>-39.4</v>
      </c>
      <c r="J34" s="20">
        <f>H34-I34</f>
        <v>17.9</v>
      </c>
      <c r="K34" s="21">
        <v>-6.9</v>
      </c>
      <c r="L34" s="21">
        <v>-8.699999999999999</v>
      </c>
      <c r="M34" s="22">
        <f>K34-L34</f>
        <v>1.799999999999999</v>
      </c>
      <c r="N34" s="21">
        <v>-8</v>
      </c>
      <c r="O34" s="21">
        <v>-14</v>
      </c>
      <c r="P34" s="22">
        <f>N34-O34</f>
        <v>6</v>
      </c>
      <c r="Q34" s="21">
        <v>-9.4</v>
      </c>
      <c r="R34" s="21">
        <v>-15.7</v>
      </c>
      <c r="S34" s="22">
        <f>Q34-R34</f>
        <v>6.299999999999999</v>
      </c>
      <c r="T34" s="23">
        <v>-5.7</v>
      </c>
      <c r="U34" s="23">
        <v>-5.7</v>
      </c>
      <c r="V34" s="24">
        <f>T34-U34</f>
        <v>0</v>
      </c>
      <c r="W34" s="23">
        <v>-5.4</v>
      </c>
      <c r="X34" s="23">
        <v>-6.8</v>
      </c>
      <c r="Y34" s="24">
        <f>W34-X34</f>
        <v>1.399999999999999</v>
      </c>
      <c r="Z34" s="23">
        <v>-8.6</v>
      </c>
      <c r="AA34" s="23">
        <v>-10.1</v>
      </c>
      <c r="AB34" s="24">
        <f>Z34-AA34</f>
        <v>1.5</v>
      </c>
      <c r="AC34" s="19"/>
      <c r="AD34" t="s" s="25">
        <v>81</v>
      </c>
      <c r="AE34" s="19">
        <f>(B34+E34+H34+K34+N34+Q34+T34+W34+Z34)/9</f>
        <v>-11.2</v>
      </c>
      <c r="AF34" s="19">
        <f>(C34+F34+I34+L34+O34+R34+U34+X34+AA34)/9</f>
        <v>-17.92222222222222</v>
      </c>
      <c r="AG34" s="19">
        <f>(D34+G34+J34+M34+P34+S34+V34+Y34+AB34)/9</f>
        <v>6.722222222222221</v>
      </c>
      <c r="AH34" s="19">
        <f>(AG33+AG34+AG35+AG36)/4</f>
        <v>7.891666666666665</v>
      </c>
      <c r="AI34" s="19"/>
      <c r="AJ34" s="31"/>
      <c r="AK34" s="19"/>
      <c r="AL34" s="19"/>
      <c r="AM34" s="19"/>
      <c r="AN34" s="19"/>
    </row>
    <row r="35" ht="20.05" customHeight="1">
      <c r="A35" t="s" s="17">
        <v>82</v>
      </c>
      <c r="B35" s="18">
        <v>-30.3</v>
      </c>
      <c r="C35" s="19">
        <v>-38.6</v>
      </c>
      <c r="D35" s="20">
        <f>B35-C35</f>
        <v>8.300000000000001</v>
      </c>
      <c r="E35" s="19">
        <v>-31.8</v>
      </c>
      <c r="F35" s="19">
        <v>-42.5</v>
      </c>
      <c r="G35" s="20">
        <f>E35-F35</f>
        <v>10.7</v>
      </c>
      <c r="H35" s="19">
        <v>-34.6</v>
      </c>
      <c r="I35" s="19">
        <v>-48.4</v>
      </c>
      <c r="J35" s="20">
        <f>H35-I35</f>
        <v>13.8</v>
      </c>
      <c r="K35" s="21">
        <v>-8.300000000000001</v>
      </c>
      <c r="L35" s="21">
        <v>-14</v>
      </c>
      <c r="M35" s="22">
        <f>K35-L35</f>
        <v>5.699999999999999</v>
      </c>
      <c r="N35" s="21">
        <v>-11.9</v>
      </c>
      <c r="O35" s="21">
        <v>-21.1</v>
      </c>
      <c r="P35" s="22">
        <f>N35-O35</f>
        <v>9.200000000000001</v>
      </c>
      <c r="Q35" s="21">
        <v>-11</v>
      </c>
      <c r="R35" s="21">
        <v>-24.9</v>
      </c>
      <c r="S35" s="22">
        <f>Q35-R35</f>
        <v>13.9</v>
      </c>
      <c r="T35" s="23">
        <v>-5.5</v>
      </c>
      <c r="U35" s="23">
        <v>-5.6</v>
      </c>
      <c r="V35" s="24">
        <f>T35-U35</f>
        <v>0.09999999999999964</v>
      </c>
      <c r="W35" s="23">
        <v>-5.5</v>
      </c>
      <c r="X35" s="23">
        <v>-6.6</v>
      </c>
      <c r="Y35" s="24">
        <f>W35-X35</f>
        <v>1.1</v>
      </c>
      <c r="Z35" s="23">
        <v>-8.800000000000001</v>
      </c>
      <c r="AA35" s="23">
        <v>-10.5</v>
      </c>
      <c r="AB35" s="24">
        <f>Z35-AA35</f>
        <v>1.699999999999999</v>
      </c>
      <c r="AC35" s="19"/>
      <c r="AD35" t="s" s="25">
        <v>83</v>
      </c>
      <c r="AE35" s="19">
        <f>(B35+E35+H35+K35+N35+Q35+T35+W35+Z35)/9</f>
        <v>-16.41111111111111</v>
      </c>
      <c r="AF35" s="19">
        <f>(C35+F35+I35+L35+O35+R35+U35+X35+AA35)/9</f>
        <v>-23.57777777777778</v>
      </c>
      <c r="AG35" s="19">
        <f>(D35+G35+J35+M35+P35+S35+V35+Y35+AB35)/9</f>
        <v>7.166666666666667</v>
      </c>
      <c r="AH35" s="19"/>
      <c r="AI35" s="19"/>
      <c r="AJ35" s="31"/>
      <c r="AK35" s="19"/>
      <c r="AL35" s="19"/>
      <c r="AM35" s="19"/>
      <c r="AN35" s="19"/>
    </row>
    <row r="36" ht="20.05" customHeight="1">
      <c r="A36" t="s" s="17">
        <v>84</v>
      </c>
      <c r="B36" s="18">
        <v>-38.7</v>
      </c>
      <c r="C36" s="19">
        <v>-44.5</v>
      </c>
      <c r="D36" s="20">
        <f>B36-C36</f>
        <v>5.799999999999997</v>
      </c>
      <c r="E36" s="19">
        <v>-33.7</v>
      </c>
      <c r="F36" s="19">
        <v>-44</v>
      </c>
      <c r="G36" s="20">
        <f>E36-F36</f>
        <v>10.3</v>
      </c>
      <c r="H36" s="19">
        <v>-42.7</v>
      </c>
      <c r="I36" s="19">
        <v>-65.59999999999999</v>
      </c>
      <c r="J36" s="20">
        <f>H36-I36</f>
        <v>22.89999999999999</v>
      </c>
      <c r="K36" s="21">
        <v>-13.5</v>
      </c>
      <c r="L36" s="21">
        <v>-22.5</v>
      </c>
      <c r="M36" s="22">
        <f>K36-L36</f>
        <v>9</v>
      </c>
      <c r="N36" s="21">
        <v>-12.3</v>
      </c>
      <c r="O36" s="21">
        <v>-22.9</v>
      </c>
      <c r="P36" s="22">
        <f>N36-O36</f>
        <v>10.6</v>
      </c>
      <c r="Q36" s="21">
        <v>-14.7</v>
      </c>
      <c r="R36" s="21">
        <v>-40.8</v>
      </c>
      <c r="S36" s="22">
        <f>Q36-R36</f>
        <v>26.1</v>
      </c>
      <c r="T36" s="23">
        <v>-6.5</v>
      </c>
      <c r="U36" s="23">
        <v>-7.6</v>
      </c>
      <c r="V36" s="24">
        <f>T36-U36</f>
        <v>1.1</v>
      </c>
      <c r="W36" s="23">
        <v>-5.6</v>
      </c>
      <c r="X36" s="23">
        <v>-8.199999999999999</v>
      </c>
      <c r="Y36" s="24">
        <f>W36-X36</f>
        <v>2.6</v>
      </c>
      <c r="Z36" s="23">
        <v>-8.199999999999999</v>
      </c>
      <c r="AA36" s="23">
        <v>-14</v>
      </c>
      <c r="AB36" s="24">
        <f>Z36-AA36</f>
        <v>5.800000000000001</v>
      </c>
      <c r="AC36" s="19"/>
      <c r="AD36" t="s" s="25">
        <v>85</v>
      </c>
      <c r="AE36" s="19">
        <f>(B36+E36+H36+K36+N36+Q36+T36+W36+Z36)/9</f>
        <v>-19.54444444444444</v>
      </c>
      <c r="AF36" s="19">
        <f>(C36+F36+I36+L36+O36+R36+U36+X36+AA36)/9</f>
        <v>-30.01111111111111</v>
      </c>
      <c r="AG36" s="19">
        <f>(D36+G36+J36+M36+P36+S36+V36+Y36+AB36)/9</f>
        <v>10.46666666666666</v>
      </c>
      <c r="AH36" s="19"/>
      <c r="AI36" s="19"/>
      <c r="AJ36" s="31"/>
      <c r="AK36" s="19"/>
      <c r="AL36" s="19"/>
      <c r="AM36" s="19"/>
      <c r="AN36" s="19"/>
    </row>
    <row r="37" ht="20.05" customHeight="1">
      <c r="A37" s="30"/>
      <c r="B37" s="18"/>
      <c r="C37" s="19"/>
      <c r="D37" s="20"/>
      <c r="E37" s="19"/>
      <c r="F37" s="19"/>
      <c r="G37" s="20"/>
      <c r="H37" s="19"/>
      <c r="I37" s="19"/>
      <c r="J37" s="20"/>
      <c r="K37" s="21"/>
      <c r="L37" s="21"/>
      <c r="M37" s="22"/>
      <c r="N37" s="21"/>
      <c r="O37" s="21"/>
      <c r="P37" s="22"/>
      <c r="Q37" s="21"/>
      <c r="R37" s="21"/>
      <c r="S37" s="22"/>
      <c r="T37" s="23"/>
      <c r="U37" s="23"/>
      <c r="V37" s="24"/>
      <c r="W37" s="23"/>
      <c r="X37" s="23"/>
      <c r="Y37" s="24"/>
      <c r="Z37" s="23"/>
      <c r="AA37" s="23"/>
      <c r="AB37" s="24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</row>
    <row r="38" ht="20.05" customHeight="1">
      <c r="A38" t="s" s="32">
        <v>86</v>
      </c>
      <c r="B38" s="33"/>
      <c r="C38" s="34"/>
      <c r="D38" s="35">
        <f>SUM(D3:D37)/COUNTA(D3:D37)</f>
        <v>13.2</v>
      </c>
      <c r="E38" s="34"/>
      <c r="F38" s="34"/>
      <c r="G38" s="35">
        <f>SUM(G3:G37)/COUNTA(G3:G37)</f>
        <v>15.16428571428571</v>
      </c>
      <c r="H38" s="34"/>
      <c r="I38" s="34"/>
      <c r="J38" s="35">
        <f>SUM(J3:J37)/COUNTA(J3:J37)</f>
        <v>24.83571428571429</v>
      </c>
      <c r="K38" s="34"/>
      <c r="L38" s="34"/>
      <c r="M38" s="35">
        <f>SUM(M3:M37)/COUNTA(M3:M37)</f>
        <v>4.804166666666667</v>
      </c>
      <c r="N38" s="34"/>
      <c r="O38" s="34"/>
      <c r="P38" s="35">
        <f>SUM(P3:P37)/COUNTA(P3:P37)</f>
        <v>8.3125</v>
      </c>
      <c r="Q38" s="34"/>
      <c r="R38" s="34"/>
      <c r="S38" s="35">
        <f>SUM(S3:S37)/COUNTA(S3:S37)</f>
        <v>16.95</v>
      </c>
      <c r="T38" s="34"/>
      <c r="U38" s="34"/>
      <c r="V38" s="35">
        <f>SUM(V3:V37)/COUNTA(V3:V37)</f>
        <v>0.2041666666666667</v>
      </c>
      <c r="W38" s="34"/>
      <c r="X38" s="34"/>
      <c r="Y38" s="35">
        <f>SUM(Y3:Y37)/COUNTA(Y3:Y37)</f>
        <v>1.166666666666667</v>
      </c>
      <c r="Z38" s="34"/>
      <c r="AA38" s="34"/>
      <c r="AB38" s="35">
        <f>SUM(AB3:AB37)/COUNTA(AB3:AB37)</f>
        <v>2.874999999999999</v>
      </c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ht="20.05" customHeight="1">
      <c r="A39" s="30"/>
      <c r="B39" s="18"/>
      <c r="C39" s="19"/>
      <c r="D39" s="20"/>
      <c r="E39" s="19"/>
      <c r="F39" s="19"/>
      <c r="G39" s="20"/>
      <c r="H39" s="19"/>
      <c r="I39" s="19"/>
      <c r="J39" s="20"/>
      <c r="K39" s="21"/>
      <c r="L39" s="21"/>
      <c r="M39" s="22"/>
      <c r="N39" s="21"/>
      <c r="O39" s="21"/>
      <c r="P39" s="22"/>
      <c r="Q39" s="21"/>
      <c r="R39" s="21"/>
      <c r="S39" s="22"/>
      <c r="T39" s="23"/>
      <c r="U39" s="23"/>
      <c r="V39" s="24"/>
      <c r="W39" s="23"/>
      <c r="X39" s="23"/>
      <c r="Y39" s="24"/>
      <c r="Z39" s="23"/>
      <c r="AA39" s="23"/>
      <c r="AB39" s="24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 ht="20.05" customHeight="1">
      <c r="A40" t="s" s="17">
        <v>87</v>
      </c>
      <c r="B40" s="18"/>
      <c r="C40" s="19"/>
      <c r="D40" s="20">
        <f>(D3+D13+D18+D23+D28+D33)/6</f>
        <v>12.36666666666667</v>
      </c>
      <c r="E40" s="19"/>
      <c r="F40" s="19"/>
      <c r="G40" s="20">
        <f>(G3+G13+G18+G23+G28+G33)/6</f>
        <v>15.06666666666666</v>
      </c>
      <c r="H40" s="19"/>
      <c r="I40" s="19"/>
      <c r="J40" s="20">
        <f>(J3+J13+J18+J23+J28+J33)/6</f>
        <v>23.21666666666667</v>
      </c>
      <c r="K40" s="21"/>
      <c r="L40" s="21"/>
      <c r="M40" s="20">
        <f>(M3+M13+M18+M23+M28+M33)/6</f>
        <v>4.983333333333333</v>
      </c>
      <c r="N40" s="21"/>
      <c r="O40" s="21"/>
      <c r="P40" s="20">
        <f>(P3+P13+P18+P23+P28+P33)/6</f>
        <v>7.749999999999999</v>
      </c>
      <c r="Q40" s="21"/>
      <c r="R40" s="21"/>
      <c r="S40" s="20">
        <f>(S3+S13+S18+S23+S28+S33)/6</f>
        <v>18.55</v>
      </c>
      <c r="T40" s="23"/>
      <c r="U40" s="23"/>
      <c r="V40" s="20">
        <f>(V3+V13+V18+V23+V28+V33)/6</f>
        <v>0.2666666666666668</v>
      </c>
      <c r="W40" s="23"/>
      <c r="X40" s="23"/>
      <c r="Y40" s="20">
        <f>(Y3+Y13+Y18+Y23+Y28+Y33)/6</f>
        <v>1.633333333333334</v>
      </c>
      <c r="Z40" s="23"/>
      <c r="AA40" s="23"/>
      <c r="AB40" s="20">
        <f>(AB3+AB13+AB18+AB23+AB28+AB33)/6</f>
        <v>3.566666666666668</v>
      </c>
      <c r="AC40" s="19"/>
      <c r="AD40" s="19"/>
      <c r="AE40" s="20">
        <f>(AE3+AE13+AE18+AE23+AE28+AE33)/6</f>
        <v>-15.64444444444444</v>
      </c>
      <c r="AF40" s="20">
        <f>(AF3+AF13+AF18+AF23+AF28+AF33)/6</f>
        <v>-25.35555555555555</v>
      </c>
      <c r="AG40" s="20">
        <f>(AG3+AG13+AG18+AG23+AG28+AG33)/6</f>
        <v>9.71111111111111</v>
      </c>
      <c r="AH40" s="19"/>
      <c r="AI40" s="19"/>
      <c r="AJ40" s="19"/>
      <c r="AK40" s="19"/>
      <c r="AL40" s="19"/>
      <c r="AM40" s="19"/>
      <c r="AN40" s="19"/>
    </row>
    <row r="41" ht="20.05" customHeight="1">
      <c r="A41" t="s" s="17">
        <v>36</v>
      </c>
      <c r="B41" s="18"/>
      <c r="C41" s="19"/>
      <c r="D41" s="20">
        <f>(D4+D14+D19+D24+D29+D34)/6</f>
        <v>13.35</v>
      </c>
      <c r="E41" s="19"/>
      <c r="F41" s="19"/>
      <c r="G41" s="20">
        <f>(G4+G14+G19+G24+G29+G34)/6</f>
        <v>17.65</v>
      </c>
      <c r="H41" s="19"/>
      <c r="I41" s="19"/>
      <c r="J41" s="20">
        <f>(J4+J14+J19+J24+J29+J34)/6</f>
        <v>21.05</v>
      </c>
      <c r="K41" s="21"/>
      <c r="L41" s="21"/>
      <c r="M41" s="20">
        <f>(M4+M14+M19+M24+M29+M34)/6</f>
        <v>1.116666666666667</v>
      </c>
      <c r="N41" s="21"/>
      <c r="O41" s="21"/>
      <c r="P41" s="20">
        <f>(P4+P14+P19+P24+P29+P34)/6</f>
        <v>5.25</v>
      </c>
      <c r="Q41" s="21"/>
      <c r="R41" s="21"/>
      <c r="S41" s="20">
        <f>(S4+S14+S19+S24+S29+S34)/6</f>
        <v>7.999999999999999</v>
      </c>
      <c r="T41" s="23"/>
      <c r="U41" s="23"/>
      <c r="V41" s="20">
        <f>(V4+V14+V19+V24+V29+V34)/6</f>
        <v>1.480297366166875e-16</v>
      </c>
      <c r="W41" s="23"/>
      <c r="X41" s="23"/>
      <c r="Y41" s="20">
        <f>(Y4+Y14+Y19+Y24+Y29+Y34)/6</f>
        <v>0.6333333333333334</v>
      </c>
      <c r="Z41" s="23"/>
      <c r="AA41" s="23"/>
      <c r="AB41" s="20">
        <f>(AB4+AB14+AB19+AB24+AB29+AB34)/6</f>
        <v>0.8999999999999998</v>
      </c>
      <c r="AC41" s="19"/>
      <c r="AD41" s="19"/>
      <c r="AE41" s="20">
        <f>(AE4+AE14+AE19+AE24+AE29+AE34)/6</f>
        <v>-10.53703703703704</v>
      </c>
      <c r="AF41" s="20">
        <f>(AF4+AF14+AF19+AF24+AF29+AF34)/6</f>
        <v>-18.08703703703704</v>
      </c>
      <c r="AG41" s="20">
        <f>(AG4+AG14+AG19+AG24+AG29+AG34)/6</f>
        <v>7.55</v>
      </c>
      <c r="AH41" s="19"/>
      <c r="AI41" s="19"/>
      <c r="AJ41" s="19"/>
      <c r="AK41" s="19"/>
      <c r="AL41" s="19"/>
      <c r="AM41" s="19"/>
      <c r="AN41" s="19"/>
    </row>
    <row r="42" ht="20.05" customHeight="1">
      <c r="A42" t="s" s="17">
        <v>38</v>
      </c>
      <c r="B42" s="18"/>
      <c r="C42" s="19"/>
      <c r="D42" s="20">
        <f>(D5+D15+D20+D25+D30+D35)/6</f>
        <v>11.76666666666667</v>
      </c>
      <c r="E42" s="19"/>
      <c r="F42" s="19"/>
      <c r="G42" s="20">
        <f>(G5+G15+G20+G25+G30+G35)/6</f>
        <v>13.6</v>
      </c>
      <c r="H42" s="19"/>
      <c r="I42" s="19"/>
      <c r="J42" s="20">
        <f>(J5+J15+J20+J25+J30+J35)/6</f>
        <v>26.18333333333334</v>
      </c>
      <c r="K42" s="21"/>
      <c r="L42" s="21"/>
      <c r="M42" s="20">
        <f>(M5+M15+M20+M25+M30+M35)/6</f>
        <v>5.733333333333333</v>
      </c>
      <c r="N42" s="21"/>
      <c r="O42" s="21"/>
      <c r="P42" s="20">
        <f>(P5+P15+P20+P25+P30+P35)/6</f>
        <v>9.783333333333333</v>
      </c>
      <c r="Q42" s="21"/>
      <c r="R42" s="21"/>
      <c r="S42" s="20">
        <f>(S5+S15+S20+S25+S30+S35)/6</f>
        <v>21.11666666666666</v>
      </c>
      <c r="T42" s="23"/>
      <c r="U42" s="23"/>
      <c r="V42" s="20">
        <f>(V5+V15+V20+V25+V30+V35)/6</f>
        <v>0.01666666666666661</v>
      </c>
      <c r="W42" s="23"/>
      <c r="X42" s="23"/>
      <c r="Y42" s="20">
        <f>(Y5+Y15+Y20+Y25+Y30+Y35)/6</f>
        <v>1.266666666666666</v>
      </c>
      <c r="Z42" s="23"/>
      <c r="AA42" s="23"/>
      <c r="AB42" s="20">
        <f>(AB5+AB15+AB20+AB25+AB30+AB35)/6</f>
        <v>2.1</v>
      </c>
      <c r="AC42" s="19"/>
      <c r="AD42" s="19"/>
      <c r="AE42" s="20">
        <f>(AE5+AE15+AE20+AE25+AE30+AE35)/6</f>
        <v>-15.84814814814815</v>
      </c>
      <c r="AF42" s="20">
        <f>(AF5+AF15+AF20+AF25+AF30+AF35)/6</f>
        <v>-26.02222222222222</v>
      </c>
      <c r="AG42" s="20">
        <f>(AG5+AG15+AG20+AG25+AG30+AG35)/6</f>
        <v>10.17407407407407</v>
      </c>
      <c r="AH42" s="19"/>
      <c r="AI42" s="19"/>
      <c r="AJ42" s="19"/>
      <c r="AK42" s="19"/>
      <c r="AL42" s="19"/>
      <c r="AM42" s="19"/>
      <c r="AN42" s="19"/>
    </row>
    <row r="43" ht="20.05" customHeight="1">
      <c r="A43" t="s" s="17">
        <v>40</v>
      </c>
      <c r="B43" s="18"/>
      <c r="C43" s="19"/>
      <c r="D43" s="20">
        <f>(D6+D16+D21+D26+D31+D36)/6</f>
        <v>12.78333333333333</v>
      </c>
      <c r="E43" s="19"/>
      <c r="F43" s="19"/>
      <c r="G43" s="20">
        <f>(G6+G16+G21+G26+G31+G36)/6</f>
        <v>14.56666666666666</v>
      </c>
      <c r="H43" s="19"/>
      <c r="I43" s="19"/>
      <c r="J43" s="20">
        <f>(J6+J16+J21+J26+J31+J36)/6</f>
        <v>29.91666666666667</v>
      </c>
      <c r="K43" s="21"/>
      <c r="L43" s="21"/>
      <c r="M43" s="20">
        <f>(M6+M16+M21+M26+M31+M36)/6</f>
        <v>7.383333333333333</v>
      </c>
      <c r="N43" s="21"/>
      <c r="O43" s="21"/>
      <c r="P43" s="20">
        <f>(P6+P16+P21+P26+P31+P36)/6</f>
        <v>10.46666666666667</v>
      </c>
      <c r="Q43" s="21"/>
      <c r="R43" s="21"/>
      <c r="S43" s="20">
        <f>(S6+S16+S21+S26+S31+S36)/6</f>
        <v>20.13333333333333</v>
      </c>
      <c r="T43" s="23"/>
      <c r="U43" s="23"/>
      <c r="V43" s="20">
        <f>(V6+V16+V21+V26+V31+V36)/6</f>
        <v>0.5333333333333332</v>
      </c>
      <c r="W43" s="23"/>
      <c r="X43" s="23"/>
      <c r="Y43" s="20">
        <f>(Y6+Y16+Y21+Y26+Y31+Y36)/6</f>
        <v>1.133333333333334</v>
      </c>
      <c r="Z43" s="23"/>
      <c r="AA43" s="23"/>
      <c r="AB43" s="20">
        <f>(AB6+AB16+AB21+AB26+AB31+AB36)/6</f>
        <v>3.016666666666667</v>
      </c>
      <c r="AC43" s="19"/>
      <c r="AD43" s="19"/>
      <c r="AE43" s="20">
        <f>(AE6+AE16+AE21+AE26+AE31+AE36)/6</f>
        <v>-16.43703703703704</v>
      </c>
      <c r="AF43" s="20">
        <f>(AF6+AF16+AF21+AF26+AF31+AF36)/6</f>
        <v>-27.54074074074074</v>
      </c>
      <c r="AG43" s="20">
        <f>(AG6+AG16+AG21+AG26+AG31+AG36)/6</f>
        <v>11.1037037037037</v>
      </c>
      <c r="AH43" s="19"/>
      <c r="AI43" s="19"/>
      <c r="AJ43" s="19"/>
      <c r="AK43" s="19"/>
      <c r="AL43" s="19"/>
      <c r="AM43" s="19"/>
      <c r="AN43" s="19"/>
    </row>
    <row r="44" ht="20.05" customHeight="1">
      <c r="A44" s="30"/>
      <c r="B44" s="18"/>
      <c r="C44" s="19"/>
      <c r="D44" s="20"/>
      <c r="E44" s="19"/>
      <c r="F44" s="19"/>
      <c r="G44" s="20"/>
      <c r="H44" s="19"/>
      <c r="I44" s="19"/>
      <c r="J44" s="20"/>
      <c r="K44" s="21"/>
      <c r="L44" s="21"/>
      <c r="M44" s="22"/>
      <c r="N44" s="21"/>
      <c r="O44" s="21"/>
      <c r="P44" s="22"/>
      <c r="Q44" s="21"/>
      <c r="R44" s="21"/>
      <c r="S44" s="22"/>
      <c r="T44" s="23"/>
      <c r="U44" s="23"/>
      <c r="V44" s="24"/>
      <c r="W44" s="23"/>
      <c r="X44" s="23"/>
      <c r="Y44" s="24"/>
      <c r="Z44" s="23"/>
      <c r="AA44" s="23"/>
      <c r="AB44" s="24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</sheetData>
  <mergeCells count="1">
    <mergeCell ref="A1:AN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