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ch\Coding\GymFlair\client\src\utils\"/>
    </mc:Choice>
  </mc:AlternateContent>
  <xr:revisionPtr revIDLastSave="0" documentId="13_ncr:1_{8E06A130-77DC-4582-8BF3-0C5D85581389}" xr6:coauthVersionLast="47" xr6:coauthVersionMax="47" xr10:uidLastSave="{00000000-0000-0000-0000-000000000000}"/>
  <bookViews>
    <workbookView xWindow="-28920" yWindow="-120" windowWidth="29040" windowHeight="15840" xr2:uid="{4DB34E0A-292D-4D3D-8190-559CF1EC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11" i="1"/>
  <c r="S11" i="1"/>
  <c r="S9" i="1"/>
  <c r="S8" i="1"/>
  <c r="S7" i="1"/>
  <c r="Q11" i="1" l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<sst xmlns="http://schemas.openxmlformats.org/spreadsheetml/2006/main" count="51" uniqueCount="50">
  <si>
    <t>Workbook1</t>
  </si>
  <si>
    <t>Workbook2</t>
  </si>
  <si>
    <t>Workbook3</t>
  </si>
  <si>
    <t>&gt;=0</t>
  </si>
  <si>
    <t>&gt;=200</t>
  </si>
  <si>
    <t>&gt;=230</t>
  </si>
  <si>
    <t>&gt;=260</t>
  </si>
  <si>
    <t>&gt;=290</t>
  </si>
  <si>
    <t>&gt;=330</t>
  </si>
  <si>
    <t>&gt;=370</t>
  </si>
  <si>
    <t>&gt;=410</t>
  </si>
  <si>
    <t>&gt;=450</t>
  </si>
  <si>
    <t>&gt;=490</t>
  </si>
  <si>
    <t>&gt;=530</t>
  </si>
  <si>
    <t>&gt;=570</t>
  </si>
  <si>
    <t>&gt;=600</t>
  </si>
  <si>
    <t>&gt;=630</t>
  </si>
  <si>
    <t>&gt;=670</t>
  </si>
  <si>
    <t>&lt;200</t>
  </si>
  <si>
    <t>&lt;230</t>
  </si>
  <si>
    <t>&lt;260</t>
  </si>
  <si>
    <t>&lt;290</t>
  </si>
  <si>
    <t>&lt;330</t>
  </si>
  <si>
    <t>&lt;370</t>
  </si>
  <si>
    <t>&lt;410</t>
  </si>
  <si>
    <t>&lt;450</t>
  </si>
  <si>
    <t>&lt;490</t>
  </si>
  <si>
    <t>&lt;530</t>
  </si>
  <si>
    <t>&lt;570</t>
  </si>
  <si>
    <t>&lt;600</t>
  </si>
  <si>
    <t>&lt;630</t>
  </si>
  <si>
    <t>&lt;670</t>
  </si>
  <si>
    <t>&lt;9999</t>
  </si>
  <si>
    <t>Total</t>
  </si>
  <si>
    <t>B3</t>
  </si>
  <si>
    <t>B2</t>
  </si>
  <si>
    <t>B1</t>
  </si>
  <si>
    <t>S3</t>
  </si>
  <si>
    <t>S2</t>
  </si>
  <si>
    <t>S1</t>
  </si>
  <si>
    <t>G3</t>
  </si>
  <si>
    <t>G2</t>
  </si>
  <si>
    <t>G1</t>
  </si>
  <si>
    <t>P3</t>
  </si>
  <si>
    <t>P2</t>
  </si>
  <si>
    <t>P1</t>
  </si>
  <si>
    <t>D3</t>
  </si>
  <si>
    <t>D2</t>
  </si>
  <si>
    <t>D1</t>
  </si>
  <si>
    <t>Wilks Score Between: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</si>
</sst>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1" fontId="0" fillId="0" borderId="0" xfId="0" applyNumberFormat="1"/>
    <xf numFmtId="41" fontId="0" fillId="0" borderId="0" xfId="0" applyNumberFormat="1" applyAlignment="1">
      <alignment horizontal="right"/>
    </xf>
    <xf numFmtId="164" fontId="0" fillId="0" borderId="0" xfId="1" applyNumberFormat="1" applyFont="1"/>
    <xf numFmtId="41" fontId="0" fillId="2" borderId="0" xfId="0" applyNumberFormat="1" applyFill="1" applyAlignment="1">
      <alignment horizontal="right"/>
    </xf>
    <xf numFmtId="0" fontId="0" fillId="3" borderId="0" xfId="0" applyFill="1"/>
    <xf numFmtId="41" fontId="0" fillId="3" borderId="0" xfId="0" applyNumberFormat="1" applyFill="1"/>
    <xf numFmtId="0" fontId="0" fillId="2" borderId="0" xfId="0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Sheet1!$C$13:$Q$13</c:f>
              <c:strCache>
                <c:ptCount val="15"/>
                <c:pt idx="0">
                  <c:v> B3 </c:v>
                </c:pt>
                <c:pt idx="1">
                  <c:v> B2 </c:v>
                </c:pt>
                <c:pt idx="2">
                  <c:v> B1 </c:v>
                </c:pt>
                <c:pt idx="3">
                  <c:v> S3 </c:v>
                </c:pt>
                <c:pt idx="4">
                  <c:v> S2 </c:v>
                </c:pt>
                <c:pt idx="5">
                  <c:v> S1 </c:v>
                </c:pt>
                <c:pt idx="6">
                  <c:v> G3 </c:v>
                </c:pt>
                <c:pt idx="7">
                  <c:v> G2 </c:v>
                </c:pt>
                <c:pt idx="8">
                  <c:v> G1 </c:v>
                </c:pt>
                <c:pt idx="9">
                  <c:v> P3 </c:v>
                </c:pt>
                <c:pt idx="10">
                  <c:v> P2 </c:v>
                </c:pt>
                <c:pt idx="11">
                  <c:v> P1 </c:v>
                </c:pt>
                <c:pt idx="12">
                  <c:v> D3 </c:v>
                </c:pt>
                <c:pt idx="13">
                  <c:v> D2 </c:v>
                </c:pt>
                <c:pt idx="14">
                  <c:v> D1 </c:v>
                </c:pt>
              </c:strCache>
            </c:strRef>
          </c:cat>
          <c:val>
            <c:numRef>
              <c:f>Sheet1!$C$11:$Q$11</c:f>
              <c:numCache>
                <c:formatCode>_(* #,##0_);_(* \(#,##0\);_(* "-"_);_(@_)</c:formatCode>
                <c:ptCount val="15"/>
                <c:pt idx="0">
                  <c:v>11352</c:v>
                </c:pt>
                <c:pt idx="1">
                  <c:v>20161</c:v>
                </c:pt>
                <c:pt idx="2">
                  <c:v>43450</c:v>
                </c:pt>
                <c:pt idx="3">
                  <c:v>78596</c:v>
                </c:pt>
                <c:pt idx="4">
                  <c:v>169786</c:v>
                </c:pt>
                <c:pt idx="5">
                  <c:v>233255</c:v>
                </c:pt>
                <c:pt idx="6">
                  <c:v>265377</c:v>
                </c:pt>
                <c:pt idx="7">
                  <c:v>256040</c:v>
                </c:pt>
                <c:pt idx="8">
                  <c:v>204234</c:v>
                </c:pt>
                <c:pt idx="9">
                  <c:v>139457</c:v>
                </c:pt>
                <c:pt idx="10">
                  <c:v>87521</c:v>
                </c:pt>
                <c:pt idx="11">
                  <c:v>39679</c:v>
                </c:pt>
                <c:pt idx="12">
                  <c:v>24240</c:v>
                </c:pt>
                <c:pt idx="13">
                  <c:v>17122</c:v>
                </c:pt>
                <c:pt idx="14">
                  <c:v>12645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2-4204-956C-E408D96F6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32176"/>
        <c:axId val="1412263792"/>
      </c:barChart>
      <c:catAx>
        <c:axId val="15375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263792"/>
        <c:crosses val="autoZero"/>
        <c:auto val="1"/>
        <c:lblAlgn val="ctr"/>
        <c:lblOffset val="100"/>
        <c:noMultiLvlLbl val="0"/>
      </c:catAx>
      <c:valAx>
        <c:axId val="14122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13</xdr:row>
      <xdr:rowOff>109537</xdr:rowOff>
    </xdr:from>
    <xdr:to>
      <xdr:col>17</xdr:col>
      <xdr:colOff>428625</xdr:colOff>
      <xdr:row>27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01994-FF82-2CA9-0D0F-F0442E300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1CCE-ED23-4927-9628-70B184DC0D77}">
  <dimension ref="B5:T13"/>
  <sheetViews>
    <sheetView showGridLines="0" tabSelected="1" workbookViewId="0">
      <selection activeCell="U20" sqref="U20"/>
    </sheetView>
  </sheetViews>
  <sheetFormatPr defaultRowHeight="15" x14ac:dyDescent="0.25"/>
  <cols>
    <col min="2" max="2" width="11.140625" bestFit="1" customWidth="1"/>
    <col min="3" max="17" width="9.140625" style="1"/>
    <col min="19" max="19" width="10.5703125" bestFit="1" customWidth="1"/>
  </cols>
  <sheetData>
    <row r="5" spans="2:20" x14ac:dyDescent="0.25">
      <c r="B5" s="7" t="s">
        <v>49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2:20" x14ac:dyDescent="0.25">
      <c r="B6" s="7"/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32</v>
      </c>
      <c r="S6" s="2" t="s">
        <v>33</v>
      </c>
    </row>
    <row r="7" spans="2:20" x14ac:dyDescent="0.25">
      <c r="B7" t="s">
        <v>0</v>
      </c>
      <c r="C7" s="1">
        <v>5255</v>
      </c>
      <c r="D7" s="1">
        <v>9193</v>
      </c>
      <c r="E7" s="1">
        <v>18769</v>
      </c>
      <c r="F7" s="1">
        <v>32075</v>
      </c>
      <c r="G7" s="1">
        <v>66649</v>
      </c>
      <c r="H7" s="1">
        <v>89133</v>
      </c>
      <c r="I7" s="1">
        <v>103550</v>
      </c>
      <c r="J7" s="1">
        <v>101492</v>
      </c>
      <c r="K7" s="1">
        <v>79080</v>
      </c>
      <c r="L7" s="1">
        <v>50151</v>
      </c>
      <c r="M7" s="1">
        <v>27160</v>
      </c>
      <c r="N7" s="1">
        <v>10607</v>
      </c>
      <c r="O7" s="1">
        <v>5782</v>
      </c>
      <c r="P7" s="1">
        <v>3507</v>
      </c>
      <c r="Q7" s="1">
        <v>2370</v>
      </c>
      <c r="S7" s="1">
        <f>SUM(C7:Q7)</f>
        <v>604773</v>
      </c>
    </row>
    <row r="8" spans="2:20" x14ac:dyDescent="0.25">
      <c r="B8" t="s">
        <v>1</v>
      </c>
      <c r="C8" s="1">
        <v>2917</v>
      </c>
      <c r="D8" s="1">
        <v>4105</v>
      </c>
      <c r="E8" s="1">
        <v>7739</v>
      </c>
      <c r="F8" s="1">
        <v>12932</v>
      </c>
      <c r="G8" s="1">
        <v>27707</v>
      </c>
      <c r="H8" s="1">
        <v>42743</v>
      </c>
      <c r="I8" s="1">
        <v>56313</v>
      </c>
      <c r="J8" s="1">
        <v>64178</v>
      </c>
      <c r="K8" s="1">
        <v>60735</v>
      </c>
      <c r="L8" s="1">
        <v>47827</v>
      </c>
      <c r="M8" s="1">
        <v>36247</v>
      </c>
      <c r="N8" s="1">
        <v>18755</v>
      </c>
      <c r="O8" s="1">
        <v>11963</v>
      </c>
      <c r="P8" s="1">
        <v>8891</v>
      </c>
      <c r="Q8" s="1">
        <v>6207</v>
      </c>
      <c r="S8" s="1">
        <f t="shared" ref="S8:S9" si="0">SUM(C8:Q8)</f>
        <v>409259</v>
      </c>
    </row>
    <row r="9" spans="2:20" x14ac:dyDescent="0.25">
      <c r="B9" t="s">
        <v>2</v>
      </c>
      <c r="C9" s="1">
        <v>3180</v>
      </c>
      <c r="D9" s="1">
        <v>6863</v>
      </c>
      <c r="E9" s="1">
        <v>16942</v>
      </c>
      <c r="F9" s="1">
        <v>33589</v>
      </c>
      <c r="G9" s="1">
        <v>75430</v>
      </c>
      <c r="H9" s="1">
        <v>101379</v>
      </c>
      <c r="I9" s="1">
        <v>105514</v>
      </c>
      <c r="J9" s="1">
        <v>90370</v>
      </c>
      <c r="K9" s="1">
        <v>64419</v>
      </c>
      <c r="L9" s="1">
        <v>41479</v>
      </c>
      <c r="M9" s="1">
        <v>24114</v>
      </c>
      <c r="N9" s="1">
        <v>10317</v>
      </c>
      <c r="O9" s="1">
        <v>6495</v>
      </c>
      <c r="P9" s="1">
        <v>4724</v>
      </c>
      <c r="Q9" s="1">
        <v>4068</v>
      </c>
      <c r="S9" s="1">
        <f t="shared" si="0"/>
        <v>588883</v>
      </c>
    </row>
    <row r="11" spans="2:20" x14ac:dyDescent="0.25">
      <c r="B11" s="5" t="s">
        <v>33</v>
      </c>
      <c r="C11" s="6">
        <f>SUM(C7:C9)</f>
        <v>11352</v>
      </c>
      <c r="D11" s="6">
        <f t="shared" ref="D11:Q11" si="1">SUM(D7:D9)</f>
        <v>20161</v>
      </c>
      <c r="E11" s="6">
        <f t="shared" si="1"/>
        <v>43450</v>
      </c>
      <c r="F11" s="6">
        <f t="shared" si="1"/>
        <v>78596</v>
      </c>
      <c r="G11" s="6">
        <f t="shared" si="1"/>
        <v>169786</v>
      </c>
      <c r="H11" s="6">
        <f t="shared" si="1"/>
        <v>233255</v>
      </c>
      <c r="I11" s="6">
        <f t="shared" si="1"/>
        <v>265377</v>
      </c>
      <c r="J11" s="6">
        <f t="shared" si="1"/>
        <v>256040</v>
      </c>
      <c r="K11" s="6">
        <f t="shared" si="1"/>
        <v>204234</v>
      </c>
      <c r="L11" s="6">
        <f t="shared" si="1"/>
        <v>139457</v>
      </c>
      <c r="M11" s="6">
        <f t="shared" si="1"/>
        <v>87521</v>
      </c>
      <c r="N11" s="6">
        <f t="shared" si="1"/>
        <v>39679</v>
      </c>
      <c r="O11" s="6">
        <f t="shared" si="1"/>
        <v>24240</v>
      </c>
      <c r="P11" s="6">
        <f t="shared" si="1"/>
        <v>17122</v>
      </c>
      <c r="Q11" s="6">
        <f t="shared" si="1"/>
        <v>12645</v>
      </c>
      <c r="R11" s="5"/>
      <c r="S11" s="6">
        <f>SUM(C11:Q11)</f>
        <v>1602915</v>
      </c>
      <c r="T11" s="1">
        <f>S11-SUM(S7:S9)</f>
        <v>0</v>
      </c>
    </row>
    <row r="12" spans="2:20" x14ac:dyDescent="0.25">
      <c r="C12" s="3">
        <f>C11/$S$11</f>
        <v>7.0820973039743221E-3</v>
      </c>
      <c r="D12" s="3">
        <f t="shared" ref="D12:Q12" si="2">D11/$S$11</f>
        <v>1.2577709984621767E-2</v>
      </c>
      <c r="E12" s="3">
        <f t="shared" si="2"/>
        <v>2.7106864680909469E-2</v>
      </c>
      <c r="F12" s="3">
        <f t="shared" si="2"/>
        <v>4.9033167697600931E-2</v>
      </c>
      <c r="G12" s="3">
        <f t="shared" si="2"/>
        <v>0.10592327104057296</v>
      </c>
      <c r="H12" s="3">
        <f t="shared" si="2"/>
        <v>0.14551925710346464</v>
      </c>
      <c r="I12" s="3">
        <f t="shared" si="2"/>
        <v>0.16555899720197265</v>
      </c>
      <c r="J12" s="3">
        <f t="shared" si="2"/>
        <v>0.15973398464672176</v>
      </c>
      <c r="K12" s="3">
        <f t="shared" si="2"/>
        <v>0.12741411740485303</v>
      </c>
      <c r="L12" s="3">
        <f t="shared" si="2"/>
        <v>8.7002118016239166E-2</v>
      </c>
      <c r="M12" s="3">
        <f t="shared" si="2"/>
        <v>5.4601148532517317E-2</v>
      </c>
      <c r="N12" s="3">
        <f t="shared" si="2"/>
        <v>2.4754275803770008E-2</v>
      </c>
      <c r="O12" s="3">
        <f t="shared" si="2"/>
        <v>1.5122448788613246E-2</v>
      </c>
      <c r="P12" s="3">
        <f t="shared" si="2"/>
        <v>1.068178911545528E-2</v>
      </c>
      <c r="Q12" s="3">
        <f t="shared" si="2"/>
        <v>7.8887526787134697E-3</v>
      </c>
    </row>
    <row r="13" spans="2:20" x14ac:dyDescent="0.25">
      <c r="C13" s="2" t="s">
        <v>34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2" t="s">
        <v>42</v>
      </c>
      <c r="L13" s="2" t="s">
        <v>43</v>
      </c>
      <c r="M13" s="2" t="s">
        <v>44</v>
      </c>
      <c r="N13" s="2" t="s">
        <v>45</v>
      </c>
      <c r="O13" s="2" t="s">
        <v>46</v>
      </c>
      <c r="P13" s="2" t="s">
        <v>47</v>
      </c>
      <c r="Q13" s="2" t="s">
        <v>48</v>
      </c>
    </row>
  </sheetData>
  <mergeCells count="1">
    <mergeCell ref="B5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DeChavez</dc:creator>
  <cp:lastModifiedBy>James DeChavez</cp:lastModifiedBy>
  <dcterms:created xsi:type="dcterms:W3CDTF">2023-03-08T08:14:47Z</dcterms:created>
  <dcterms:modified xsi:type="dcterms:W3CDTF">2023-03-08T09:33:04Z</dcterms:modified>
</cp:coreProperties>
</file>