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jamesdrosdick_vt_edu/Documents/Documents/GitHub/Team_45_FFUAV/FFUAV Purchase Orders/"/>
    </mc:Choice>
  </mc:AlternateContent>
  <xr:revisionPtr revIDLastSave="4" documentId="8_{F8552153-4BE4-4825-85D6-01B8429EB794}" xr6:coauthVersionLast="47" xr6:coauthVersionMax="47" xr10:uidLastSave="{BAE48A00-E749-4EE9-AAC0-A69565F3E46E}"/>
  <bookViews>
    <workbookView xWindow="38280" yWindow="5100" windowWidth="29040" windowHeight="15840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S15" i="1"/>
  <c r="J22" i="1"/>
  <c r="J23" i="1"/>
  <c r="J24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<sst xmlns="http://schemas.openxmlformats.org/spreadsheetml/2006/main" count="54" uniqueCount="53">
  <si>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</si>
  <si>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</si>
  <si>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</si>
  <si>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</si>
  <si>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</si>
  <si>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</si>
  <si>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</si>
  <si>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</si>
  <si>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</si>
  <si>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</si>
  <si>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</si>
  <si>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</si>
  <si>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</si>
  <si>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</si>
  <si>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</si>
  <si>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</si>
  <si>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</si>
  <si>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</si>
  <si>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</si>
  <si>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</si>
  <si>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</si>
  <si>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</si>
  <si>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</si>
  <si>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</si>
  <si>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</si>
  <si>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</si>
  <si>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</si>
  <si>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</si>
  <si>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</si>
  <si>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</si>
  <si>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</si>
  <si>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</si>
  <si>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</si>
  <si>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</si>
  <si>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</si>
  <si>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</si>
  <si>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</si>
  <si>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check</t>
  </si>
  <si>
    <t>James Drosdick</t>
  </si>
  <si>
    <t>jamesdrosdick@vt.edu</t>
  </si>
  <si>
    <t>fastest shipping possible</t>
  </si>
  <si>
    <t>mcmastercar</t>
  </si>
  <si>
    <t>pkgs</t>
  </si>
  <si>
    <t>https://www.mcmaster.com/91290A137/</t>
  </si>
  <si>
    <t>alloy steel socket head screw (for clamps)</t>
  </si>
  <si>
    <t>90576A102</t>
  </si>
  <si>
    <t>91290A137</t>
  </si>
  <si>
    <t>medium strength steel nylon-insert locknut</t>
  </si>
  <si>
    <t>https://www.mcmaster.com/catalog/129/3595/90576A102</t>
  </si>
  <si>
    <t>9056K77</t>
  </si>
  <si>
    <t>tubes</t>
  </si>
  <si>
    <t>https://www.mcmaster.com/catalog/129/4167/9056K77</t>
  </si>
  <si>
    <r>
      <rPr>
        <b/>
        <sz val="11"/>
        <color theme="1"/>
        <rFont val="Calibri"/>
        <family val="2"/>
        <scheme val="minor"/>
      </rPr>
      <t xml:space="preserve">3 FOOT OPTION - </t>
    </r>
    <r>
      <rPr>
        <sz val="11"/>
        <color theme="1"/>
        <rFont val="Calibri"/>
        <family val="2"/>
        <scheme val="minor"/>
      </rPr>
      <t>multipurpose aluminum 6061 tube 1 - 1/4 OD 0.083 wall thinkness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</si>
</sst>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 vertical="center" wrapText="1"/>
    </xf>
    <xf numFmtId="44" fontId="5" fillId="4" borderId="1" xfId="0" applyNumberFormat="1" applyFont="1" applyFill="1" applyBorder="1" applyAlignment="1">
      <alignment horizontal="right" wrapText="1"/>
    </xf>
    <xf numFmtId="0" fontId="0" fillId="4" borderId="1" xfId="0" applyFill="1" applyBorder="1" applyAlignment="1">
      <alignment horizontal="center" wrapText="1"/>
    </xf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4" fillId="4" borderId="1" xfId="2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0" fontId="4" fillId="4" borderId="1" xfId="2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0" borderId="7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3" xfId="2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catalog/129/4167/9056K77" TargetMode="External"/><Relationship Id="rId1" Type="http://schemas.openxmlformats.org/officeDocument/2006/relationships/hyperlink" Target="mailto:jamesdrosdick@v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tabSelected="1" zoomScale="85" zoomScaleNormal="85" zoomScalePageLayoutView="40" workbookViewId="0">
      <selection activeCell="S15" sqref="S15"/>
    </sheetView>
  </sheetViews>
  <sheetFormatPr defaultRowHeight="14.4" x14ac:dyDescent="0.3"/>
  <cols>
    <col min="1" max="1" width="11" customWidth="1"/>
    <col min="2" max="2" width="7.88671875" customWidth="1"/>
    <col min="7" max="7" width="7" customWidth="1"/>
    <col min="8" max="8" width="19.33203125" customWidth="1"/>
    <col min="9" max="9" width="11" customWidth="1"/>
    <col min="10" max="10" width="13.5546875" customWidth="1"/>
    <col min="11" max="11" width="13.88671875" customWidth="1"/>
  </cols>
  <sheetData>
    <row r="1" spans="1:19" ht="21" x14ac:dyDescent="0.4">
      <c r="F1" s="16" t="s">
        <v>33</v>
      </c>
    </row>
    <row r="2" spans="1:19" ht="4.5" customHeight="1" x14ac:dyDescent="0.3"/>
    <row r="3" spans="1:19" x14ac:dyDescent="0.3">
      <c r="A3" s="17" t="s">
        <v>0</v>
      </c>
      <c r="B3" t="s">
        <v>1</v>
      </c>
      <c r="G3" s="48" t="s">
        <v>4</v>
      </c>
      <c r="H3" s="49"/>
      <c r="I3" s="53">
        <v>44952</v>
      </c>
      <c r="J3" s="50"/>
    </row>
    <row r="4" spans="1:19" x14ac:dyDescent="0.3">
      <c r="A4" t="s">
        <v>19</v>
      </c>
      <c r="B4" s="18"/>
      <c r="C4" t="s">
        <v>2</v>
      </c>
    </row>
    <row r="5" spans="1:19" x14ac:dyDescent="0.3">
      <c r="B5" s="18" t="s">
        <v>37</v>
      </c>
      <c r="C5" t="s">
        <v>3</v>
      </c>
      <c r="O5" s="12"/>
    </row>
    <row r="6" spans="1:19" x14ac:dyDescent="0.3">
      <c r="B6" s="18"/>
      <c r="C6" t="s">
        <v>18</v>
      </c>
      <c r="D6" s="35"/>
      <c r="E6" s="36"/>
      <c r="F6" s="36"/>
      <c r="G6" s="37"/>
      <c r="I6" s="10"/>
    </row>
    <row r="8" spans="1:19" x14ac:dyDescent="0.3">
      <c r="A8" s="48" t="s">
        <v>5</v>
      </c>
      <c r="B8" s="49"/>
      <c r="C8" s="35" t="s">
        <v>38</v>
      </c>
      <c r="D8" s="36"/>
      <c r="E8" s="36"/>
      <c r="F8" s="37"/>
      <c r="H8" s="7" t="s">
        <v>36</v>
      </c>
      <c r="I8" s="34">
        <v>117023</v>
      </c>
      <c r="J8" s="34"/>
    </row>
    <row r="9" spans="1:19" x14ac:dyDescent="0.3">
      <c r="A9" s="48" t="s">
        <v>6</v>
      </c>
      <c r="B9" s="48"/>
      <c r="C9" s="35">
        <v>9198244073</v>
      </c>
      <c r="D9" s="36"/>
      <c r="E9" s="36"/>
      <c r="F9" s="37"/>
      <c r="H9" s="40" t="s">
        <v>35</v>
      </c>
      <c r="I9" s="41"/>
      <c r="J9" s="43"/>
    </row>
    <row r="10" spans="1:19" x14ac:dyDescent="0.3">
      <c r="B10" s="14" t="s">
        <v>7</v>
      </c>
      <c r="C10" s="47" t="s">
        <v>39</v>
      </c>
      <c r="D10" s="36"/>
      <c r="E10" s="36"/>
      <c r="F10" s="37"/>
      <c r="G10" s="1"/>
      <c r="H10" s="40"/>
      <c r="I10" s="44"/>
      <c r="J10" s="46"/>
    </row>
    <row r="12" spans="1:19" x14ac:dyDescent="0.3">
      <c r="A12" t="s">
        <v>10</v>
      </c>
      <c r="C12" s="35" t="s">
        <v>41</v>
      </c>
      <c r="D12" s="36"/>
      <c r="E12" s="36"/>
      <c r="F12" s="36"/>
      <c r="G12" s="37"/>
      <c r="H12" s="14" t="s">
        <v>8</v>
      </c>
      <c r="I12" s="53" t="s">
        <v>40</v>
      </c>
      <c r="J12" s="50"/>
    </row>
    <row r="13" spans="1:19" ht="14.4" customHeight="1" x14ac:dyDescent="0.3">
      <c r="A13" t="s">
        <v>9</v>
      </c>
      <c r="C13" s="41"/>
      <c r="D13" s="42"/>
      <c r="E13" s="42"/>
      <c r="F13" s="42"/>
      <c r="G13" s="43"/>
      <c r="I13" s="38" t="s">
        <v>34</v>
      </c>
      <c r="J13" s="38"/>
      <c r="O13" s="13"/>
      <c r="S13">
        <f>7*30.38</f>
        <v>212.66</v>
      </c>
    </row>
    <row r="14" spans="1:19" ht="15" customHeight="1" x14ac:dyDescent="0.3">
      <c r="C14" s="44"/>
      <c r="D14" s="45"/>
      <c r="E14" s="45"/>
      <c r="F14" s="45"/>
      <c r="G14" s="46"/>
      <c r="I14" s="39"/>
      <c r="J14" s="39"/>
    </row>
    <row r="15" spans="1:19" ht="15" customHeight="1" x14ac:dyDescent="0.3">
      <c r="A15" t="s">
        <v>11</v>
      </c>
      <c r="C15" s="35"/>
      <c r="D15" s="36"/>
      <c r="E15" s="37"/>
      <c r="S15">
        <f>7*329.9</f>
        <v>2309.2999999999997</v>
      </c>
    </row>
    <row r="16" spans="1:19" x14ac:dyDescent="0.3">
      <c r="A16" t="s">
        <v>12</v>
      </c>
      <c r="C16" s="50"/>
      <c r="D16" s="50"/>
      <c r="E16" s="50"/>
    </row>
    <row r="17" spans="1:24" x14ac:dyDescent="0.3">
      <c r="A17" t="s">
        <v>13</v>
      </c>
      <c r="C17" s="51"/>
      <c r="D17" s="50"/>
      <c r="E17" s="50"/>
    </row>
    <row r="18" spans="1:24" ht="7.95" customHeight="1" x14ac:dyDescent="0.3"/>
    <row r="19" spans="1:24" ht="7.35" customHeight="1" x14ac:dyDescent="0.3"/>
    <row r="20" spans="1:24" s="9" customFormat="1" ht="43.2" x14ac:dyDescent="0.3">
      <c r="A20" s="8" t="s">
        <v>14</v>
      </c>
      <c r="B20" s="8" t="s">
        <v>15</v>
      </c>
      <c r="C20" s="54" t="s">
        <v>24</v>
      </c>
      <c r="D20" s="54"/>
      <c r="E20" s="54"/>
      <c r="F20" s="54"/>
      <c r="G20" s="54"/>
      <c r="H20" s="8" t="s">
        <v>23</v>
      </c>
      <c r="I20" s="8" t="s">
        <v>25</v>
      </c>
      <c r="J20" s="8" t="s">
        <v>16</v>
      </c>
      <c r="K20" s="8" t="s">
        <v>17</v>
      </c>
    </row>
    <row r="21" spans="1:24" s="6" customFormat="1" ht="46.8" x14ac:dyDescent="0.3">
      <c r="A21" s="11" t="s">
        <v>26</v>
      </c>
      <c r="B21" s="15" t="s">
        <v>27</v>
      </c>
      <c r="C21" s="55" t="s">
        <v>28</v>
      </c>
      <c r="D21" s="56"/>
      <c r="E21" s="56"/>
      <c r="F21" s="56"/>
      <c r="G21" s="57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24" ht="45" customHeight="1" x14ac:dyDescent="0.3">
      <c r="A22" s="19">
        <v>2</v>
      </c>
      <c r="B22" s="20" t="s">
        <v>42</v>
      </c>
      <c r="C22" s="52" t="s">
        <v>44</v>
      </c>
      <c r="D22" s="52"/>
      <c r="E22" s="52"/>
      <c r="F22" s="52"/>
      <c r="G22" s="52"/>
      <c r="H22" s="21" t="s">
        <v>46</v>
      </c>
      <c r="I22" s="22">
        <v>6.3</v>
      </c>
      <c r="J22" s="5">
        <f>I22*A22</f>
        <v>12.6</v>
      </c>
      <c r="K22" s="26" t="s">
        <v>43</v>
      </c>
    </row>
    <row r="23" spans="1:24" ht="42.75" customHeight="1" x14ac:dyDescent="0.3">
      <c r="A23" s="19">
        <v>1</v>
      </c>
      <c r="B23" s="20" t="s">
        <v>42</v>
      </c>
      <c r="C23" s="52" t="s">
        <v>47</v>
      </c>
      <c r="D23" s="52"/>
      <c r="E23" s="52"/>
      <c r="F23" s="52"/>
      <c r="G23" s="52"/>
      <c r="H23" s="21" t="s">
        <v>45</v>
      </c>
      <c r="I23" s="22">
        <v>4.6500000000000004</v>
      </c>
      <c r="J23" s="5">
        <f t="shared" ref="J23:J34" si="0">I23*A23</f>
        <v>4.6500000000000004</v>
      </c>
      <c r="K23" s="26" t="s">
        <v>48</v>
      </c>
      <c r="R23" s="6"/>
      <c r="S23" s="6"/>
      <c r="T23" s="6"/>
      <c r="U23" s="6"/>
      <c r="V23" s="6"/>
      <c r="W23" s="6"/>
      <c r="X23" s="6"/>
    </row>
    <row r="24" spans="1:24" ht="30" customHeight="1" x14ac:dyDescent="0.3">
      <c r="A24" s="19">
        <v>2</v>
      </c>
      <c r="B24" s="20" t="s">
        <v>50</v>
      </c>
      <c r="C24" s="52" t="s">
        <v>52</v>
      </c>
      <c r="D24" s="52"/>
      <c r="E24" s="52"/>
      <c r="F24" s="52"/>
      <c r="G24" s="52"/>
      <c r="H24" s="23" t="s">
        <v>49</v>
      </c>
      <c r="I24" s="24">
        <v>49.25</v>
      </c>
      <c r="J24" s="5">
        <f t="shared" si="0"/>
        <v>98.5</v>
      </c>
      <c r="K24" s="29" t="s">
        <v>51</v>
      </c>
    </row>
    <row r="25" spans="1:24" ht="29.25" customHeight="1" x14ac:dyDescent="0.3">
      <c r="A25" s="19"/>
      <c r="B25" s="20"/>
      <c r="C25" s="52"/>
      <c r="D25" s="52"/>
      <c r="E25" s="52"/>
      <c r="F25" s="52"/>
      <c r="G25" s="52"/>
      <c r="H25" s="25"/>
      <c r="I25" s="24"/>
      <c r="J25" s="5">
        <f t="shared" si="0"/>
        <v>0</v>
      </c>
      <c r="K25" s="27"/>
    </row>
    <row r="26" spans="1:24" ht="31.5" customHeight="1" x14ac:dyDescent="0.3">
      <c r="A26" s="19"/>
      <c r="B26" s="20"/>
      <c r="C26" s="52"/>
      <c r="D26" s="52"/>
      <c r="E26" s="52"/>
      <c r="F26" s="52"/>
      <c r="G26" s="52"/>
      <c r="H26" s="25"/>
      <c r="I26" s="24"/>
      <c r="J26" s="5">
        <f>I26*A26</f>
        <v>0</v>
      </c>
      <c r="K26" s="27"/>
    </row>
    <row r="27" spans="1:24" ht="30" customHeight="1" x14ac:dyDescent="0.3">
      <c r="A27" s="19"/>
      <c r="B27" s="20"/>
      <c r="C27" s="52"/>
      <c r="D27" s="52"/>
      <c r="E27" s="52"/>
      <c r="F27" s="52"/>
      <c r="G27" s="52"/>
      <c r="H27" s="25"/>
      <c r="I27" s="24"/>
      <c r="J27" s="5">
        <f t="shared" si="0"/>
        <v>0</v>
      </c>
      <c r="K27" s="27"/>
    </row>
    <row r="28" spans="1:24" ht="30.75" customHeight="1" x14ac:dyDescent="0.3">
      <c r="A28" s="19"/>
      <c r="B28" s="20"/>
      <c r="C28" s="52"/>
      <c r="D28" s="52"/>
      <c r="E28" s="52"/>
      <c r="F28" s="52"/>
      <c r="G28" s="52"/>
      <c r="H28" s="25"/>
      <c r="I28" s="24"/>
      <c r="J28" s="5">
        <f t="shared" si="0"/>
        <v>0</v>
      </c>
      <c r="K28" s="28"/>
    </row>
    <row r="29" spans="1:24" x14ac:dyDescent="0.3">
      <c r="A29" s="19"/>
      <c r="B29" s="20"/>
      <c r="C29" s="52"/>
      <c r="D29" s="52"/>
      <c r="E29" s="52"/>
      <c r="F29" s="52"/>
      <c r="G29" s="52"/>
      <c r="H29" s="25"/>
      <c r="I29" s="24"/>
      <c r="J29" s="5">
        <f t="shared" si="0"/>
        <v>0</v>
      </c>
      <c r="K29" s="20"/>
    </row>
    <row r="30" spans="1:24" x14ac:dyDescent="0.3">
      <c r="A30" s="19"/>
      <c r="B30" s="20"/>
      <c r="C30" s="30"/>
      <c r="D30" s="30"/>
      <c r="E30" s="30"/>
      <c r="F30" s="30"/>
      <c r="G30" s="30"/>
      <c r="H30" s="25"/>
      <c r="I30" s="24"/>
      <c r="J30" s="5">
        <f t="shared" si="0"/>
        <v>0</v>
      </c>
      <c r="K30" s="20"/>
    </row>
    <row r="31" spans="1:24" x14ac:dyDescent="0.3">
      <c r="A31" s="19"/>
      <c r="B31" s="20"/>
      <c r="C31" s="30"/>
      <c r="D31" s="30"/>
      <c r="E31" s="30"/>
      <c r="F31" s="30"/>
      <c r="G31" s="30"/>
      <c r="H31" s="25"/>
      <c r="I31" s="24"/>
      <c r="J31" s="5">
        <f t="shared" si="0"/>
        <v>0</v>
      </c>
      <c r="K31" s="20"/>
    </row>
    <row r="32" spans="1:24" x14ac:dyDescent="0.3">
      <c r="A32" s="19"/>
      <c r="B32" s="20"/>
      <c r="C32" s="30"/>
      <c r="D32" s="30"/>
      <c r="E32" s="30"/>
      <c r="F32" s="30"/>
      <c r="G32" s="30"/>
      <c r="H32" s="25"/>
      <c r="I32" s="24"/>
      <c r="J32" s="5">
        <f t="shared" si="0"/>
        <v>0</v>
      </c>
      <c r="K32" s="20"/>
    </row>
    <row r="33" spans="1:11" x14ac:dyDescent="0.3">
      <c r="A33" s="19"/>
      <c r="B33" s="20"/>
      <c r="C33" s="30"/>
      <c r="D33" s="30"/>
      <c r="E33" s="30"/>
      <c r="F33" s="30"/>
      <c r="G33" s="30"/>
      <c r="H33" s="25"/>
      <c r="I33" s="24"/>
      <c r="J33" s="5">
        <f t="shared" si="0"/>
        <v>0</v>
      </c>
      <c r="K33" s="20"/>
    </row>
    <row r="34" spans="1:11" x14ac:dyDescent="0.3">
      <c r="A34" s="19"/>
      <c r="B34" s="20"/>
      <c r="C34" s="30"/>
      <c r="D34" s="30"/>
      <c r="E34" s="30"/>
      <c r="F34" s="30"/>
      <c r="G34" s="30"/>
      <c r="H34" s="25"/>
      <c r="I34" s="24"/>
      <c r="J34" s="5">
        <f t="shared" si="0"/>
        <v>0</v>
      </c>
      <c r="K34" s="20"/>
    </row>
    <row r="35" spans="1:11" x14ac:dyDescent="0.3">
      <c r="H35" s="31" t="s">
        <v>20</v>
      </c>
      <c r="I35" s="31"/>
      <c r="J35" s="4">
        <f>SUM(J22:J34)</f>
        <v>115.75</v>
      </c>
    </row>
    <row r="36" spans="1:11" x14ac:dyDescent="0.3">
      <c r="H36" s="32" t="s">
        <v>21</v>
      </c>
      <c r="I36" s="32"/>
      <c r="J36" s="24"/>
    </row>
    <row r="37" spans="1:11" x14ac:dyDescent="0.3">
      <c r="H37" s="33" t="s">
        <v>22</v>
      </c>
      <c r="I37" s="33"/>
      <c r="J37" s="3">
        <f>J36+J35</f>
        <v>115.75</v>
      </c>
    </row>
    <row r="38" spans="1:11" x14ac:dyDescent="0.3">
      <c r="I38" s="2"/>
    </row>
    <row r="39" spans="1:11" x14ac:dyDescent="0.3">
      <c r="I39" s="2"/>
    </row>
  </sheetData>
  <mergeCells count="36"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</mergeCells>
  <hyperlinks>
    <hyperlink ref="C10" r:id="rId1" xr:uid="{87E8B9F7-BB4D-4AF2-89AE-F80F276D66BB}"/>
    <hyperlink ref="K24" r:id="rId2" xr:uid="{5EA4D7DD-47C0-4141-A064-01F582EDC3AA}"/>
  </hyperlinks>
  <pageMargins left="0.7" right="0.7" top="0.75" bottom="0.75" header="0.3" footer="0.3"/>
  <pageSetup scale="7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2023-01-27T03:15:30Z</dcterms:modified>
</cp:coreProperties>
</file>