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 - Virginia Tech\school\Team_45_FFUAV\"/>
    </mc:Choice>
  </mc:AlternateContent>
  <xr:revisionPtr revIDLastSave="0" documentId="13_ncr:1_{AE9B4828-2F1A-4884-BE8D-1390413269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  <c r="M5" i="1"/>
  <c r="K13" i="1"/>
  <c r="B26" i="1"/>
  <c r="M18" i="1"/>
  <c r="D18" i="1"/>
</calcChain>
</file>

<file path=xl/sharedStrings.xml><?xml version="1.0" encoding="utf-8"?>
<sst xmlns="http://schemas.openxmlformats.org/spreadsheetml/2006/main" count="34" uniqueCount="21">
  <si>
    <t>Airframe</t>
  </si>
  <si>
    <t>hub</t>
  </si>
  <si>
    <t>weight (g)</t>
  </si>
  <si>
    <t>part</t>
  </si>
  <si>
    <t>arms</t>
  </si>
  <si>
    <t>inserts</t>
  </si>
  <si>
    <t>motor mounts</t>
  </si>
  <si>
    <t>Total (g)</t>
  </si>
  <si>
    <t>legs</t>
  </si>
  <si>
    <t>Propulsion</t>
  </si>
  <si>
    <t>ESC's</t>
  </si>
  <si>
    <t>Battery</t>
  </si>
  <si>
    <t>Aicraft Empty Weight</t>
  </si>
  <si>
    <t>payload rail</t>
  </si>
  <si>
    <t>Motors + Prop</t>
  </si>
  <si>
    <t>Flight controller</t>
  </si>
  <si>
    <t>battery holder</t>
  </si>
  <si>
    <t>leg joint</t>
  </si>
  <si>
    <t>Part</t>
  </si>
  <si>
    <t>Weight (g)</t>
  </si>
  <si>
    <t>49.74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</si>
</sst>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C1" workbookViewId="0">
      <selection activeCell="F7" sqref="F7"/>
    </sheetView>
  </sheetViews>
  <sheetFormatPr defaultRowHeight="15" x14ac:dyDescent="0.25"/>
  <cols>
    <col min="1" max="1" width="18.42578125" customWidth="1"/>
    <col min="2" max="2" width="15" customWidth="1"/>
    <col min="3" max="3" width="12.28515625" customWidth="1"/>
    <col min="6" max="6" width="16" customWidth="1"/>
    <col min="7" max="7" width="24" customWidth="1"/>
    <col min="8" max="8" width="11.140625" customWidth="1"/>
    <col min="10" max="10" width="25" customWidth="1"/>
    <col min="11" max="11" width="16.7109375" customWidth="1"/>
    <col min="12" max="12" width="20.5703125" customWidth="1"/>
    <col min="13" max="13" width="13.140625" bestFit="1" customWidth="1"/>
    <col min="18" max="18" width="20.5703125" customWidth="1"/>
  </cols>
  <sheetData>
    <row r="1" spans="1:19" x14ac:dyDescent="0.25">
      <c r="R1" s="2" t="s">
        <v>12</v>
      </c>
      <c r="S1" s="5">
        <f>M5+M18</f>
        <v>22561</v>
      </c>
    </row>
    <row r="3" spans="1:19" x14ac:dyDescent="0.25">
      <c r="J3" s="6" t="s">
        <v>0</v>
      </c>
      <c r="K3" s="6"/>
      <c r="L3" s="6"/>
      <c r="M3" s="6"/>
    </row>
    <row r="4" spans="1:19" x14ac:dyDescent="0.25">
      <c r="J4" s="6"/>
      <c r="K4" s="6"/>
      <c r="L4" s="6"/>
      <c r="M4" s="6"/>
    </row>
    <row r="5" spans="1:19" ht="21" x14ac:dyDescent="0.35">
      <c r="J5" s="3" t="s">
        <v>3</v>
      </c>
      <c r="K5" s="3" t="s">
        <v>2</v>
      </c>
      <c r="L5" s="3" t="s">
        <v>7</v>
      </c>
      <c r="M5" s="3">
        <f xml:space="preserve"> SUM(K6:K13)</f>
        <v>8359</v>
      </c>
    </row>
    <row r="6" spans="1:19" ht="21" x14ac:dyDescent="0.35">
      <c r="J6" s="4" t="s">
        <v>1</v>
      </c>
      <c r="K6" s="4">
        <v>2939</v>
      </c>
      <c r="L6" s="4"/>
      <c r="M6" s="4"/>
    </row>
    <row r="7" spans="1:19" ht="21" x14ac:dyDescent="0.35">
      <c r="J7" s="4" t="s">
        <v>4</v>
      </c>
      <c r="K7" s="4">
        <v>3894</v>
      </c>
      <c r="L7" s="4"/>
      <c r="M7" s="4"/>
      <c r="S7" t="s">
        <v>20</v>
      </c>
    </row>
    <row r="8" spans="1:19" ht="21" x14ac:dyDescent="0.35">
      <c r="J8" s="4" t="s">
        <v>5</v>
      </c>
      <c r="K8" s="4">
        <v>496</v>
      </c>
      <c r="L8" s="4"/>
      <c r="M8" s="4"/>
    </row>
    <row r="9" spans="1:19" ht="21" x14ac:dyDescent="0.35">
      <c r="J9" s="4" t="s">
        <v>6</v>
      </c>
      <c r="K9" s="4">
        <v>428</v>
      </c>
      <c r="L9" s="4"/>
      <c r="M9" s="4"/>
    </row>
    <row r="10" spans="1:19" ht="21" x14ac:dyDescent="0.35">
      <c r="J10" s="4" t="s">
        <v>8</v>
      </c>
      <c r="K10" s="4">
        <v>380</v>
      </c>
      <c r="L10" s="4"/>
      <c r="M10" s="4"/>
    </row>
    <row r="11" spans="1:19" ht="21" x14ac:dyDescent="0.35">
      <c r="J11" s="4" t="s">
        <v>13</v>
      </c>
      <c r="K11" s="4">
        <v>60</v>
      </c>
      <c r="L11" s="4"/>
      <c r="M11" s="4"/>
      <c r="O11" s="1"/>
    </row>
    <row r="12" spans="1:19" ht="21" x14ac:dyDescent="0.35">
      <c r="A12" s="1"/>
      <c r="B12" s="1"/>
      <c r="C12" s="1"/>
      <c r="D12" s="1"/>
      <c r="J12" s="4" t="s">
        <v>16</v>
      </c>
      <c r="K12" s="4">
        <v>94</v>
      </c>
      <c r="L12" s="4"/>
      <c r="M12" s="4"/>
    </row>
    <row r="13" spans="1:19" ht="21" x14ac:dyDescent="0.35">
      <c r="A13" s="1"/>
      <c r="B13" s="1"/>
      <c r="C13" s="1"/>
      <c r="D13" s="1"/>
      <c r="J13" s="4" t="s">
        <v>17</v>
      </c>
      <c r="K13" s="4">
        <f>17*4</f>
        <v>68</v>
      </c>
      <c r="L13" s="4"/>
      <c r="M13" s="4"/>
    </row>
    <row r="14" spans="1:19" x14ac:dyDescent="0.25">
      <c r="A14" s="1"/>
      <c r="B14" s="1"/>
      <c r="C14" s="1"/>
      <c r="D14" s="1"/>
    </row>
    <row r="16" spans="1:19" x14ac:dyDescent="0.25">
      <c r="A16" s="6" t="s">
        <v>0</v>
      </c>
      <c r="B16" s="6"/>
      <c r="C16" s="6"/>
      <c r="D16" s="6"/>
      <c r="J16" s="6" t="s">
        <v>9</v>
      </c>
      <c r="K16" s="6"/>
      <c r="L16" s="6"/>
      <c r="M16" s="6"/>
    </row>
    <row r="17" spans="1:13" x14ac:dyDescent="0.25">
      <c r="A17" s="6"/>
      <c r="B17" s="6"/>
      <c r="C17" s="6"/>
      <c r="D17" s="6"/>
      <c r="J17" s="6"/>
      <c r="K17" s="6"/>
      <c r="L17" s="6"/>
      <c r="M17" s="6"/>
    </row>
    <row r="18" spans="1:13" ht="21" x14ac:dyDescent="0.35">
      <c r="A18" s="3" t="s">
        <v>3</v>
      </c>
      <c r="B18" s="3" t="s">
        <v>2</v>
      </c>
      <c r="C18" s="3" t="s">
        <v>7</v>
      </c>
      <c r="D18" s="3">
        <f>SUM(B4:B14)</f>
        <v>0</v>
      </c>
      <c r="J18" s="3" t="s">
        <v>18</v>
      </c>
      <c r="K18" s="3" t="s">
        <v>19</v>
      </c>
      <c r="L18" s="3" t="s">
        <v>7</v>
      </c>
      <c r="M18" s="3">
        <f>SUM(K19:K29)</f>
        <v>14202</v>
      </c>
    </row>
    <row r="19" spans="1:13" ht="21" x14ac:dyDescent="0.35">
      <c r="A19" s="4" t="s">
        <v>1</v>
      </c>
      <c r="B19" s="4">
        <v>2939</v>
      </c>
      <c r="C19" s="4"/>
      <c r="D19" s="4"/>
      <c r="J19" s="4" t="s">
        <v>14</v>
      </c>
      <c r="K19" s="4">
        <v>4638</v>
      </c>
      <c r="L19" s="4"/>
      <c r="M19" s="4"/>
    </row>
    <row r="20" spans="1:13" ht="21" x14ac:dyDescent="0.35">
      <c r="A20" s="4" t="s">
        <v>4</v>
      </c>
      <c r="B20" s="4">
        <v>3894</v>
      </c>
      <c r="C20" s="4"/>
      <c r="D20" s="4"/>
      <c r="J20" s="4" t="s">
        <v>10</v>
      </c>
      <c r="K20" s="4">
        <v>744</v>
      </c>
      <c r="L20" s="4"/>
      <c r="M20" s="4"/>
    </row>
    <row r="21" spans="1:13" ht="21" x14ac:dyDescent="0.35">
      <c r="A21" s="4" t="s">
        <v>5</v>
      </c>
      <c r="B21" s="4">
        <v>496</v>
      </c>
      <c r="C21" s="4"/>
      <c r="D21" s="4"/>
      <c r="J21" s="4" t="s">
        <v>11</v>
      </c>
      <c r="K21" s="4">
        <v>8630</v>
      </c>
      <c r="L21" s="4"/>
      <c r="M21" s="4"/>
    </row>
    <row r="22" spans="1:13" ht="21" x14ac:dyDescent="0.35">
      <c r="A22" s="4" t="s">
        <v>6</v>
      </c>
      <c r="B22" s="4">
        <v>428</v>
      </c>
      <c r="C22" s="4"/>
      <c r="D22" s="4"/>
      <c r="J22" s="4" t="s">
        <v>15</v>
      </c>
      <c r="K22" s="4">
        <v>190</v>
      </c>
      <c r="L22" s="4"/>
      <c r="M22" s="4"/>
    </row>
    <row r="23" spans="1:13" ht="21" x14ac:dyDescent="0.35">
      <c r="A23" s="4" t="s">
        <v>8</v>
      </c>
      <c r="B23" s="4">
        <v>380</v>
      </c>
      <c r="C23" s="4"/>
      <c r="D23" s="4"/>
    </row>
    <row r="24" spans="1:13" ht="21" x14ac:dyDescent="0.35">
      <c r="A24" s="4" t="s">
        <v>13</v>
      </c>
      <c r="B24" s="4">
        <v>60</v>
      </c>
      <c r="C24" s="4"/>
      <c r="D24" s="4"/>
    </row>
    <row r="25" spans="1:13" ht="21" x14ac:dyDescent="0.35">
      <c r="A25" s="4" t="s">
        <v>16</v>
      </c>
      <c r="B25" s="4">
        <v>94</v>
      </c>
      <c r="C25" s="4"/>
      <c r="D25" s="4"/>
    </row>
    <row r="26" spans="1:13" ht="21" x14ac:dyDescent="0.35">
      <c r="A26" s="4" t="s">
        <v>17</v>
      </c>
      <c r="B26" s="4">
        <f>17*4</f>
        <v>68</v>
      </c>
      <c r="C26" s="4"/>
      <c r="D26" s="4"/>
    </row>
  </sheetData>
  <mergeCells count="3">
    <mergeCell ref="A16:D17"/>
    <mergeCell ref="J16:M17"/>
    <mergeCell ref="J3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drosdick</dc:creator>
  <cp:lastModifiedBy>James drosdick</cp:lastModifiedBy>
  <dcterms:created xsi:type="dcterms:W3CDTF">2023-02-21T19:54:08Z</dcterms:created>
  <dcterms:modified xsi:type="dcterms:W3CDTF">2023-02-27T21:02:53Z</dcterms:modified>
</cp:coreProperties>
</file>