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Computational-Science\"/>
    </mc:Choice>
  </mc:AlternateContent>
  <xr:revisionPtr revIDLastSave="0" documentId="13_ncr:1_{E669A4F6-0ACC-46B8-B171-7170C631E8F3}" xr6:coauthVersionLast="44" xr6:coauthVersionMax="44" xr10:uidLastSave="{00000000-0000-0000-0000-000000000000}"/>
  <bookViews>
    <workbookView xWindow="-120" yWindow="-120" windowWidth="29040" windowHeight="17640" xr2:uid="{10F0D40F-CA6C-4329-AB9C-844D151696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2" i="1"/>
  <c r="M3" i="1"/>
  <c r="M4" i="1"/>
  <c r="M5" i="1"/>
  <c r="M6" i="1"/>
  <c r="M2" i="1"/>
  <c r="J3" i="1"/>
  <c r="J4" i="1"/>
  <c r="J5" i="1"/>
  <c r="J6" i="1"/>
  <c r="J2" i="1"/>
  <c r="G3" i="1"/>
  <c r="G4" i="1"/>
  <c r="G5" i="1"/>
  <c r="G6" i="1"/>
  <c r="G2" i="1"/>
  <c r="D2" i="1"/>
  <c r="D3" i="1"/>
  <c r="D4" i="1"/>
  <c r="D5" i="1"/>
  <c r="D6" i="1"/>
  <c r="Q3" i="1"/>
  <c r="Q4" i="1"/>
  <c r="Q5" i="1"/>
  <c r="Q6" i="1"/>
  <c r="Q2" i="1"/>
  <c r="N3" i="1"/>
  <c r="N4" i="1"/>
  <c r="N5" i="1"/>
  <c r="N6" i="1"/>
  <c r="N2" i="1"/>
  <c r="K3" i="1"/>
  <c r="K4" i="1"/>
  <c r="K5" i="1"/>
  <c r="K6" i="1"/>
  <c r="K2" i="1"/>
  <c r="H3" i="1"/>
  <c r="H4" i="1"/>
  <c r="H5" i="1"/>
  <c r="H6" i="1"/>
  <c r="H2" i="1"/>
  <c r="E6" i="1"/>
  <c r="E5" i="1"/>
  <c r="E4" i="1"/>
  <c r="E3" i="1"/>
  <c r="E2" i="1"/>
  <c r="Q7" i="1" l="1"/>
  <c r="Q8" i="1" s="1"/>
  <c r="P7" i="1"/>
  <c r="P8" i="1" s="1"/>
  <c r="N7" i="1"/>
  <c r="N8" i="1" s="1"/>
  <c r="M7" i="1"/>
  <c r="M8" i="1" s="1"/>
  <c r="K7" i="1"/>
  <c r="K8" i="1" s="1"/>
  <c r="J7" i="1"/>
  <c r="J8" i="1" s="1"/>
  <c r="H7" i="1"/>
  <c r="H8" i="1" s="1"/>
  <c r="E7" i="1"/>
  <c r="E8" i="1" s="1"/>
  <c r="D7" i="1" l="1"/>
  <c r="D8" i="1" s="1"/>
  <c r="G7" i="1"/>
  <c r="G8" i="1" s="1"/>
</calcChain>
</file>

<file path=xl/sharedStrings.xml><?xml version="1.0" encoding="utf-8"?>
<sst xmlns="http://schemas.openxmlformats.org/spreadsheetml/2006/main" count="19" uniqueCount="19">
  <si>
    <t>Step (1)</t>
  </si>
  <si>
    <t xml:space="preserve">Time  </t>
  </si>
  <si>
    <t>Step (0.5)</t>
  </si>
  <si>
    <t>Actual</t>
  </si>
  <si>
    <t>Step (0.25)</t>
  </si>
  <si>
    <t>Step (0.01)</t>
  </si>
  <si>
    <t>Step (0.001)</t>
  </si>
  <si>
    <t>Absolute Error (1)</t>
  </si>
  <si>
    <t>Absolute Error (0.5)</t>
  </si>
  <si>
    <t>Absolute Error (0.25)</t>
  </si>
  <si>
    <t>Absolute Error (0.01)</t>
  </si>
  <si>
    <t>Absolute Error (0.001)</t>
  </si>
  <si>
    <t>Total Error</t>
  </si>
  <si>
    <t>Mean Error</t>
  </si>
  <si>
    <t>Relative Error (1)</t>
  </si>
  <si>
    <t>Relative Error (0.5)</t>
  </si>
  <si>
    <t>Relative Error (0.25)</t>
  </si>
  <si>
    <t>Relative Error (0.01)</t>
  </si>
  <si>
    <t>Relative Error (0.001)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</si>
</sst>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5" fillId="0" borderId="1" xfId="0" applyFont="1" applyBorder="1"/>
    <xf numFmtId="0" fontId="2" fillId="3" borderId="0" xfId="2"/>
    <xf numFmtId="0" fontId="3" fillId="4" borderId="0" xfId="3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B98D-F5C6-4F7F-BCE5-3422888501AF}">
  <dimension ref="A1:Q17"/>
  <sheetViews>
    <sheetView tabSelected="1" topLeftCell="D1" workbookViewId="0">
      <selection activeCell="J14" sqref="J14"/>
    </sheetView>
  </sheetViews>
  <sheetFormatPr defaultRowHeight="15" x14ac:dyDescent="0.25"/>
  <cols>
    <col min="1" max="1" width="18" customWidth="1"/>
    <col min="2" max="2" width="11.85546875" customWidth="1"/>
    <col min="3" max="3" width="14.85546875" customWidth="1"/>
    <col min="4" max="4" width="18" customWidth="1"/>
    <col min="5" max="5" width="18.5703125" customWidth="1"/>
    <col min="6" max="6" width="12.5703125" customWidth="1"/>
    <col min="7" max="7" width="18.85546875" customWidth="1"/>
    <col min="8" max="8" width="21.7109375" customWidth="1"/>
    <col min="9" max="9" width="13.140625" customWidth="1"/>
    <col min="10" max="10" width="18.7109375" customWidth="1"/>
    <col min="11" max="11" width="20.7109375" customWidth="1"/>
    <col min="12" max="12" width="12.5703125" customWidth="1"/>
    <col min="13" max="13" width="25.85546875" customWidth="1"/>
    <col min="14" max="14" width="22.7109375" customWidth="1"/>
    <col min="15" max="15" width="16.85546875" customWidth="1"/>
    <col min="16" max="16" width="21.28515625" customWidth="1"/>
    <col min="17" max="17" width="23.5703125" customWidth="1"/>
    <col min="19" max="19" width="13" customWidth="1"/>
    <col min="20" max="20" width="21.42578125" customWidth="1"/>
    <col min="21" max="21" width="22.85546875" customWidth="1"/>
  </cols>
  <sheetData>
    <row r="1" spans="1:17" x14ac:dyDescent="0.25">
      <c r="A1" s="6" t="s">
        <v>1</v>
      </c>
      <c r="B1" s="7" t="s">
        <v>3</v>
      </c>
      <c r="C1" s="8" t="s">
        <v>0</v>
      </c>
      <c r="D1" s="8" t="s">
        <v>14</v>
      </c>
      <c r="E1" s="6" t="s">
        <v>7</v>
      </c>
      <c r="F1" s="8" t="s">
        <v>2</v>
      </c>
      <c r="G1" s="8" t="s">
        <v>15</v>
      </c>
      <c r="H1" s="6" t="s">
        <v>8</v>
      </c>
      <c r="I1" s="8" t="s">
        <v>4</v>
      </c>
      <c r="J1" s="8" t="s">
        <v>16</v>
      </c>
      <c r="K1" s="6" t="s">
        <v>9</v>
      </c>
      <c r="L1" s="8" t="s">
        <v>5</v>
      </c>
      <c r="M1" s="6" t="s">
        <v>17</v>
      </c>
      <c r="N1" s="6" t="s">
        <v>10</v>
      </c>
      <c r="O1" s="8" t="s">
        <v>6</v>
      </c>
      <c r="P1" s="6" t="s">
        <v>18</v>
      </c>
      <c r="Q1" s="6" t="s">
        <v>11</v>
      </c>
    </row>
    <row r="2" spans="1:17" x14ac:dyDescent="0.25">
      <c r="A2" s="2">
        <v>1</v>
      </c>
      <c r="B2" s="4">
        <v>1.8646647169999999</v>
      </c>
      <c r="C2">
        <v>4</v>
      </c>
      <c r="D2" s="9">
        <f>ABS(B2-POWER(C2*10,5)/B2*10)</f>
        <v>549160386.4154768</v>
      </c>
      <c r="E2" s="2">
        <f>ABS(POWER(B2*10,5)-POWER(C2*10,5))</f>
        <v>100145741.23942453</v>
      </c>
      <c r="F2">
        <v>2</v>
      </c>
      <c r="G2" s="10">
        <f>ABS(POWER(B2*10,5)-F2/POWER(B2*10,5))</f>
        <v>2254258.7605745913</v>
      </c>
      <c r="H2" s="2">
        <f>ABS(POWER(B2*10, 5)-POWER(F2*10,5))</f>
        <v>945741.23942452157</v>
      </c>
      <c r="I2">
        <v>1.8646647169999999</v>
      </c>
      <c r="J2">
        <f>ABS(POWER(B2*10,5)-I2/POWER(B2*10,5))</f>
        <v>2254258.7605746514</v>
      </c>
      <c r="K2" s="2">
        <f>ABS(POWER(B2*10,5)-POWER(I2*10,5))</f>
        <v>0</v>
      </c>
      <c r="L2">
        <v>1.7347608880000001</v>
      </c>
      <c r="M2">
        <f>ABS(POWER(B2*10,5) -L2/POWER(B2*10,5))</f>
        <v>2254258.7605747087</v>
      </c>
      <c r="N2" s="2">
        <f>ABS(POWER(B2*10,5) - POWER(L2*10,5))</f>
        <v>683179.44873562315</v>
      </c>
      <c r="O2">
        <v>1.729870955</v>
      </c>
      <c r="P2">
        <f>ABS(POWER(B2*10,5)-O2/POWER(B2*10,5))</f>
        <v>2254258.760574711</v>
      </c>
      <c r="Q2" s="2">
        <f>ABS(POWER(B2*10,5)-POWER(O2*10,5))</f>
        <v>705197.71052347752</v>
      </c>
    </row>
    <row r="3" spans="1:17" x14ac:dyDescent="0.25">
      <c r="A3" s="2">
        <v>5</v>
      </c>
      <c r="B3" s="4">
        <v>1.9999545999999999</v>
      </c>
      <c r="C3">
        <v>4</v>
      </c>
      <c r="D3" s="9">
        <f t="shared" ref="D3:D6" si="0">ABS(B3-POWER(C3*10,5)/B3*10)</f>
        <v>512011620.66387987</v>
      </c>
      <c r="E3" s="2">
        <f t="shared" ref="E3:E6" si="1">ABS(POWER(B3*10,5)-POWER(C3*10,5))</f>
        <v>99200363.183511093</v>
      </c>
      <c r="F3">
        <v>2</v>
      </c>
      <c r="G3" s="10">
        <f t="shared" ref="G3:G6" si="2">ABS(POWER(B3*10,5)-F3/POWER(B3*10,5))</f>
        <v>3199636.81648828</v>
      </c>
      <c r="H3" s="2">
        <f t="shared" ref="H3:H6" si="3">ABS(POWER(B3*10, 5)-POWER(F3*10,5))</f>
        <v>363.1835110951215</v>
      </c>
      <c r="I3">
        <v>1.9999980900000001</v>
      </c>
      <c r="J3">
        <f t="shared" ref="J3:J6" si="4">ABS(POWER(B3*10,5)-I3/POWER(B3*10,5))</f>
        <v>3199636.81648828</v>
      </c>
      <c r="K3" s="2">
        <f t="shared" ref="K3:K6" si="5">ABS(POWER(B3*10,5)-POWER(I3*10,5))</f>
        <v>347.90354028018191</v>
      </c>
      <c r="L3">
        <v>1.9999179520000001</v>
      </c>
      <c r="M3">
        <f t="shared" ref="M3:M6" si="6">ABS(POWER(B3*10,5) -L3/POWER(B3*10,5))</f>
        <v>3199636.81648828</v>
      </c>
      <c r="N3" s="2">
        <f t="shared" ref="N3:N6" si="7">ABS(POWER(B3*10,5) - POWER(L3*10,5))</f>
        <v>293.14663611818105</v>
      </c>
      <c r="O3">
        <v>1.9999910105000001</v>
      </c>
      <c r="P3">
        <f t="shared" ref="P3:P6" si="8">ABS(POWER(B3*10,5)-O3/POWER(B3*10,5))</f>
        <v>3199636.81648828</v>
      </c>
      <c r="Q3" s="2">
        <f t="shared" ref="Q3:Q6" si="9">ABS(POWER(B3*10,5)-POWER(O3*10,5))</f>
        <v>291.26815758226439</v>
      </c>
    </row>
    <row r="4" spans="1:17" x14ac:dyDescent="0.25">
      <c r="A4" s="2">
        <v>7</v>
      </c>
      <c r="B4" s="4">
        <v>1.999999168</v>
      </c>
      <c r="C4">
        <v>2</v>
      </c>
      <c r="D4" s="9">
        <f t="shared" si="0"/>
        <v>16000004.6560036</v>
      </c>
      <c r="E4" s="2">
        <f t="shared" si="1"/>
        <v>6.6559944618493319</v>
      </c>
      <c r="F4">
        <v>1</v>
      </c>
      <c r="G4" s="10">
        <f t="shared" si="2"/>
        <v>3199993.3440052257</v>
      </c>
      <c r="H4" s="2">
        <f t="shared" si="3"/>
        <v>3099993.3440055382</v>
      </c>
      <c r="I4">
        <v>1.0078124900000001</v>
      </c>
      <c r="J4">
        <f t="shared" si="4"/>
        <v>3199993.3440052234</v>
      </c>
      <c r="K4" s="2">
        <f t="shared" si="5"/>
        <v>3096025.5853046649</v>
      </c>
      <c r="L4">
        <v>1.017945441</v>
      </c>
      <c r="M4">
        <f t="shared" si="6"/>
        <v>3199993.3440052201</v>
      </c>
      <c r="N4" s="2">
        <f t="shared" si="7"/>
        <v>3090692.7534830011</v>
      </c>
      <c r="O4">
        <v>1.999999168</v>
      </c>
      <c r="P4">
        <f t="shared" si="8"/>
        <v>3199993.3440049132</v>
      </c>
      <c r="Q4" s="2">
        <f t="shared" si="9"/>
        <v>0</v>
      </c>
    </row>
    <row r="5" spans="1:17" x14ac:dyDescent="0.25">
      <c r="A5" s="2">
        <v>10</v>
      </c>
      <c r="B5" s="4">
        <v>1.9999999980000001</v>
      </c>
      <c r="C5">
        <v>0</v>
      </c>
      <c r="D5" s="9">
        <f t="shared" si="0"/>
        <v>1.9999999980000001</v>
      </c>
      <c r="E5" s="2">
        <f t="shared" si="1"/>
        <v>3199999.984000002</v>
      </c>
      <c r="F5">
        <v>1</v>
      </c>
      <c r="G5" s="10">
        <f t="shared" si="2"/>
        <v>3199999.9839996896</v>
      </c>
      <c r="H5" s="2">
        <f t="shared" si="3"/>
        <v>3099999.984000002</v>
      </c>
      <c r="I5">
        <v>1.0000019099999999</v>
      </c>
      <c r="J5">
        <f t="shared" si="4"/>
        <v>3199999.9839996896</v>
      </c>
      <c r="K5" s="2">
        <f t="shared" si="5"/>
        <v>3099999.028996354</v>
      </c>
      <c r="L5">
        <v>1.0000418579999999</v>
      </c>
      <c r="M5">
        <f t="shared" si="6"/>
        <v>3199999.9839996896</v>
      </c>
      <c r="N5" s="2">
        <f t="shared" si="7"/>
        <v>3099979.0532478364</v>
      </c>
      <c r="O5">
        <v>1.0000449440000001</v>
      </c>
      <c r="P5">
        <f t="shared" si="8"/>
        <v>3199999.9839996896</v>
      </c>
      <c r="Q5" s="2">
        <f t="shared" si="9"/>
        <v>3099977.5099799479</v>
      </c>
    </row>
    <row r="6" spans="1:17" ht="15.75" thickBot="1" x14ac:dyDescent="0.3">
      <c r="A6" s="3">
        <v>15</v>
      </c>
      <c r="B6" s="5">
        <v>2</v>
      </c>
      <c r="C6" s="1">
        <v>2</v>
      </c>
      <c r="D6" s="11">
        <f t="shared" si="0"/>
        <v>15999998</v>
      </c>
      <c r="E6" s="3">
        <f t="shared" si="1"/>
        <v>0</v>
      </c>
      <c r="F6" s="1">
        <v>3</v>
      </c>
      <c r="G6" s="12">
        <f t="shared" si="2"/>
        <v>3199999.9999990626</v>
      </c>
      <c r="H6" s="3">
        <f t="shared" si="3"/>
        <v>21100000</v>
      </c>
      <c r="I6" s="1">
        <v>2.9999961900000001</v>
      </c>
      <c r="J6" s="1">
        <f t="shared" si="4"/>
        <v>3199999.9999990626</v>
      </c>
      <c r="K6" s="3">
        <f t="shared" si="5"/>
        <v>21099845.695391946</v>
      </c>
      <c r="L6" s="1">
        <v>2.9999162789999998</v>
      </c>
      <c r="M6" s="1">
        <f t="shared" si="6"/>
        <v>3199999.9999990626</v>
      </c>
      <c r="N6" s="3">
        <f t="shared" si="7"/>
        <v>21096609.488743272</v>
      </c>
      <c r="O6" s="1">
        <v>2.999909927</v>
      </c>
      <c r="P6" s="1">
        <f t="shared" si="8"/>
        <v>3199999.9999990626</v>
      </c>
      <c r="Q6" s="3">
        <f t="shared" si="9"/>
        <v>21096352.262548357</v>
      </c>
    </row>
    <row r="7" spans="1:17" x14ac:dyDescent="0.25">
      <c r="A7" t="s">
        <v>12</v>
      </c>
      <c r="D7" s="14">
        <f>SUM(D2:D6)</f>
        <v>1093172011.7353604</v>
      </c>
      <c r="E7" s="14">
        <f>SUM(E2:E6)</f>
        <v>202546111.06293008</v>
      </c>
      <c r="G7" s="15">
        <f>SUM(G2:G6)</f>
        <v>15053888.90506685</v>
      </c>
      <c r="H7" s="15">
        <f>SUM(H2:H6)</f>
        <v>28246097.750941157</v>
      </c>
      <c r="J7" s="14">
        <f>SUM(J2:J6)</f>
        <v>15053888.905066907</v>
      </c>
      <c r="K7" s="15">
        <f>SUM(K2:K6)</f>
        <v>27296218.213233244</v>
      </c>
      <c r="M7" s="14">
        <f>SUM(M2:M6)</f>
        <v>15053888.905066961</v>
      </c>
      <c r="N7" s="13">
        <f>SUM(N2:N6)</f>
        <v>27970753.89084585</v>
      </c>
      <c r="P7" s="14">
        <f>SUM(P2:P6)</f>
        <v>15053888.905066658</v>
      </c>
      <c r="Q7" s="15">
        <f>SUM(Q2:Q6)</f>
        <v>24901818.751209363</v>
      </c>
    </row>
    <row r="8" spans="1:17" x14ac:dyDescent="0.25">
      <c r="A8" t="s">
        <v>13</v>
      </c>
      <c r="D8" s="14">
        <f>D7/5</f>
        <v>218634402.34707206</v>
      </c>
      <c r="E8" s="14">
        <f>E7/5</f>
        <v>40509222.212586015</v>
      </c>
      <c r="G8" s="15">
        <f>G7/5</f>
        <v>3010777.78101337</v>
      </c>
      <c r="H8" s="15">
        <f>H7/5</f>
        <v>5649219.5501882313</v>
      </c>
      <c r="J8" s="14">
        <f>J7/5</f>
        <v>3010777.7810133817</v>
      </c>
      <c r="K8" s="15">
        <f>K7/5</f>
        <v>5459243.6426466489</v>
      </c>
      <c r="M8" s="14">
        <f>M7/5</f>
        <v>3010777.7810133924</v>
      </c>
      <c r="N8" s="13">
        <f>N7/5</f>
        <v>5594150.77816917</v>
      </c>
      <c r="P8" s="14">
        <f>P7/5</f>
        <v>3010777.7810133314</v>
      </c>
      <c r="Q8" s="15">
        <f>Q7/5</f>
        <v>4980363.7502418729</v>
      </c>
    </row>
    <row r="17" spans="4:4" x14ac:dyDescent="0.25">
      <c r="D17" s="9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Duncan</dc:creator>
  <cp:lastModifiedBy>James Duncan</cp:lastModifiedBy>
  <dcterms:created xsi:type="dcterms:W3CDTF">2020-03-10T14:25:35Z</dcterms:created>
  <dcterms:modified xsi:type="dcterms:W3CDTF">2020-03-10T18:08:36Z</dcterms:modified>
</cp:coreProperties>
</file>