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"/>
    </mc:Choice>
  </mc:AlternateContent>
  <xr:revisionPtr revIDLastSave="0" documentId="13_ncr:1_{E7409D59-9210-4B66-B457-420F7BDDF4FF}" xr6:coauthVersionLast="47" xr6:coauthVersionMax="47" xr10:uidLastSave="{00000000-0000-0000-0000-000000000000}"/>
  <bookViews>
    <workbookView xWindow="-120" yWindow="-120" windowWidth="29040" windowHeight="15840" xr2:uid="{E4012605-6335-4D2B-BA82-06051D5519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G25" i="1"/>
  <c r="G24" i="1"/>
  <c r="G23" i="1"/>
  <c r="G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25" i="1"/>
  <c r="D24" i="1"/>
  <c r="D23" i="1"/>
  <c r="D22" i="1"/>
  <c r="C24" i="1"/>
  <c r="C23" i="1"/>
  <c r="C2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25" i="1" s="1"/>
  <c r="F22" i="1" l="1"/>
  <c r="F23" i="1"/>
  <c r="F24" i="1"/>
</calcChain>
</file>

<file path=xl/sharedStrings.xml><?xml version="1.0" encoding="utf-8"?>
<sst xmlns="http://schemas.openxmlformats.org/spreadsheetml/2006/main" count="48" uniqueCount="44">
  <si>
    <t>Employee Payroll</t>
  </si>
  <si>
    <t>Last Name</t>
  </si>
  <si>
    <t>First Name</t>
  </si>
  <si>
    <t>Hourly Wage</t>
  </si>
  <si>
    <t>House Worked</t>
  </si>
  <si>
    <t>Pay</t>
  </si>
  <si>
    <t>Floyd</t>
  </si>
  <si>
    <t>Bob</t>
  </si>
  <si>
    <t>Fisher</t>
  </si>
  <si>
    <t>Jack</t>
  </si>
  <si>
    <t>Armstrong</t>
  </si>
  <si>
    <t>Boi</t>
  </si>
  <si>
    <t>ZeusSon</t>
  </si>
  <si>
    <t>Kratos</t>
  </si>
  <si>
    <t>Odinson</t>
  </si>
  <si>
    <t>Thor</t>
  </si>
  <si>
    <t>Loki</t>
  </si>
  <si>
    <t>Ogre</t>
  </si>
  <si>
    <t>Shrek</t>
  </si>
  <si>
    <t>Wayne</t>
  </si>
  <si>
    <t>Bruce</t>
  </si>
  <si>
    <t>Kent</t>
  </si>
  <si>
    <t>Clark</t>
  </si>
  <si>
    <t>X</t>
  </si>
  <si>
    <t>Hilda</t>
  </si>
  <si>
    <t>Snowtear</t>
  </si>
  <si>
    <t>Marron</t>
  </si>
  <si>
    <t>Starr</t>
  </si>
  <si>
    <t>Karen</t>
  </si>
  <si>
    <t>Skywalker</t>
  </si>
  <si>
    <t>Luke</t>
  </si>
  <si>
    <t>Ben</t>
  </si>
  <si>
    <t>Anakin</t>
  </si>
  <si>
    <t>Mars</t>
  </si>
  <si>
    <t>Marth</t>
  </si>
  <si>
    <t>Caeda</t>
  </si>
  <si>
    <t>Max</t>
  </si>
  <si>
    <t>Min</t>
  </si>
  <si>
    <t>Average</t>
  </si>
  <si>
    <t>Total</t>
  </si>
  <si>
    <t>James Floyd</t>
  </si>
  <si>
    <t>Overtime Hours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</si>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</sst>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44" fontId="0" fillId="0" borderId="0" xfId="0" applyNumberFormat="1"/>
    <xf numFmtId="0" fontId="0" fillId="0" borderId="0" xfId="0" applyNumberFormat="1"/>
    <xf numFmtId="174" fontId="0" fillId="0" borderId="0" xfId="0" applyNumberFormat="1"/>
    <xf numFmtId="1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1EAB-C2F8-4728-9A47-5F8650276BD0}">
  <dimension ref="A1:H25"/>
  <sheetViews>
    <sheetView tabSelected="1" workbookViewId="0">
      <selection activeCell="G23" sqref="G23"/>
    </sheetView>
  </sheetViews>
  <sheetFormatPr defaultRowHeight="15" x14ac:dyDescent="0.25"/>
  <cols>
    <col min="1" max="1" width="18" customWidth="1"/>
    <col min="2" max="2" width="17" customWidth="1"/>
    <col min="3" max="3" width="15.5703125" customWidth="1"/>
    <col min="4" max="5" width="17.140625" customWidth="1"/>
    <col min="6" max="6" width="14.140625" customWidth="1"/>
    <col min="7" max="7" width="16.7109375" customWidth="1"/>
    <col min="8" max="8" width="13.42578125" customWidth="1"/>
  </cols>
  <sheetData>
    <row r="1" spans="1:8" x14ac:dyDescent="0.25">
      <c r="A1" t="s">
        <v>0</v>
      </c>
      <c r="C1" t="s">
        <v>40</v>
      </c>
    </row>
    <row r="2" spans="1:8" x14ac:dyDescent="0.25">
      <c r="D2" t="s">
        <v>4</v>
      </c>
      <c r="E2" t="s">
        <v>41</v>
      </c>
      <c r="F2" t="s">
        <v>5</v>
      </c>
      <c r="G2" t="s">
        <v>42</v>
      </c>
      <c r="H2" t="s">
        <v>43</v>
      </c>
    </row>
    <row r="3" spans="1:8" x14ac:dyDescent="0.25">
      <c r="A3" t="s">
        <v>1</v>
      </c>
      <c r="B3" t="s">
        <v>2</v>
      </c>
      <c r="C3" t="s">
        <v>3</v>
      </c>
      <c r="D3" s="1">
        <v>44197</v>
      </c>
      <c r="E3" s="1"/>
    </row>
    <row r="4" spans="1:8" x14ac:dyDescent="0.25">
      <c r="A4" t="s">
        <v>6</v>
      </c>
      <c r="B4" t="s">
        <v>7</v>
      </c>
      <c r="C4" s="2">
        <v>15.9</v>
      </c>
      <c r="D4">
        <v>41</v>
      </c>
      <c r="E4">
        <f>IF(D4&gt;40, D4-40,0)</f>
        <v>1</v>
      </c>
      <c r="F4" s="2">
        <f>(C4*D4)</f>
        <v>651.9</v>
      </c>
      <c r="G4" s="2">
        <f>0.5*C4*E4</f>
        <v>7.95</v>
      </c>
      <c r="H4" s="2">
        <f>(F4+G4)</f>
        <v>659.85</v>
      </c>
    </row>
    <row r="5" spans="1:8" x14ac:dyDescent="0.25">
      <c r="A5" t="s">
        <v>8</v>
      </c>
      <c r="B5" t="s">
        <v>9</v>
      </c>
      <c r="C5" s="2">
        <v>10</v>
      </c>
      <c r="D5">
        <v>41</v>
      </c>
      <c r="E5">
        <f t="shared" ref="E5:E20" si="0">IF(D5&gt;40, D5-40,0)</f>
        <v>1</v>
      </c>
      <c r="F5" s="2">
        <f>(C5*D5)</f>
        <v>410</v>
      </c>
      <c r="G5" s="2">
        <f t="shared" ref="G5:G20" si="1">0.5*C5*E5</f>
        <v>5</v>
      </c>
      <c r="H5" s="2">
        <f t="shared" ref="H5:H20" si="2">(F5+G5)</f>
        <v>415</v>
      </c>
    </row>
    <row r="6" spans="1:8" x14ac:dyDescent="0.25">
      <c r="A6" t="s">
        <v>10</v>
      </c>
      <c r="B6" t="s">
        <v>11</v>
      </c>
      <c r="C6" s="2">
        <v>10.1</v>
      </c>
      <c r="D6">
        <v>42</v>
      </c>
      <c r="E6">
        <f t="shared" si="0"/>
        <v>2</v>
      </c>
      <c r="F6" s="2">
        <f>(C6*D6)</f>
        <v>424.2</v>
      </c>
      <c r="G6" s="2">
        <f t="shared" si="1"/>
        <v>10.1</v>
      </c>
      <c r="H6" s="2">
        <f t="shared" si="2"/>
        <v>434.3</v>
      </c>
    </row>
    <row r="7" spans="1:8" x14ac:dyDescent="0.25">
      <c r="A7" t="s">
        <v>12</v>
      </c>
      <c r="B7" t="s">
        <v>13</v>
      </c>
      <c r="C7" s="2">
        <v>22.1</v>
      </c>
      <c r="D7">
        <v>43</v>
      </c>
      <c r="E7">
        <f t="shared" si="0"/>
        <v>3</v>
      </c>
      <c r="F7" s="2">
        <f t="shared" ref="F7:F20" si="3">(C7*D7)</f>
        <v>950.30000000000007</v>
      </c>
      <c r="G7" s="2">
        <f t="shared" si="1"/>
        <v>33.150000000000006</v>
      </c>
      <c r="H7" s="2">
        <f t="shared" si="2"/>
        <v>983.45</v>
      </c>
    </row>
    <row r="8" spans="1:8" x14ac:dyDescent="0.25">
      <c r="A8" t="s">
        <v>14</v>
      </c>
      <c r="B8" t="s">
        <v>15</v>
      </c>
      <c r="C8" s="2">
        <v>9.1999999999999993</v>
      </c>
      <c r="D8">
        <v>40</v>
      </c>
      <c r="E8">
        <f t="shared" si="0"/>
        <v>0</v>
      </c>
      <c r="F8" s="2">
        <f t="shared" si="3"/>
        <v>368</v>
      </c>
      <c r="G8" s="2">
        <f t="shared" si="1"/>
        <v>0</v>
      </c>
      <c r="H8" s="2">
        <f t="shared" si="2"/>
        <v>368</v>
      </c>
    </row>
    <row r="9" spans="1:8" x14ac:dyDescent="0.25">
      <c r="A9" t="s">
        <v>14</v>
      </c>
      <c r="B9" t="s">
        <v>16</v>
      </c>
      <c r="C9" s="2">
        <v>15.01</v>
      </c>
      <c r="D9">
        <v>39</v>
      </c>
      <c r="E9">
        <f t="shared" si="0"/>
        <v>0</v>
      </c>
      <c r="F9" s="2">
        <f t="shared" si="3"/>
        <v>585.39</v>
      </c>
      <c r="G9" s="2">
        <f t="shared" si="1"/>
        <v>0</v>
      </c>
      <c r="H9" s="2">
        <f t="shared" si="2"/>
        <v>585.39</v>
      </c>
    </row>
    <row r="10" spans="1:8" x14ac:dyDescent="0.25">
      <c r="A10" t="s">
        <v>17</v>
      </c>
      <c r="B10" t="s">
        <v>18</v>
      </c>
      <c r="C10" s="2">
        <v>17.5</v>
      </c>
      <c r="D10">
        <v>43</v>
      </c>
      <c r="E10">
        <f t="shared" si="0"/>
        <v>3</v>
      </c>
      <c r="F10" s="2">
        <f t="shared" si="3"/>
        <v>752.5</v>
      </c>
      <c r="G10" s="2">
        <f t="shared" si="1"/>
        <v>26.25</v>
      </c>
      <c r="H10" s="2">
        <f t="shared" si="2"/>
        <v>778.75</v>
      </c>
    </row>
    <row r="11" spans="1:8" x14ac:dyDescent="0.25">
      <c r="A11" t="s">
        <v>19</v>
      </c>
      <c r="B11" t="s">
        <v>20</v>
      </c>
      <c r="C11" s="2">
        <v>20.239999999999998</v>
      </c>
      <c r="D11">
        <v>48</v>
      </c>
      <c r="E11">
        <f t="shared" si="0"/>
        <v>8</v>
      </c>
      <c r="F11" s="2">
        <f t="shared" si="3"/>
        <v>971.52</v>
      </c>
      <c r="G11" s="2">
        <f t="shared" si="1"/>
        <v>80.959999999999994</v>
      </c>
      <c r="H11" s="2">
        <f t="shared" si="2"/>
        <v>1052.48</v>
      </c>
    </row>
    <row r="12" spans="1:8" x14ac:dyDescent="0.25">
      <c r="A12" t="s">
        <v>21</v>
      </c>
      <c r="B12" t="s">
        <v>22</v>
      </c>
      <c r="C12" s="2">
        <v>8.75</v>
      </c>
      <c r="D12">
        <v>50</v>
      </c>
      <c r="E12">
        <f t="shared" si="0"/>
        <v>10</v>
      </c>
      <c r="F12" s="2">
        <f t="shared" si="3"/>
        <v>437.5</v>
      </c>
      <c r="G12" s="2">
        <f t="shared" si="1"/>
        <v>43.75</v>
      </c>
      <c r="H12" s="2">
        <f t="shared" si="2"/>
        <v>481.25</v>
      </c>
    </row>
    <row r="13" spans="1:8" x14ac:dyDescent="0.25">
      <c r="A13" t="s">
        <v>23</v>
      </c>
      <c r="B13" t="s">
        <v>24</v>
      </c>
      <c r="C13" s="2">
        <v>30</v>
      </c>
      <c r="D13">
        <v>47</v>
      </c>
      <c r="E13">
        <f t="shared" si="0"/>
        <v>7</v>
      </c>
      <c r="F13" s="2">
        <f t="shared" si="3"/>
        <v>1410</v>
      </c>
      <c r="G13" s="2">
        <f t="shared" si="1"/>
        <v>105</v>
      </c>
      <c r="H13" s="2">
        <f t="shared" si="2"/>
        <v>1515</v>
      </c>
    </row>
    <row r="14" spans="1:8" x14ac:dyDescent="0.25">
      <c r="A14" t="s">
        <v>25</v>
      </c>
      <c r="B14" t="s">
        <v>26</v>
      </c>
      <c r="C14" s="2">
        <v>6.9</v>
      </c>
      <c r="D14">
        <v>40</v>
      </c>
      <c r="E14">
        <f t="shared" si="0"/>
        <v>0</v>
      </c>
      <c r="F14" s="2">
        <f t="shared" si="3"/>
        <v>276</v>
      </c>
      <c r="G14" s="2">
        <f t="shared" si="1"/>
        <v>0</v>
      </c>
      <c r="H14" s="2">
        <f t="shared" si="2"/>
        <v>276</v>
      </c>
    </row>
    <row r="15" spans="1:8" x14ac:dyDescent="0.25">
      <c r="A15" t="s">
        <v>27</v>
      </c>
      <c r="B15" t="s">
        <v>28</v>
      </c>
      <c r="C15" s="2">
        <v>15.1</v>
      </c>
      <c r="D15">
        <v>40</v>
      </c>
      <c r="E15">
        <f t="shared" si="0"/>
        <v>0</v>
      </c>
      <c r="F15" s="2">
        <f t="shared" si="3"/>
        <v>604</v>
      </c>
      <c r="G15" s="2">
        <f t="shared" si="1"/>
        <v>0</v>
      </c>
      <c r="H15" s="2">
        <f t="shared" si="2"/>
        <v>604</v>
      </c>
    </row>
    <row r="16" spans="1:8" x14ac:dyDescent="0.25">
      <c r="A16" t="s">
        <v>29</v>
      </c>
      <c r="B16" t="s">
        <v>30</v>
      </c>
      <c r="C16" s="2">
        <v>9</v>
      </c>
      <c r="D16">
        <v>40</v>
      </c>
      <c r="E16">
        <f t="shared" si="0"/>
        <v>0</v>
      </c>
      <c r="F16" s="2">
        <f t="shared" si="3"/>
        <v>360</v>
      </c>
      <c r="G16" s="2">
        <f t="shared" si="1"/>
        <v>0</v>
      </c>
      <c r="H16" s="2">
        <f t="shared" si="2"/>
        <v>360</v>
      </c>
    </row>
    <row r="17" spans="1:8" x14ac:dyDescent="0.25">
      <c r="A17" t="s">
        <v>29</v>
      </c>
      <c r="B17" t="s">
        <v>31</v>
      </c>
      <c r="C17" s="2">
        <v>8.2100000000000009</v>
      </c>
      <c r="D17">
        <v>38</v>
      </c>
      <c r="E17">
        <f t="shared" si="0"/>
        <v>0</v>
      </c>
      <c r="F17" s="2">
        <f t="shared" si="3"/>
        <v>311.98</v>
      </c>
      <c r="G17" s="2">
        <f t="shared" si="1"/>
        <v>0</v>
      </c>
      <c r="H17" s="2">
        <f t="shared" si="2"/>
        <v>311.98</v>
      </c>
    </row>
    <row r="18" spans="1:8" x14ac:dyDescent="0.25">
      <c r="A18" t="s">
        <v>29</v>
      </c>
      <c r="B18" t="s">
        <v>32</v>
      </c>
      <c r="C18" s="2">
        <v>15.26</v>
      </c>
      <c r="D18">
        <v>42</v>
      </c>
      <c r="E18">
        <f t="shared" si="0"/>
        <v>2</v>
      </c>
      <c r="F18" s="2">
        <f t="shared" si="3"/>
        <v>640.91999999999996</v>
      </c>
      <c r="G18" s="2">
        <f t="shared" si="1"/>
        <v>15.26</v>
      </c>
      <c r="H18" s="2">
        <f t="shared" si="2"/>
        <v>656.18</v>
      </c>
    </row>
    <row r="19" spans="1:8" x14ac:dyDescent="0.25">
      <c r="A19" t="s">
        <v>33</v>
      </c>
      <c r="B19" t="s">
        <v>34</v>
      </c>
      <c r="C19" s="2">
        <v>13.2</v>
      </c>
      <c r="D19">
        <v>45</v>
      </c>
      <c r="E19">
        <f t="shared" si="0"/>
        <v>5</v>
      </c>
      <c r="F19" s="2">
        <f t="shared" si="3"/>
        <v>594</v>
      </c>
      <c r="G19" s="2">
        <f t="shared" si="1"/>
        <v>33</v>
      </c>
      <c r="H19" s="2">
        <f t="shared" si="2"/>
        <v>627</v>
      </c>
    </row>
    <row r="20" spans="1:8" x14ac:dyDescent="0.25">
      <c r="A20" t="s">
        <v>33</v>
      </c>
      <c r="B20" t="s">
        <v>35</v>
      </c>
      <c r="C20" s="2">
        <v>17.510000000000002</v>
      </c>
      <c r="D20">
        <v>43</v>
      </c>
      <c r="E20">
        <f t="shared" si="0"/>
        <v>3</v>
      </c>
      <c r="F20" s="2">
        <f t="shared" si="3"/>
        <v>752.93000000000006</v>
      </c>
      <c r="G20" s="2">
        <f t="shared" si="1"/>
        <v>26.265000000000001</v>
      </c>
      <c r="H20" s="2">
        <f t="shared" si="2"/>
        <v>779.19500000000005</v>
      </c>
    </row>
    <row r="22" spans="1:8" x14ac:dyDescent="0.25">
      <c r="A22" t="s">
        <v>36</v>
      </c>
      <c r="C22" s="2">
        <f>MAX(C4:C20)</f>
        <v>30</v>
      </c>
      <c r="D22" s="3">
        <f>MAX(D4:D20)</f>
        <v>50</v>
      </c>
      <c r="E22" s="3"/>
      <c r="F22" s="6">
        <f>MAX(F4:F20)</f>
        <v>1410</v>
      </c>
      <c r="G22" s="6">
        <f>MAX(G4:G20)</f>
        <v>105</v>
      </c>
      <c r="H22" s="6">
        <f>MAX(H4:H20)</f>
        <v>1515</v>
      </c>
    </row>
    <row r="23" spans="1:8" x14ac:dyDescent="0.25">
      <c r="A23" t="s">
        <v>37</v>
      </c>
      <c r="C23" s="2">
        <f>MIN(C4:C20)</f>
        <v>6.9</v>
      </c>
      <c r="D23" s="5">
        <f>MIN(D4:D20)</f>
        <v>38</v>
      </c>
      <c r="E23" s="5"/>
      <c r="F23" s="6">
        <f>MIN(F4:F20)</f>
        <v>276</v>
      </c>
      <c r="G23" s="6">
        <f>MIN(G4:G20)</f>
        <v>0</v>
      </c>
      <c r="H23" s="6">
        <f>MIN(H4:H20)</f>
        <v>276</v>
      </c>
    </row>
    <row r="24" spans="1:8" x14ac:dyDescent="0.25">
      <c r="A24" t="s">
        <v>38</v>
      </c>
      <c r="C24" s="2">
        <f>AVERAGE(C4:C20)</f>
        <v>14.351764705882353</v>
      </c>
      <c r="D24" s="4">
        <f>AVERAGE(D4:D20)</f>
        <v>42.470588235294116</v>
      </c>
      <c r="E24" s="4"/>
      <c r="F24" s="6">
        <f>AVERAGE(F4:F20)</f>
        <v>617.71411764705874</v>
      </c>
      <c r="G24" s="6">
        <f>AVERAGE(G4:G20)</f>
        <v>22.746176470588232</v>
      </c>
      <c r="H24" s="6">
        <f>AVERAGE(H4:H20)</f>
        <v>640.46029411764698</v>
      </c>
    </row>
    <row r="25" spans="1:8" x14ac:dyDescent="0.25">
      <c r="A25" t="s">
        <v>39</v>
      </c>
      <c r="D25">
        <f>SUM(D4:D20)</f>
        <v>722</v>
      </c>
      <c r="F25" s="6">
        <f>SUM(F4:F20)</f>
        <v>10501.14</v>
      </c>
      <c r="G25" s="6">
        <f>SUM(G4:G20)</f>
        <v>386.68499999999995</v>
      </c>
      <c r="H25" s="6">
        <f>SUM(H4:H20)</f>
        <v>10887.824999999999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Floyd</dc:creator>
  <cp:lastModifiedBy>James Floyd</cp:lastModifiedBy>
  <dcterms:created xsi:type="dcterms:W3CDTF">2021-07-19T18:23:37Z</dcterms:created>
  <dcterms:modified xsi:type="dcterms:W3CDTF">2021-07-19T19:54:55Z</dcterms:modified>
</cp:coreProperties>
</file>