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Google Drive/BIT/Term 5/Full Stack/full_stack_assignments/data_project/heroes/"/>
    </mc:Choice>
  </mc:AlternateContent>
  <xr:revisionPtr revIDLastSave="0" documentId="8_{7BABD8BC-33D6-CA4C-AE1A-2AF6331270DE}" xr6:coauthVersionLast="45" xr6:coauthVersionMax="45" xr10:uidLastSave="{00000000-0000-0000-0000-000000000000}"/>
  <bookViews>
    <workbookView xWindow="-23120" yWindow="9660" windowWidth="23100" windowHeight="27100" xr2:uid="{F4375F12-EB9B-7F4C-8463-9076C8197112}"/>
  </bookViews>
  <sheets>
    <sheet name="Sample Data" sheetId="1" r:id="rId1"/>
    <sheet name="Rubric 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1" i="2" l="1"/>
  <c r="C30" i="2"/>
  <c r="F30" i="1" a="1"/>
  <c r="F30" i="1"/>
  <c r="G30" i="1" a="1"/>
  <c r="G30" i="1"/>
  <c r="F29" i="1"/>
  <c r="G29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" i="1"/>
  <c r="E30" i="1" a="1"/>
  <c r="E29" i="1" l="1"/>
  <c r="G31" i="1"/>
  <c r="F31" i="1"/>
  <c r="E30" i="1"/>
  <c r="E3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<sst xmlns="http://schemas.openxmlformats.org/spreadsheetml/2006/main" count="52" uniqueCount="44">
  <si>
    <t>Feature</t>
  </si>
  <si>
    <t>Description</t>
  </si>
  <si>
    <t>Points</t>
  </si>
  <si>
    <t>Required?</t>
  </si>
  <si>
    <t>Sample Student</t>
  </si>
  <si>
    <t>Kyle's Project</t>
  </si>
  <si>
    <t>Your Project</t>
  </si>
  <si>
    <t>Describe Datasets</t>
  </si>
  <si>
    <t>🌟</t>
  </si>
  <si>
    <t>Put a 1.2 for any feature you finish and demo for your instructor before midterms.</t>
  </si>
  <si>
    <t>Database ERD</t>
  </si>
  <si>
    <t>Put a 1 for any feature you finish and demo for your instructor after midterms.</t>
  </si>
  <si>
    <t>2 AR Models</t>
  </si>
  <si>
    <t>For features with multiple rows (like feature 1.3) you can only score marks for one of the rows.</t>
  </si>
  <si>
    <t>3 AR Models</t>
  </si>
  <si>
    <t>4+ AR Models</t>
  </si>
  <si>
    <t>One to Many</t>
  </si>
  <si>
    <t>Many to Many</t>
  </si>
  <si>
    <t>Validations</t>
  </si>
  <si>
    <t>1 Data Source</t>
  </si>
  <si>
    <t>2 Data Sources</t>
  </si>
  <si>
    <t>3+ Data Sources</t>
  </si>
  <si>
    <t>About Page</t>
  </si>
  <si>
    <t>Menu</t>
  </si>
  <si>
    <t>Collection Navigation</t>
  </si>
  <si>
    <t>Member Pages</t>
  </si>
  <si>
    <t>Multi-model Data on Member Pages</t>
  </si>
  <si>
    <t>Hierarchical Collection Navigation</t>
  </si>
  <si>
    <t>Pagination</t>
  </si>
  <si>
    <t>Mapping</t>
  </si>
  <si>
    <t>Simple Search</t>
  </si>
  <si>
    <t>Hierarchical Search</t>
  </si>
  <si>
    <t>Valid HTML</t>
  </si>
  <si>
    <t>ERB Conditional</t>
  </si>
  <si>
    <t>Bootstrap Grid</t>
  </si>
  <si>
    <t>Git and Github</t>
  </si>
  <si>
    <t>20 Commits</t>
  </si>
  <si>
    <t>See project document for details.</t>
  </si>
  <si>
    <t>Total:</t>
  </si>
  <si>
    <t>Missing Required Features:</t>
  </si>
  <si>
    <t>Grand Total:</t>
  </si>
  <si>
    <t>Feature Number</t>
  </si>
  <si>
    <t>Maximum Total:</t>
  </si>
  <si>
    <t>Max Total with Some Completed with Multiplier: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</si>
</sst>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b/>
      <sz val="10"/>
      <color rgb="FF674EA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4" fillId="0" borderId="0" xfId="1"/>
    <xf numFmtId="0" fontId="2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NumberFormat="1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document/d/1x2fEC477ES704InJukHp5JynVbLAvgvrYlJ6-fRvhm8/edit" TargetMode="External"/><Relationship Id="rId1" Type="http://schemas.openxmlformats.org/officeDocument/2006/relationships/hyperlink" Target="https://board-game-freak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8E123-5709-8140-994E-EE7A6A7ED043}">
  <dimension ref="A1:I31"/>
  <sheetViews>
    <sheetView tabSelected="1" zoomScale="120" zoomScaleNormal="120" workbookViewId="0">
      <selection activeCell="I26" sqref="I26"/>
    </sheetView>
  </sheetViews>
  <sheetFormatPr baseColWidth="10" defaultRowHeight="16" x14ac:dyDescent="0.2"/>
  <cols>
    <col min="2" max="2" width="30.33203125" customWidth="1"/>
    <col min="3" max="3" width="6.33203125" bestFit="1" customWidth="1"/>
    <col min="4" max="4" width="9.6640625" customWidth="1"/>
    <col min="5" max="5" width="14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/>
      <c r="I1" s="3"/>
    </row>
    <row r="2" spans="1:9" x14ac:dyDescent="0.2">
      <c r="A2" s="3">
        <f>'Rubric Data'!A2</f>
        <v>1.1000000000000001</v>
      </c>
      <c r="B2" s="3" t="str">
        <f>'Rubric Data'!B2</f>
        <v>Describe Datasets</v>
      </c>
      <c r="C2" s="3">
        <f>'Rubric Data'!C2</f>
        <v>3</v>
      </c>
      <c r="D2" s="6" t="str">
        <f>IF('Rubric Data'!D2&lt;&gt;"",'Rubric Data'!D2,"")</f>
        <v>🌟</v>
      </c>
      <c r="E2" s="3">
        <v>1.2</v>
      </c>
      <c r="F2" s="3"/>
      <c r="G2" s="3"/>
      <c r="H2" s="3"/>
      <c r="I2" s="3" t="s">
        <v>9</v>
      </c>
    </row>
    <row r="3" spans="1:9" x14ac:dyDescent="0.2">
      <c r="A3" s="3">
        <f>'Rubric Data'!A3</f>
        <v>1.2</v>
      </c>
      <c r="B3" s="3" t="str">
        <f>'Rubric Data'!B3</f>
        <v>Database ERD</v>
      </c>
      <c r="C3" s="3">
        <f>'Rubric Data'!C3</f>
        <v>5</v>
      </c>
      <c r="D3" s="6" t="str">
        <f>IF('Rubric Data'!D3&lt;&gt;"",'Rubric Data'!D3,"")</f>
        <v/>
      </c>
      <c r="E3" s="3">
        <v>1.2</v>
      </c>
      <c r="F3" s="3"/>
      <c r="G3" s="3"/>
      <c r="H3" s="3"/>
      <c r="I3" s="3" t="s">
        <v>11</v>
      </c>
    </row>
    <row r="4" spans="1:9" x14ac:dyDescent="0.2">
      <c r="A4" s="3">
        <f>'Rubric Data'!A4</f>
        <v>1.3</v>
      </c>
      <c r="B4" s="3" t="str">
        <f>'Rubric Data'!B4</f>
        <v>2 AR Models</v>
      </c>
      <c r="C4" s="3">
        <f>'Rubric Data'!C4</f>
        <v>3</v>
      </c>
      <c r="D4" s="6" t="str">
        <f>IF('Rubric Data'!D4&lt;&gt;"",'Rubric Data'!D4,"")</f>
        <v/>
      </c>
      <c r="E4" s="3"/>
      <c r="F4" s="3"/>
      <c r="G4" s="3"/>
      <c r="H4" s="3"/>
      <c r="I4" s="3" t="s">
        <v>13</v>
      </c>
    </row>
    <row r="5" spans="1:9" x14ac:dyDescent="0.2">
      <c r="A5" s="3">
        <f>'Rubric Data'!A5</f>
        <v>1.3</v>
      </c>
      <c r="B5" s="3" t="str">
        <f>'Rubric Data'!B5</f>
        <v>3 AR Models</v>
      </c>
      <c r="C5" s="3">
        <f>'Rubric Data'!C5</f>
        <v>5</v>
      </c>
      <c r="D5" s="6" t="str">
        <f>IF('Rubric Data'!D5&lt;&gt;"",'Rubric Data'!D5,"")</f>
        <v/>
      </c>
      <c r="E5" s="3">
        <v>1.2</v>
      </c>
      <c r="F5" s="3"/>
      <c r="G5" s="3"/>
      <c r="H5" s="3"/>
      <c r="I5" s="3"/>
    </row>
    <row r="6" spans="1:9" x14ac:dyDescent="0.2">
      <c r="A6" s="3">
        <f>'Rubric Data'!A6</f>
        <v>1.3</v>
      </c>
      <c r="B6" s="3" t="str">
        <f>'Rubric Data'!B6</f>
        <v>4+ AR Models</v>
      </c>
      <c r="C6" s="3">
        <f>'Rubric Data'!C6</f>
        <v>8</v>
      </c>
      <c r="D6" s="6" t="str">
        <f>IF('Rubric Data'!D6&lt;&gt;"",'Rubric Data'!D6,"")</f>
        <v/>
      </c>
      <c r="E6" s="3"/>
      <c r="F6" s="3">
        <v>1.2</v>
      </c>
      <c r="G6" s="3"/>
      <c r="H6" s="3"/>
      <c r="I6" s="3"/>
    </row>
    <row r="7" spans="1:9" x14ac:dyDescent="0.2">
      <c r="A7" s="3">
        <f>'Rubric Data'!A7</f>
        <v>1.4</v>
      </c>
      <c r="B7" s="3" t="str">
        <f>'Rubric Data'!B7</f>
        <v>One to Many</v>
      </c>
      <c r="C7" s="3">
        <f>'Rubric Data'!C7</f>
        <v>5</v>
      </c>
      <c r="D7" s="6" t="str">
        <f>IF('Rubric Data'!D7&lt;&gt;"",'Rubric Data'!D7,"")</f>
        <v>🌟</v>
      </c>
      <c r="E7" s="3">
        <v>1.2</v>
      </c>
      <c r="F7" s="3"/>
      <c r="G7" s="3"/>
      <c r="H7" s="3"/>
      <c r="I7" s="3"/>
    </row>
    <row r="8" spans="1:9" x14ac:dyDescent="0.2">
      <c r="A8" s="3">
        <f>'Rubric Data'!A8</f>
        <v>1.5</v>
      </c>
      <c r="B8" s="3" t="str">
        <f>'Rubric Data'!B8</f>
        <v>Many to Many</v>
      </c>
      <c r="C8" s="3">
        <f>'Rubric Data'!C8</f>
        <v>8</v>
      </c>
      <c r="D8" s="6" t="str">
        <f>IF('Rubric Data'!D8&lt;&gt;"",'Rubric Data'!D8,"")</f>
        <v/>
      </c>
      <c r="E8" s="3">
        <v>1.2</v>
      </c>
      <c r="F8" s="3">
        <v>1.2</v>
      </c>
      <c r="G8" s="3"/>
      <c r="H8" s="3"/>
      <c r="I8" s="3"/>
    </row>
    <row r="9" spans="1:9" x14ac:dyDescent="0.2">
      <c r="A9" s="3">
        <f>'Rubric Data'!A9</f>
        <v>1.6</v>
      </c>
      <c r="B9" s="3" t="str">
        <f>'Rubric Data'!B9</f>
        <v>Validations</v>
      </c>
      <c r="C9" s="3">
        <f>'Rubric Data'!C9</f>
        <v>5</v>
      </c>
      <c r="D9" s="6" t="str">
        <f>IF('Rubric Data'!D9&lt;&gt;"",'Rubric Data'!D9,"")</f>
        <v/>
      </c>
      <c r="E9" s="3">
        <v>1.2</v>
      </c>
      <c r="F9" s="3">
        <v>1.2</v>
      </c>
      <c r="G9" s="3"/>
      <c r="H9" s="3"/>
      <c r="I9" s="3"/>
    </row>
    <row r="10" spans="1:9" x14ac:dyDescent="0.2">
      <c r="A10" s="3">
        <f>'Rubric Data'!A10</f>
        <v>1.7</v>
      </c>
      <c r="B10" s="3" t="str">
        <f>'Rubric Data'!B10</f>
        <v>1 Data Source</v>
      </c>
      <c r="C10" s="3">
        <f>'Rubric Data'!C10</f>
        <v>3</v>
      </c>
      <c r="D10" s="6" t="str">
        <f>IF('Rubric Data'!D10&lt;&gt;"",'Rubric Data'!D10,"")</f>
        <v/>
      </c>
      <c r="E10" s="3"/>
      <c r="F10" s="3">
        <v>1.2</v>
      </c>
      <c r="G10" s="3"/>
      <c r="H10" s="3"/>
      <c r="I10" s="3"/>
    </row>
    <row r="11" spans="1:9" x14ac:dyDescent="0.2">
      <c r="A11" s="3">
        <f>'Rubric Data'!A11</f>
        <v>1.7</v>
      </c>
      <c r="B11" s="3" t="str">
        <f>'Rubric Data'!B11</f>
        <v>2 Data Sources</v>
      </c>
      <c r="C11" s="3">
        <f>'Rubric Data'!C11</f>
        <v>5</v>
      </c>
      <c r="D11" s="6" t="str">
        <f>IF('Rubric Data'!D11&lt;&gt;"",'Rubric Data'!D11,"")</f>
        <v/>
      </c>
      <c r="E11" s="3">
        <v>1.2</v>
      </c>
      <c r="F11" s="3"/>
      <c r="G11" s="3"/>
      <c r="H11" s="3"/>
      <c r="I11" s="3"/>
    </row>
    <row r="12" spans="1:9" x14ac:dyDescent="0.2">
      <c r="A12" s="3">
        <f>'Rubric Data'!A12</f>
        <v>1.7</v>
      </c>
      <c r="B12" s="3" t="str">
        <f>'Rubric Data'!B12</f>
        <v>3+ Data Sources</v>
      </c>
      <c r="C12" s="3">
        <f>'Rubric Data'!C12</f>
        <v>8</v>
      </c>
      <c r="D12" s="6" t="str">
        <f>IF('Rubric Data'!D12&lt;&gt;"",'Rubric Data'!D12,"")</f>
        <v/>
      </c>
      <c r="E12" s="3"/>
      <c r="F12" s="3"/>
      <c r="G12" s="3"/>
      <c r="H12" s="3"/>
      <c r="I12" s="3"/>
    </row>
    <row r="13" spans="1:9" x14ac:dyDescent="0.2">
      <c r="A13" s="3">
        <f>'Rubric Data'!A13</f>
        <v>2.1</v>
      </c>
      <c r="B13" s="3" t="str">
        <f>'Rubric Data'!B13</f>
        <v>About Page</v>
      </c>
      <c r="C13" s="3">
        <f>'Rubric Data'!C13</f>
        <v>3</v>
      </c>
      <c r="D13" s="6" t="str">
        <f>IF('Rubric Data'!D13&lt;&gt;"",'Rubric Data'!D13,"")</f>
        <v/>
      </c>
      <c r="E13" s="3">
        <v>1.2</v>
      </c>
      <c r="F13" s="3"/>
      <c r="G13" s="3"/>
      <c r="H13" s="3"/>
      <c r="I13" s="3"/>
    </row>
    <row r="14" spans="1:9" x14ac:dyDescent="0.2">
      <c r="A14" s="3">
        <f>'Rubric Data'!A14</f>
        <v>2.2000000000000002</v>
      </c>
      <c r="B14" s="3" t="str">
        <f>'Rubric Data'!B14</f>
        <v>Menu</v>
      </c>
      <c r="C14" s="3">
        <f>'Rubric Data'!C14</f>
        <v>5</v>
      </c>
      <c r="D14" s="6" t="str">
        <f>IF('Rubric Data'!D14&lt;&gt;"",'Rubric Data'!D14,"")</f>
        <v/>
      </c>
      <c r="E14" s="3">
        <v>1.2</v>
      </c>
      <c r="F14" s="3">
        <v>1.2</v>
      </c>
      <c r="G14" s="3"/>
      <c r="H14" s="3"/>
      <c r="I14" s="3"/>
    </row>
    <row r="15" spans="1:9" x14ac:dyDescent="0.2">
      <c r="A15" s="3">
        <f>'Rubric Data'!A15</f>
        <v>3.1</v>
      </c>
      <c r="B15" s="3" t="str">
        <f>'Rubric Data'!B15</f>
        <v>Collection Navigation</v>
      </c>
      <c r="C15" s="3">
        <f>'Rubric Data'!C15</f>
        <v>3</v>
      </c>
      <c r="D15" s="6" t="str">
        <f>IF('Rubric Data'!D15&lt;&gt;"",'Rubric Data'!D15,"")</f>
        <v>🌟</v>
      </c>
      <c r="E15" s="3">
        <v>1</v>
      </c>
      <c r="F15" s="3">
        <v>1.2</v>
      </c>
      <c r="G15" s="3"/>
      <c r="H15" s="3"/>
      <c r="I15" s="3"/>
    </row>
    <row r="16" spans="1:9" x14ac:dyDescent="0.2">
      <c r="A16" s="3">
        <f>'Rubric Data'!A16</f>
        <v>3.2</v>
      </c>
      <c r="B16" s="3" t="str">
        <f>'Rubric Data'!B16</f>
        <v>Member Pages</v>
      </c>
      <c r="C16" s="3">
        <f>'Rubric Data'!C16</f>
        <v>5</v>
      </c>
      <c r="D16" s="6" t="str">
        <f>IF('Rubric Data'!D16&lt;&gt;"",'Rubric Data'!D16,"")</f>
        <v/>
      </c>
      <c r="E16" s="3">
        <v>1</v>
      </c>
      <c r="F16" s="3">
        <v>1</v>
      </c>
      <c r="G16" s="3"/>
      <c r="H16" s="3"/>
      <c r="I16" s="3"/>
    </row>
    <row r="17" spans="1:9" x14ac:dyDescent="0.2">
      <c r="A17" s="3">
        <f>'Rubric Data'!A17</f>
        <v>3.3</v>
      </c>
      <c r="B17" s="3" t="str">
        <f>'Rubric Data'!B17</f>
        <v>Multi-model Data on Member Pages</v>
      </c>
      <c r="C17" s="3">
        <f>'Rubric Data'!C17</f>
        <v>5</v>
      </c>
      <c r="D17" s="6" t="str">
        <f>IF('Rubric Data'!D17&lt;&gt;"",'Rubric Data'!D17,"")</f>
        <v/>
      </c>
      <c r="E17" s="3">
        <v>1</v>
      </c>
      <c r="F17" s="3">
        <v>1</v>
      </c>
      <c r="G17" s="3"/>
      <c r="H17" s="3"/>
      <c r="I17" s="3"/>
    </row>
    <row r="18" spans="1:9" x14ac:dyDescent="0.2">
      <c r="A18" s="3">
        <f>'Rubric Data'!A18</f>
        <v>3.4</v>
      </c>
      <c r="B18" s="3" t="str">
        <f>'Rubric Data'!B18</f>
        <v>Hierarchical Collection Navigation</v>
      </c>
      <c r="C18" s="3">
        <f>'Rubric Data'!C18</f>
        <v>8</v>
      </c>
      <c r="D18" s="6" t="str">
        <f>IF('Rubric Data'!D18&lt;&gt;"",'Rubric Data'!D18,"")</f>
        <v/>
      </c>
      <c r="E18" s="3"/>
      <c r="F18" s="3">
        <v>1</v>
      </c>
      <c r="G18" s="3"/>
      <c r="H18" s="3"/>
      <c r="I18" s="3"/>
    </row>
    <row r="19" spans="1:9" x14ac:dyDescent="0.2">
      <c r="A19" s="3">
        <f>'Rubric Data'!A19</f>
        <v>3.5</v>
      </c>
      <c r="B19" s="3" t="str">
        <f>'Rubric Data'!B19</f>
        <v>Pagination</v>
      </c>
      <c r="C19" s="3">
        <f>'Rubric Data'!C19</f>
        <v>5</v>
      </c>
      <c r="D19" s="6" t="str">
        <f>IF('Rubric Data'!D19&lt;&gt;"",'Rubric Data'!D19,"")</f>
        <v/>
      </c>
      <c r="E19" s="3"/>
      <c r="F19" s="3">
        <v>1</v>
      </c>
      <c r="G19" s="3"/>
      <c r="H19" s="3"/>
      <c r="I19" s="3"/>
    </row>
    <row r="20" spans="1:9" x14ac:dyDescent="0.2">
      <c r="A20" s="3">
        <f>'Rubric Data'!A20</f>
        <v>3.6</v>
      </c>
      <c r="B20" s="3" t="str">
        <f>'Rubric Data'!B20</f>
        <v>Mapping</v>
      </c>
      <c r="C20" s="3">
        <f>'Rubric Data'!C20</f>
        <v>8</v>
      </c>
      <c r="D20" s="6" t="str">
        <f>IF('Rubric Data'!D20&lt;&gt;"",'Rubric Data'!D20,"")</f>
        <v/>
      </c>
      <c r="E20" s="3"/>
      <c r="F20" s="3"/>
      <c r="G20" s="3"/>
      <c r="H20" s="3"/>
      <c r="I20" s="3"/>
    </row>
    <row r="21" spans="1:9" x14ac:dyDescent="0.2">
      <c r="A21" s="3">
        <f>'Rubric Data'!A21</f>
        <v>4.0999999999999996</v>
      </c>
      <c r="B21" s="3" t="str">
        <f>'Rubric Data'!B21</f>
        <v>Simple Search</v>
      </c>
      <c r="C21" s="3">
        <f>'Rubric Data'!C21</f>
        <v>3</v>
      </c>
      <c r="D21" s="6" t="str">
        <f>IF('Rubric Data'!D21&lt;&gt;"",'Rubric Data'!D21,"")</f>
        <v>🌟</v>
      </c>
      <c r="E21" s="3">
        <v>1</v>
      </c>
      <c r="F21" s="3">
        <v>1</v>
      </c>
      <c r="G21" s="3"/>
      <c r="H21" s="3"/>
      <c r="I21" s="3"/>
    </row>
    <row r="22" spans="1:9" x14ac:dyDescent="0.2">
      <c r="A22" s="3">
        <f>'Rubric Data'!A22</f>
        <v>4.2</v>
      </c>
      <c r="B22" s="3" t="str">
        <f>'Rubric Data'!B22</f>
        <v>Hierarchical Search</v>
      </c>
      <c r="C22" s="3">
        <f>'Rubric Data'!C22</f>
        <v>5</v>
      </c>
      <c r="D22" s="6" t="str">
        <f>IF('Rubric Data'!D22&lt;&gt;"",'Rubric Data'!D22,"")</f>
        <v/>
      </c>
      <c r="E22" s="3"/>
      <c r="F22" s="3">
        <v>1</v>
      </c>
      <c r="G22" s="3"/>
      <c r="H22" s="3"/>
      <c r="I22" s="3"/>
    </row>
    <row r="23" spans="1:9" x14ac:dyDescent="0.2">
      <c r="A23" s="3">
        <f>'Rubric Data'!A23</f>
        <v>5.0999999999999996</v>
      </c>
      <c r="B23" s="3" t="str">
        <f>'Rubric Data'!B23</f>
        <v>Valid HTML</v>
      </c>
      <c r="C23" s="3">
        <f>'Rubric Data'!C23</f>
        <v>3</v>
      </c>
      <c r="D23" s="6" t="str">
        <f>IF('Rubric Data'!D23&lt;&gt;"",'Rubric Data'!D23,"")</f>
        <v>🌟</v>
      </c>
      <c r="E23" s="3">
        <v>1</v>
      </c>
      <c r="F23" s="3">
        <v>1</v>
      </c>
      <c r="G23" s="3"/>
      <c r="H23" s="3"/>
      <c r="I23" s="3"/>
    </row>
    <row r="24" spans="1:9" x14ac:dyDescent="0.2">
      <c r="A24" s="3">
        <f>'Rubric Data'!A24</f>
        <v>5.2</v>
      </c>
      <c r="B24" s="3" t="str">
        <f>'Rubric Data'!B24</f>
        <v>ERB Conditional</v>
      </c>
      <c r="C24" s="3">
        <f>'Rubric Data'!C24</f>
        <v>3</v>
      </c>
      <c r="D24" s="6" t="str">
        <f>IF('Rubric Data'!D24&lt;&gt;"",'Rubric Data'!D24,"")</f>
        <v/>
      </c>
      <c r="E24" s="3">
        <v>1</v>
      </c>
      <c r="F24" s="3">
        <v>1</v>
      </c>
      <c r="G24" s="3"/>
      <c r="H24" s="3"/>
      <c r="I24" s="3"/>
    </row>
    <row r="25" spans="1:9" x14ac:dyDescent="0.2">
      <c r="A25" s="3">
        <f>'Rubric Data'!A25</f>
        <v>5.3</v>
      </c>
      <c r="B25" s="3" t="str">
        <f>'Rubric Data'!B25</f>
        <v>Bootstrap Grid</v>
      </c>
      <c r="C25" s="3">
        <f>'Rubric Data'!C25</f>
        <v>5</v>
      </c>
      <c r="D25" s="6" t="str">
        <f>IF('Rubric Data'!D25&lt;&gt;"",'Rubric Data'!D25,"")</f>
        <v/>
      </c>
      <c r="E25" s="3"/>
      <c r="F25" s="3">
        <v>1</v>
      </c>
      <c r="G25" s="3"/>
      <c r="H25" s="3"/>
      <c r="I25" s="3"/>
    </row>
    <row r="26" spans="1:9" x14ac:dyDescent="0.2">
      <c r="A26" s="3">
        <f>'Rubric Data'!A26</f>
        <v>6.1</v>
      </c>
      <c r="B26" s="3" t="str">
        <f>'Rubric Data'!B26</f>
        <v>Git and Github</v>
      </c>
      <c r="C26" s="3">
        <f>'Rubric Data'!C26</f>
        <v>3</v>
      </c>
      <c r="D26" s="6" t="str">
        <f>IF('Rubric Data'!D26&lt;&gt;"",'Rubric Data'!D26,"")</f>
        <v>🌟</v>
      </c>
      <c r="E26" s="3">
        <v>1</v>
      </c>
      <c r="F26" s="3"/>
      <c r="G26" s="3"/>
      <c r="H26" s="3"/>
      <c r="I26" s="3"/>
    </row>
    <row r="27" spans="1:9" x14ac:dyDescent="0.2">
      <c r="A27" s="3">
        <f>'Rubric Data'!A27</f>
        <v>6.2</v>
      </c>
      <c r="B27" s="3" t="str">
        <f>'Rubric Data'!B27</f>
        <v>20 Commits</v>
      </c>
      <c r="C27" s="3">
        <f>'Rubric Data'!C27</f>
        <v>3</v>
      </c>
      <c r="D27" s="6" t="str">
        <f>IF('Rubric Data'!D27&lt;&gt;"",'Rubric Data'!D27,"")</f>
        <v/>
      </c>
      <c r="E27" s="3">
        <v>1</v>
      </c>
      <c r="F27" s="3">
        <v>1</v>
      </c>
      <c r="G27" s="3"/>
      <c r="H27" s="3"/>
      <c r="I27" s="3"/>
    </row>
    <row r="28" spans="1:9" x14ac:dyDescent="0.2">
      <c r="A28" s="3"/>
      <c r="B28" s="2" t="s">
        <v>37</v>
      </c>
      <c r="C28" s="3"/>
      <c r="D28" s="6"/>
      <c r="E28" s="3"/>
      <c r="F28" s="3"/>
      <c r="G28" s="3"/>
      <c r="H28" s="3"/>
      <c r="I28" s="3"/>
    </row>
    <row r="29" spans="1:9" x14ac:dyDescent="0.2">
      <c r="A29" s="3"/>
      <c r="B29" s="3"/>
      <c r="C29" s="3"/>
      <c r="D29" s="7" t="s">
        <v>38</v>
      </c>
      <c r="E29" s="3">
        <f>SUMPRODUCT($C2:$C27, E2:E27)</f>
        <v>80.800000000000011</v>
      </c>
      <c r="F29" s="3">
        <f t="shared" ref="F29:G29" si="0">SUMPRODUCT($C2:$C27, F2:F27)</f>
        <v>83.4</v>
      </c>
      <c r="G29" s="3">
        <f t="shared" si="0"/>
        <v>0</v>
      </c>
      <c r="H29" s="3"/>
      <c r="I29" s="3"/>
    </row>
    <row r="30" spans="1:9" x14ac:dyDescent="0.2">
      <c r="A30" s="3"/>
      <c r="B30" s="3"/>
      <c r="C30" s="3"/>
      <c r="D30" s="7" t="s">
        <v>39</v>
      </c>
      <c r="E30" s="3" cm="1">
        <f t="array" aca="1" ref="E30" ca="1">SUM(COUNTIF(INDIRECT({"E26","E23","E21","E15","E7","E2"}), ""))</f>
        <v>0</v>
      </c>
      <c r="F30" s="3" cm="1">
        <f t="array" aca="1" ref="F30" ca="1">SUM(COUNTIF(INDIRECT({"F26","F23","F21","F15","F7","F2"}), ""))</f>
        <v>3</v>
      </c>
      <c r="G30" s="3" cm="1">
        <f t="array" aca="1" ref="G30" ca="1">SUM(COUNTIF(INDIRECT({"G26","G23","G21","G15","G7","G2"}), ""))</f>
        <v>6</v>
      </c>
      <c r="H30" s="3"/>
      <c r="I30" s="3"/>
    </row>
    <row r="31" spans="1:9" x14ac:dyDescent="0.2">
      <c r="A31" s="3"/>
      <c r="B31" s="3"/>
      <c r="C31" s="3"/>
      <c r="D31" s="8" t="s">
        <v>40</v>
      </c>
      <c r="E31" s="4">
        <f ca="1">(E29-3*E30)</f>
        <v>80.800000000000011</v>
      </c>
      <c r="F31" s="4">
        <f t="shared" ref="F31:G31" ca="1" si="1">(F29-3*F30)</f>
        <v>74.400000000000006</v>
      </c>
      <c r="G31" s="4">
        <f t="shared" ca="1" si="1"/>
        <v>-18</v>
      </c>
      <c r="H31" s="3"/>
    </row>
  </sheetData>
  <hyperlinks>
    <hyperlink ref="F1" r:id="rId1" display="https://board-game-freak.herokuapp.com/" xr:uid="{9F3325CB-70E8-7E49-BE86-63671C772B0F}"/>
    <hyperlink ref="B28" r:id="rId2" display="https://docs.google.com/document/d/1x2fEC477ES704InJukHp5JynVbLAvgvrYlJ6-fRvhm8/edit" xr:uid="{F1C17689-10BC-A04B-88C0-24236BFFBE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F8FC7-64B5-FE49-BD6A-45E2D8118C8E}">
  <dimension ref="A1:D31"/>
  <sheetViews>
    <sheetView workbookViewId="0">
      <selection activeCell="C32" sqref="C32"/>
    </sheetView>
  </sheetViews>
  <sheetFormatPr baseColWidth="10" defaultRowHeight="16" x14ac:dyDescent="0.2"/>
  <cols>
    <col min="2" max="2" width="40.33203125" bestFit="1" customWidth="1"/>
  </cols>
  <sheetData>
    <row r="1" spans="1:4" x14ac:dyDescent="0.2">
      <c r="A1" s="1" t="s">
        <v>41</v>
      </c>
      <c r="B1" s="1" t="s">
        <v>0</v>
      </c>
      <c r="C1" s="1" t="s">
        <v>2</v>
      </c>
      <c r="D1" s="1" t="s">
        <v>3</v>
      </c>
    </row>
    <row r="2" spans="1:4" x14ac:dyDescent="0.2">
      <c r="A2" s="3">
        <v>1.1000000000000001</v>
      </c>
      <c r="B2" s="3" t="s">
        <v>7</v>
      </c>
      <c r="C2" s="3">
        <v>3</v>
      </c>
      <c r="D2" s="5" t="s">
        <v>8</v>
      </c>
    </row>
    <row r="3" spans="1:4" x14ac:dyDescent="0.2">
      <c r="A3" s="3">
        <v>1.2</v>
      </c>
      <c r="B3" s="3" t="s">
        <v>10</v>
      </c>
      <c r="C3" s="3">
        <v>5</v>
      </c>
      <c r="D3" s="3"/>
    </row>
    <row r="4" spans="1:4" x14ac:dyDescent="0.2">
      <c r="A4" s="3">
        <v>1.3</v>
      </c>
      <c r="B4" s="3" t="s">
        <v>12</v>
      </c>
      <c r="C4" s="3">
        <v>3</v>
      </c>
      <c r="D4" s="3"/>
    </row>
    <row r="5" spans="1:4" x14ac:dyDescent="0.2">
      <c r="A5" s="3">
        <v>1.3</v>
      </c>
      <c r="B5" s="3" t="s">
        <v>14</v>
      </c>
      <c r="C5" s="3">
        <v>5</v>
      </c>
      <c r="D5" s="3"/>
    </row>
    <row r="6" spans="1:4" x14ac:dyDescent="0.2">
      <c r="A6" s="3">
        <v>1.3</v>
      </c>
      <c r="B6" s="3" t="s">
        <v>15</v>
      </c>
      <c r="C6" s="3">
        <v>8</v>
      </c>
      <c r="D6" s="3"/>
    </row>
    <row r="7" spans="1:4" x14ac:dyDescent="0.2">
      <c r="A7" s="3">
        <v>1.4</v>
      </c>
      <c r="B7" s="3" t="s">
        <v>16</v>
      </c>
      <c r="C7" s="3">
        <v>5</v>
      </c>
      <c r="D7" s="5" t="s">
        <v>8</v>
      </c>
    </row>
    <row r="8" spans="1:4" x14ac:dyDescent="0.2">
      <c r="A8" s="3">
        <v>1.5</v>
      </c>
      <c r="B8" s="3" t="s">
        <v>17</v>
      </c>
      <c r="C8" s="3">
        <v>8</v>
      </c>
      <c r="D8" s="3"/>
    </row>
    <row r="9" spans="1:4" x14ac:dyDescent="0.2">
      <c r="A9" s="3">
        <v>1.6</v>
      </c>
      <c r="B9" s="3" t="s">
        <v>18</v>
      </c>
      <c r="C9" s="3">
        <v>5</v>
      </c>
      <c r="D9" s="3"/>
    </row>
    <row r="10" spans="1:4" x14ac:dyDescent="0.2">
      <c r="A10" s="3">
        <v>1.7</v>
      </c>
      <c r="B10" s="3" t="s">
        <v>19</v>
      </c>
      <c r="C10" s="3">
        <v>3</v>
      </c>
      <c r="D10" s="3"/>
    </row>
    <row r="11" spans="1:4" x14ac:dyDescent="0.2">
      <c r="A11" s="3">
        <v>1.7</v>
      </c>
      <c r="B11" s="3" t="s">
        <v>20</v>
      </c>
      <c r="C11" s="3">
        <v>5</v>
      </c>
      <c r="D11" s="3"/>
    </row>
    <row r="12" spans="1:4" x14ac:dyDescent="0.2">
      <c r="A12" s="3">
        <v>1.7</v>
      </c>
      <c r="B12" s="3" t="s">
        <v>21</v>
      </c>
      <c r="C12" s="3">
        <v>8</v>
      </c>
      <c r="D12" s="3"/>
    </row>
    <row r="13" spans="1:4" x14ac:dyDescent="0.2">
      <c r="A13" s="3">
        <v>2.1</v>
      </c>
      <c r="B13" s="3" t="s">
        <v>22</v>
      </c>
      <c r="C13" s="3">
        <v>3</v>
      </c>
      <c r="D13" s="3"/>
    </row>
    <row r="14" spans="1:4" x14ac:dyDescent="0.2">
      <c r="A14" s="3">
        <v>2.2000000000000002</v>
      </c>
      <c r="B14" s="3" t="s">
        <v>23</v>
      </c>
      <c r="C14" s="3">
        <v>5</v>
      </c>
      <c r="D14" s="3"/>
    </row>
    <row r="15" spans="1:4" x14ac:dyDescent="0.2">
      <c r="A15" s="3">
        <v>3.1</v>
      </c>
      <c r="B15" s="3" t="s">
        <v>24</v>
      </c>
      <c r="C15" s="3">
        <v>3</v>
      </c>
      <c r="D15" s="5" t="s">
        <v>8</v>
      </c>
    </row>
    <row r="16" spans="1:4" x14ac:dyDescent="0.2">
      <c r="A16" s="3">
        <v>3.2</v>
      </c>
      <c r="B16" s="3" t="s">
        <v>25</v>
      </c>
      <c r="C16" s="3">
        <v>5</v>
      </c>
      <c r="D16" s="3"/>
    </row>
    <row r="17" spans="1:4" x14ac:dyDescent="0.2">
      <c r="A17" s="3">
        <v>3.3</v>
      </c>
      <c r="B17" s="3" t="s">
        <v>26</v>
      </c>
      <c r="C17" s="3">
        <v>5</v>
      </c>
      <c r="D17" s="3"/>
    </row>
    <row r="18" spans="1:4" x14ac:dyDescent="0.2">
      <c r="A18" s="3">
        <v>3.4</v>
      </c>
      <c r="B18" s="3" t="s">
        <v>27</v>
      </c>
      <c r="C18" s="3">
        <v>8</v>
      </c>
      <c r="D18" s="3"/>
    </row>
    <row r="19" spans="1:4" x14ac:dyDescent="0.2">
      <c r="A19" s="3">
        <v>3.5</v>
      </c>
      <c r="B19" s="3" t="s">
        <v>28</v>
      </c>
      <c r="C19" s="3">
        <v>5</v>
      </c>
      <c r="D19" s="3"/>
    </row>
    <row r="20" spans="1:4" x14ac:dyDescent="0.2">
      <c r="A20" s="3">
        <v>3.6</v>
      </c>
      <c r="B20" s="3" t="s">
        <v>29</v>
      </c>
      <c r="C20" s="3">
        <v>8</v>
      </c>
      <c r="D20" s="3"/>
    </row>
    <row r="21" spans="1:4" x14ac:dyDescent="0.2">
      <c r="A21" s="3">
        <v>4.0999999999999996</v>
      </c>
      <c r="B21" s="3" t="s">
        <v>30</v>
      </c>
      <c r="C21" s="3">
        <v>3</v>
      </c>
      <c r="D21" s="5" t="s">
        <v>8</v>
      </c>
    </row>
    <row r="22" spans="1:4" x14ac:dyDescent="0.2">
      <c r="A22" s="3">
        <v>4.2</v>
      </c>
      <c r="B22" s="3" t="s">
        <v>31</v>
      </c>
      <c r="C22" s="3">
        <v>5</v>
      </c>
      <c r="D22" s="3"/>
    </row>
    <row r="23" spans="1:4" x14ac:dyDescent="0.2">
      <c r="A23" s="3">
        <v>5.0999999999999996</v>
      </c>
      <c r="B23" s="3" t="s">
        <v>32</v>
      </c>
      <c r="C23" s="3">
        <v>3</v>
      </c>
      <c r="D23" s="5" t="s">
        <v>8</v>
      </c>
    </row>
    <row r="24" spans="1:4" x14ac:dyDescent="0.2">
      <c r="A24" s="3">
        <v>5.2</v>
      </c>
      <c r="B24" s="3" t="s">
        <v>33</v>
      </c>
      <c r="C24" s="3">
        <v>3</v>
      </c>
      <c r="D24" s="3"/>
    </row>
    <row r="25" spans="1:4" x14ac:dyDescent="0.2">
      <c r="A25" s="3">
        <v>5.3</v>
      </c>
      <c r="B25" s="3" t="s">
        <v>34</v>
      </c>
      <c r="C25" s="3">
        <v>5</v>
      </c>
      <c r="D25" s="3"/>
    </row>
    <row r="26" spans="1:4" x14ac:dyDescent="0.2">
      <c r="A26" s="3">
        <v>6.1</v>
      </c>
      <c r="B26" s="3" t="s">
        <v>35</v>
      </c>
      <c r="C26" s="3">
        <v>3</v>
      </c>
      <c r="D26" s="5" t="s">
        <v>8</v>
      </c>
    </row>
    <row r="27" spans="1:4" x14ac:dyDescent="0.2">
      <c r="A27" s="3">
        <v>6.2</v>
      </c>
      <c r="B27" s="3" t="s">
        <v>36</v>
      </c>
      <c r="C27" s="3">
        <v>3</v>
      </c>
      <c r="D27" s="3"/>
    </row>
    <row r="28" spans="1:4" x14ac:dyDescent="0.2">
      <c r="A28" s="3"/>
      <c r="B28" s="3"/>
      <c r="C28" s="3"/>
      <c r="D28" s="3"/>
    </row>
    <row r="29" spans="1:4" x14ac:dyDescent="0.2">
      <c r="A29" s="3"/>
      <c r="B29" s="3"/>
      <c r="C29" s="3"/>
      <c r="D29" s="3"/>
    </row>
    <row r="30" spans="1:4" x14ac:dyDescent="0.2">
      <c r="A30" s="3"/>
      <c r="B30" s="1" t="s">
        <v>42</v>
      </c>
      <c r="C30" s="1">
        <f>SUM(C2:C3,C6:C9,C13:C27)</f>
        <v>101</v>
      </c>
      <c r="D30" s="3"/>
    </row>
    <row r="31" spans="1:4" x14ac:dyDescent="0.2">
      <c r="A31" s="3"/>
      <c r="B31" s="1" t="s">
        <v>43</v>
      </c>
      <c r="C31" s="1">
        <f>(C30 * 1.2)</f>
        <v>121.19999999999999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Data</vt:lpstr>
      <vt:lpstr>Rubric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2020-10-05T14:48:00Z</dcterms:created>
  <dcterms:modified xsi:type="dcterms:W3CDTF">2020-10-06T21:10:19Z</dcterms:modified>
</cp:coreProperties>
</file>