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aneiro-2025" sheetId="1" state="visible" r:id="rId1"/>
    <sheet name="Fevereiro-2025" sheetId="2" state="visible" r:id="rId2"/>
    <sheet name="Marco-2025" sheetId="3" state="visible" r:id="rId3"/>
    <sheet name="Abril-2025" sheetId="4" state="visible" r:id="rId4"/>
    <sheet name="Maio-2025" sheetId="5" state="visible" r:id="rId5"/>
    <sheet name="Junho-2025" sheetId="6" state="visible" r:id="rId6"/>
    <sheet name="Julho-2025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R$ #,##0.00"/>
  </numFmts>
  <fonts count="7">
    <font>
      <name val="Calibri"/>
      <family val="2"/>
      <color theme="1"/>
      <sz val="11"/>
      <scheme val="minor"/>
    </font>
    <font>
      <b val="1"/>
    </font>
    <font/>
    <font>
      <name val="Arial"/>
      <sz val="12"/>
    </font>
    <font>
      <name val="Arial"/>
      <b val="1"/>
      <sz val="12"/>
    </font>
    <font>
      <name val="Arial"/>
      <b val="1"/>
      <color rgb="000000FF"/>
      <sz val="12"/>
    </font>
    <font>
      <name val="Arial"/>
      <b val="1"/>
      <color rgb="00FF0000"/>
      <sz val="12"/>
    </font>
  </fonts>
  <fills count="3">
    <fill>
      <patternFill/>
    </fill>
    <fill>
      <patternFill patternType="gray125"/>
    </fill>
    <fill>
      <patternFill patternType="solid">
        <fgColor rgb="00ADD8E6"/>
        <bgColor rgb="00ADD8E6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64" fontId="2" fillId="0" borderId="2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2" pivotButton="0" quotePrefix="0" xfId="1"/>
    <xf numFmtId="0" fontId="4" fillId="2" borderId="1" applyAlignment="1" pivotButton="0" quotePrefix="0" xfId="0">
      <alignment horizontal="center" vertical="top"/>
    </xf>
    <xf numFmtId="164" fontId="3" fillId="0" borderId="2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4" fillId="2" borderId="2" applyAlignment="1" pivotButton="0" quotePrefix="0" xfId="1">
      <alignment horizontal="center" vertical="center"/>
    </xf>
    <xf numFmtId="0" fontId="4" fillId="2" borderId="0" applyAlignment="1" pivotButton="0" quotePrefix="0" xfId="0">
      <alignment horizontal="center" vertical="center"/>
    </xf>
    <xf numFmtId="165" fontId="4" fillId="2" borderId="0" applyAlignment="1" pivotButton="0" quotePrefix="0" xfId="0">
      <alignment horizontal="center" vertical="center"/>
    </xf>
    <xf numFmtId="165" fontId="5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164" fontId="3" fillId="0" borderId="1" applyAlignment="1" pivotButton="0" quotePrefix="0" xfId="1">
      <alignment horizontal="center" vertical="center"/>
    </xf>
    <xf numFmtId="0" fontId="3" fillId="0" borderId="1" applyAlignment="1" pivotButton="0" quotePrefix="0" xfId="0">
      <alignment horizontal="center" vertical="center"/>
    </xf>
    <xf numFmtId="165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5" fontId="5" fillId="0" borderId="1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164" fontId="4" fillId="2" borderId="1" applyAlignment="1" pivotButton="0" quotePrefix="0" xfId="1">
      <alignment horizontal="center" vertical="center"/>
    </xf>
    <xf numFmtId="0" fontId="4" fillId="2" borderId="1" applyAlignment="1" pivotButton="0" quotePrefix="0" xfId="0">
      <alignment horizontal="center" vertical="center"/>
    </xf>
    <xf numFmtId="165" fontId="4" fillId="2" borderId="1" applyAlignment="1" pivotButton="0" quotePrefix="0" xfId="0">
      <alignment horizontal="center" vertical="center"/>
    </xf>
  </cellXfs>
  <cellStyles count="2">
    <cellStyle name="Normal" xfId="0" builtinId="0" hidden="0"/>
    <cellStyle name="data_abreviada" xfId="1" hidden="0"/>
  </cellStyles>
  <dxfs count="1">
    <dxf>
      <font>
        <name val="Arial"/>
        <b val="1"/>
        <sz val="12"/>
      </font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3" t="inlineStr">
        <is>
          <t>VENCTO</t>
        </is>
      </c>
      <c r="B1" s="3" t="inlineStr">
        <is>
          <t>RECBO</t>
        </is>
      </c>
      <c r="C1" s="3" t="inlineStr">
        <is>
          <t>EMISSAO</t>
        </is>
      </c>
      <c r="D1" s="3" t="inlineStr">
        <is>
          <t>PGs</t>
        </is>
      </c>
      <c r="E1" s="3" t="inlineStr">
        <is>
          <t>NFISCAL</t>
        </is>
      </c>
      <c r="F1" s="3" t="inlineStr">
        <is>
          <t>NOME</t>
        </is>
      </c>
      <c r="G1" s="3" t="inlineStr">
        <is>
          <t>CREDITO</t>
        </is>
      </c>
      <c r="H1" s="3" t="inlineStr">
        <is>
          <t>DEBITO</t>
        </is>
      </c>
      <c r="I1" s="3" t="inlineStr">
        <is>
          <t>OBS</t>
        </is>
      </c>
    </row>
    <row r="2">
      <c r="A2" s="13" t="n"/>
      <c r="B2" s="13" t="n"/>
      <c r="C2" s="13" t="n"/>
      <c r="D2" s="14" t="n"/>
      <c r="E2" s="14" t="n"/>
      <c r="F2" s="14" t="n"/>
      <c r="G2" s="15" t="n"/>
      <c r="H2" s="15" t="n"/>
      <c r="I2" s="14" t="n"/>
    </row>
    <row r="3">
      <c r="A3" s="13" t="n"/>
      <c r="B3" s="13" t="n"/>
      <c r="C3" s="13" t="n"/>
      <c r="D3" s="14" t="n"/>
      <c r="E3" s="14" t="n"/>
      <c r="F3" s="16" t="inlineStr">
        <is>
          <t>Boletos Abertos</t>
        </is>
      </c>
      <c r="G3" s="17">
        <f>SUMIF(D2:D1,"AB",G2:G1)</f>
        <v/>
      </c>
      <c r="H3" s="18">
        <f>SUMIF(D2:D1,"AB",H2:H1)</f>
        <v/>
      </c>
      <c r="I3" s="14" t="n"/>
    </row>
    <row r="4">
      <c r="A4" s="13" t="n"/>
      <c r="B4" s="13" t="n"/>
      <c r="C4" s="13" t="n"/>
      <c r="D4" s="14" t="n"/>
      <c r="E4" s="14" t="n"/>
      <c r="F4" s="16" t="inlineStr">
        <is>
          <t>Boletos Pagos</t>
        </is>
      </c>
      <c r="G4" s="17">
        <f>SUMIF(D2:D1,"PG",G2:G1)</f>
        <v/>
      </c>
      <c r="H4" s="18">
        <f>SUMIF(D2:D1,"PG",H2:H1)</f>
        <v/>
      </c>
      <c r="I4" s="14" t="n"/>
    </row>
    <row r="5">
      <c r="A5" s="13" t="n"/>
      <c r="B5" s="13" t="n"/>
      <c r="C5" s="13" t="n"/>
      <c r="D5" s="14" t="n"/>
      <c r="E5" s="14" t="n"/>
      <c r="F5" s="16" t="inlineStr">
        <is>
          <t>Total</t>
        </is>
      </c>
      <c r="G5" s="17">
        <f>G3 + G4</f>
        <v/>
      </c>
      <c r="H5" s="18">
        <f>H3 + H4</f>
        <v/>
      </c>
      <c r="I5" s="14" t="n"/>
    </row>
    <row r="6">
      <c r="A6" s="13" t="n"/>
      <c r="B6" s="13" t="n"/>
      <c r="C6" s="13" t="n"/>
      <c r="D6" s="14" t="n"/>
      <c r="E6" s="14" t="n"/>
      <c r="F6" s="14" t="n"/>
      <c r="G6" s="15" t="n"/>
      <c r="H6" s="15" t="n"/>
      <c r="I6" s="14" t="n"/>
    </row>
    <row r="7">
      <c r="A7" s="13" t="n"/>
      <c r="B7" s="13" t="n"/>
      <c r="C7" s="13" t="n"/>
      <c r="D7" s="14" t="n"/>
      <c r="E7" s="14" t="n"/>
      <c r="F7" s="14" t="n"/>
      <c r="G7" s="15" t="n"/>
      <c r="H7" s="15" t="n"/>
      <c r="I7" s="14" t="n"/>
    </row>
    <row r="8">
      <c r="A8" s="13" t="n"/>
      <c r="B8" s="13" t="n"/>
      <c r="C8" s="13" t="n"/>
      <c r="D8" s="14" t="n"/>
      <c r="E8" s="14" t="n"/>
      <c r="F8" s="14" t="n"/>
      <c r="G8" s="15" t="n"/>
      <c r="H8" s="15" t="n"/>
      <c r="I8" s="14" t="n"/>
    </row>
    <row r="9">
      <c r="A9" s="13" t="n"/>
      <c r="B9" s="13" t="n"/>
      <c r="C9" s="13" t="n"/>
      <c r="D9" s="14" t="n"/>
      <c r="E9" s="14" t="n"/>
      <c r="F9" s="14" t="n"/>
      <c r="G9" s="15" t="n"/>
      <c r="H9" s="15" t="n"/>
      <c r="I9" s="14" t="n"/>
    </row>
    <row r="10">
      <c r="A10" s="13" t="n"/>
      <c r="B10" s="13" t="n"/>
      <c r="C10" s="13" t="n"/>
      <c r="D10" s="14" t="n"/>
      <c r="E10" s="14" t="n"/>
      <c r="F10" s="14" t="n"/>
      <c r="G10" s="15" t="n"/>
      <c r="H10" s="15" t="n"/>
      <c r="I10" s="14" t="n"/>
    </row>
    <row r="11">
      <c r="A11" s="19" t="inlineStr">
        <is>
          <t>VENCTO</t>
        </is>
      </c>
      <c r="B11" s="19" t="inlineStr">
        <is>
          <t>RECBO</t>
        </is>
      </c>
      <c r="C11" s="19" t="inlineStr">
        <is>
          <t>EMISSAO</t>
        </is>
      </c>
      <c r="D11" s="20" t="inlineStr">
        <is>
          <t>PGs</t>
        </is>
      </c>
      <c r="E11" s="20" t="inlineStr">
        <is>
          <t>NFISCAL</t>
        </is>
      </c>
      <c r="F11" s="20" t="inlineStr">
        <is>
          <t>NOME</t>
        </is>
      </c>
      <c r="G11" s="21" t="inlineStr">
        <is>
          <t>CREDITO</t>
        </is>
      </c>
      <c r="H11" s="21" t="inlineStr">
        <is>
          <t>DEBITO</t>
        </is>
      </c>
      <c r="I11" s="20" t="inlineStr">
        <is>
          <t>OBS</t>
        </is>
      </c>
    </row>
    <row r="12">
      <c r="A12" s="13" t="inlineStr">
        <is>
          <t>21/01/2025</t>
        </is>
      </c>
      <c r="B12" s="13" t="inlineStr">
        <is>
          <t>20/01/2025</t>
        </is>
      </c>
      <c r="C12" s="13" t="inlineStr">
        <is>
          <t>20/01/2025</t>
        </is>
      </c>
      <c r="D12" s="14" t="inlineStr">
        <is>
          <t>PG</t>
        </is>
      </c>
      <c r="E12" s="14" t="n">
        <v>1</v>
      </c>
      <c r="F12" s="14" t="inlineStr">
        <is>
          <t>CONGREGACAO CRISTA NO BRASIL</t>
        </is>
      </c>
      <c r="G12" s="17" t="n">
        <v>2600</v>
      </c>
      <c r="H12" s="15" t="n"/>
      <c r="I12" s="14" t="n"/>
    </row>
    <row r="13">
      <c r="A13" s="13" t="inlineStr">
        <is>
          <t>21/01/2025</t>
        </is>
      </c>
      <c r="B13" s="13" t="n"/>
      <c r="C13" s="13" t="inlineStr">
        <is>
          <t>21/01/2025</t>
        </is>
      </c>
      <c r="D13" s="14" t="inlineStr">
        <is>
          <t>AB</t>
        </is>
      </c>
      <c r="E13" s="14" t="n">
        <v>2</v>
      </c>
      <c r="F13" s="14" t="inlineStr">
        <is>
          <t xml:space="preserve">LONDRINA ESPORTE CLUBE - </t>
        </is>
      </c>
      <c r="G13" s="17" t="n">
        <v>3250</v>
      </c>
      <c r="H13" s="15" t="n"/>
      <c r="I13" s="14" t="n"/>
    </row>
    <row r="14">
      <c r="A14" s="13" t="inlineStr">
        <is>
          <t>23/01/2025</t>
        </is>
      </c>
      <c r="B14" s="13" t="inlineStr">
        <is>
          <t>23/01/2025</t>
        </is>
      </c>
      <c r="C14" s="13" t="inlineStr">
        <is>
          <t>23/01/2025</t>
        </is>
      </c>
      <c r="D14" s="14" t="inlineStr">
        <is>
          <t>PG</t>
        </is>
      </c>
      <c r="E14" s="14" t="n">
        <v>3</v>
      </c>
      <c r="F14" s="14" t="inlineStr">
        <is>
          <t>EDNILSON NOVAIS CLAUDINO</t>
        </is>
      </c>
      <c r="G14" s="17" t="n">
        <v>385</v>
      </c>
      <c r="H14" s="15" t="n"/>
      <c r="I14" s="14" t="n"/>
    </row>
    <row r="15">
      <c r="A15" s="13" t="inlineStr">
        <is>
          <t>28/01/2025</t>
        </is>
      </c>
      <c r="B15" s="13" t="n"/>
      <c r="C15" s="13" t="inlineStr">
        <is>
          <t>21/01/2025</t>
        </is>
      </c>
      <c r="D15" s="14" t="inlineStr">
        <is>
          <t>AB</t>
        </is>
      </c>
      <c r="E15" s="14" t="n">
        <v>2</v>
      </c>
      <c r="F15" s="14" t="inlineStr">
        <is>
          <t xml:space="preserve">LONDRINA ESPORTE CLUBE - </t>
        </is>
      </c>
      <c r="G15" s="17" t="n">
        <v>3250</v>
      </c>
      <c r="H15" s="15" t="n"/>
      <c r="I15" s="14" t="n"/>
    </row>
    <row r="16">
      <c r="A16" s="13" t="inlineStr">
        <is>
          <t>28/01/2025</t>
        </is>
      </c>
      <c r="B16" s="13" t="n"/>
      <c r="C16" s="13" t="inlineStr">
        <is>
          <t>28/01/2025</t>
        </is>
      </c>
      <c r="D16" s="14" t="inlineStr">
        <is>
          <t>AB</t>
        </is>
      </c>
      <c r="E16" s="14" t="n">
        <v>4</v>
      </c>
      <c r="F16" s="14" t="inlineStr">
        <is>
          <t>E. C. BOSSA DE SOUZA LTDA</t>
        </is>
      </c>
      <c r="G16" s="17" t="n">
        <v>950</v>
      </c>
      <c r="H16" s="15" t="n"/>
      <c r="I16" s="14" t="n"/>
    </row>
    <row r="17">
      <c r="A17" s="14" t="n"/>
      <c r="B17" s="14" t="n"/>
      <c r="C17" s="14" t="n"/>
      <c r="D17" s="14" t="n"/>
      <c r="E17" s="14" t="n"/>
      <c r="F17" s="14" t="n"/>
      <c r="G17" s="15" t="n"/>
      <c r="H17" s="15" t="n"/>
      <c r="I17" s="14" t="n"/>
    </row>
    <row r="18">
      <c r="A18" s="14" t="n"/>
      <c r="B18" s="14" t="n"/>
      <c r="C18" s="14" t="n"/>
      <c r="D18" s="14" t="n"/>
      <c r="E18" s="14" t="n"/>
      <c r="F18" s="16" t="inlineStr">
        <is>
          <t>Boletos Abertos</t>
        </is>
      </c>
      <c r="G18" s="17">
        <f>SUMIF(D12:D16,"AB",G12:G16)</f>
        <v/>
      </c>
      <c r="H18" s="18">
        <f>SUMIF(D12:D16,"AB",H12:H16)</f>
        <v/>
      </c>
      <c r="I18" s="14" t="n"/>
    </row>
    <row r="19">
      <c r="A19" s="14" t="n"/>
      <c r="B19" s="14" t="n"/>
      <c r="C19" s="14" t="n"/>
      <c r="D19" s="14" t="n"/>
      <c r="E19" s="14" t="n"/>
      <c r="F19" s="16" t="inlineStr">
        <is>
          <t>Boletos Pagos</t>
        </is>
      </c>
      <c r="G19" s="17">
        <f>SUMIF(D12:D16,"PG",G12:G16)</f>
        <v/>
      </c>
      <c r="H19" s="18">
        <f>SUMIF(D12:D16,"PG",H12:H16)</f>
        <v/>
      </c>
      <c r="I19" s="14" t="n"/>
    </row>
    <row r="20">
      <c r="A20" s="14" t="n"/>
      <c r="B20" s="14" t="n"/>
      <c r="C20" s="14" t="n"/>
      <c r="D20" s="14" t="n"/>
      <c r="E20" s="14" t="n"/>
      <c r="F20" s="16" t="inlineStr">
        <is>
          <t>Total</t>
        </is>
      </c>
      <c r="G20" s="17">
        <f>G18 + G19</f>
        <v/>
      </c>
      <c r="H20" s="18">
        <f>H18 + H19</f>
        <v/>
      </c>
      <c r="I20" s="14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3" t="inlineStr">
        <is>
          <t>VENCTO</t>
        </is>
      </c>
      <c r="B1" s="3" t="inlineStr">
        <is>
          <t>RECBO</t>
        </is>
      </c>
      <c r="C1" s="3" t="inlineStr">
        <is>
          <t>EMISSAO</t>
        </is>
      </c>
      <c r="D1" s="3" t="inlineStr">
        <is>
          <t>PGs</t>
        </is>
      </c>
      <c r="E1" s="3" t="inlineStr">
        <is>
          <t>NFISCAL</t>
        </is>
      </c>
      <c r="F1" s="3" t="inlineStr">
        <is>
          <t>NOME</t>
        </is>
      </c>
      <c r="G1" s="3" t="inlineStr">
        <is>
          <t>CREDITO</t>
        </is>
      </c>
      <c r="H1" s="3" t="inlineStr">
        <is>
          <t>DEBITO</t>
        </is>
      </c>
      <c r="I1" s="3" t="inlineStr">
        <is>
          <t>OBS</t>
        </is>
      </c>
    </row>
    <row r="2">
      <c r="A2" s="13" t="inlineStr">
        <is>
          <t>07/02/2025</t>
        </is>
      </c>
      <c r="B2" s="13" t="n"/>
      <c r="C2" s="13" t="inlineStr">
        <is>
          <t>28/01/2025</t>
        </is>
      </c>
      <c r="D2" s="14" t="inlineStr">
        <is>
          <t>AB</t>
        </is>
      </c>
      <c r="E2" s="14" t="n">
        <v>4</v>
      </c>
      <c r="F2" s="14" t="inlineStr">
        <is>
          <t>E. C. BOSSA DE SOUZA LTDA</t>
        </is>
      </c>
      <c r="G2" s="17" t="n">
        <v>950</v>
      </c>
      <c r="H2" s="15" t="n"/>
      <c r="I2" s="14" t="n"/>
    </row>
    <row r="3">
      <c r="A3" s="13" t="inlineStr">
        <is>
          <t>08/02/2025</t>
        </is>
      </c>
      <c r="B3" s="13" t="inlineStr">
        <is>
          <t>07/02/2025</t>
        </is>
      </c>
      <c r="C3" s="13" t="inlineStr">
        <is>
          <t>28/01/2025</t>
        </is>
      </c>
      <c r="D3" s="14" t="inlineStr">
        <is>
          <t>PG</t>
        </is>
      </c>
      <c r="E3" s="14" t="inlineStr">
        <is>
          <t>NF - 15554</t>
        </is>
      </c>
      <c r="F3" s="14" t="inlineStr">
        <is>
          <t>R. NAVES &amp; CIA LTDA</t>
        </is>
      </c>
      <c r="G3" s="15" t="n"/>
      <c r="H3" s="18" t="n">
        <v>780</v>
      </c>
      <c r="I3" s="14" t="n"/>
    </row>
    <row r="4">
      <c r="A4" s="13" t="inlineStr">
        <is>
          <t>09/02/2025</t>
        </is>
      </c>
      <c r="B4" s="13" t="inlineStr">
        <is>
          <t>07/02/2025</t>
        </is>
      </c>
      <c r="C4" s="13" t="inlineStr">
        <is>
          <t>10/01/2025</t>
        </is>
      </c>
      <c r="D4" s="14" t="inlineStr">
        <is>
          <t>PG</t>
        </is>
      </c>
      <c r="E4" s="14" t="inlineStr">
        <is>
          <t>NF - 220463</t>
        </is>
      </c>
      <c r="F4" s="14" t="inlineStr">
        <is>
          <t xml:space="preserve">BORRACHAS GUAPORE COMERCIO DE </t>
        </is>
      </c>
      <c r="G4" s="15" t="n"/>
      <c r="H4" s="18" t="n">
        <v>584.58</v>
      </c>
      <c r="I4" s="14" t="n"/>
    </row>
    <row r="5">
      <c r="A5" s="13" t="inlineStr">
        <is>
          <t>09/02/2025</t>
        </is>
      </c>
      <c r="B5" s="13" t="inlineStr">
        <is>
          <t>07/02/2025</t>
        </is>
      </c>
      <c r="C5" s="13" t="inlineStr">
        <is>
          <t>09/01/2025</t>
        </is>
      </c>
      <c r="D5" s="14" t="inlineStr">
        <is>
          <t>PG</t>
        </is>
      </c>
      <c r="E5" s="14" t="inlineStr">
        <is>
          <t>NF - 544</t>
        </is>
      </c>
      <c r="F5" s="14" t="inlineStr">
        <is>
          <t>JHG COMERCIO DE PAINEIS LTDA - ME</t>
        </is>
      </c>
      <c r="G5" s="15" t="n"/>
      <c r="H5" s="18" t="n">
        <v>2000</v>
      </c>
      <c r="I5" s="14" t="n"/>
    </row>
    <row r="6">
      <c r="A6" s="13" t="inlineStr">
        <is>
          <t>10/02/2025</t>
        </is>
      </c>
      <c r="B6" s="13" t="n"/>
      <c r="C6" s="13" t="inlineStr">
        <is>
          <t>28/01/2025</t>
        </is>
      </c>
      <c r="D6" s="14" t="inlineStr">
        <is>
          <t>AB</t>
        </is>
      </c>
      <c r="E6" s="14" t="inlineStr">
        <is>
          <t>BC - MULTA-LUCAS</t>
        </is>
      </c>
      <c r="F6" s="14" t="inlineStr">
        <is>
          <t xml:space="preserve">DEPARTAMENTO DE ESTRADAS DE </t>
        </is>
      </c>
      <c r="G6" s="15" t="n"/>
      <c r="H6" s="18" t="n">
        <v>104.13</v>
      </c>
      <c r="I6" s="14" t="n"/>
    </row>
    <row r="7">
      <c r="A7" s="13" t="inlineStr">
        <is>
          <t>10/02/2025</t>
        </is>
      </c>
      <c r="B7" s="13" t="inlineStr">
        <is>
          <t>07/02/2025</t>
        </is>
      </c>
      <c r="C7" s="13" t="inlineStr">
        <is>
          <t>15/01/2025</t>
        </is>
      </c>
      <c r="D7" s="14" t="inlineStr">
        <is>
          <t>PG</t>
        </is>
      </c>
      <c r="E7" s="14" t="inlineStr">
        <is>
          <t>NF - 240969</t>
        </is>
      </c>
      <c r="F7" s="14" t="inlineStr">
        <is>
          <t>ROPEL MAQUINAS E FERRAMENTAS LTDA</t>
        </is>
      </c>
      <c r="G7" s="15" t="n"/>
      <c r="H7" s="18" t="n">
        <v>102</v>
      </c>
      <c r="I7" s="14" t="n"/>
    </row>
    <row r="8">
      <c r="A8" s="13" t="inlineStr">
        <is>
          <t>10/02/2025</t>
        </is>
      </c>
      <c r="B8" s="13" t="inlineStr">
        <is>
          <t>07/02/2025</t>
        </is>
      </c>
      <c r="C8" s="13" t="inlineStr">
        <is>
          <t>23/01/2025</t>
        </is>
      </c>
      <c r="D8" s="14" t="inlineStr">
        <is>
          <t>PG</t>
        </is>
      </c>
      <c r="E8" s="14" t="inlineStr">
        <is>
          <t>NF - 8917</t>
        </is>
      </c>
      <c r="F8" s="14" t="inlineStr">
        <is>
          <t xml:space="preserve">PANAMERICANO INDUSTRIA E COMERCIO </t>
        </is>
      </c>
      <c r="G8" s="15" t="n"/>
      <c r="H8" s="18" t="n">
        <v>180</v>
      </c>
      <c r="I8" s="14" t="n"/>
    </row>
    <row r="9">
      <c r="A9" s="13" t="inlineStr">
        <is>
          <t>10/02/2025</t>
        </is>
      </c>
      <c r="B9" s="13" t="n"/>
      <c r="C9" s="13" t="inlineStr">
        <is>
          <t>31/01/2025</t>
        </is>
      </c>
      <c r="D9" s="14" t="inlineStr">
        <is>
          <t>AB</t>
        </is>
      </c>
      <c r="E9" s="14" t="inlineStr">
        <is>
          <t>NF - 16135</t>
        </is>
      </c>
      <c r="F9" s="14" t="inlineStr">
        <is>
          <t>MV TELECOM E TECNOLOGIA LTDA</t>
        </is>
      </c>
      <c r="G9" s="15" t="n"/>
      <c r="H9" s="18" t="n">
        <v>189.9</v>
      </c>
      <c r="I9" s="14" t="n"/>
    </row>
    <row r="10">
      <c r="A10" s="13" t="inlineStr">
        <is>
          <t>10/02/2025</t>
        </is>
      </c>
      <c r="B10" s="13" t="inlineStr">
        <is>
          <t>07/02/2025</t>
        </is>
      </c>
      <c r="C10" s="13" t="inlineStr">
        <is>
          <t>05/02/2025</t>
        </is>
      </c>
      <c r="D10" s="14" t="inlineStr">
        <is>
          <t>PG</t>
        </is>
      </c>
      <c r="E10" s="14" t="inlineStr">
        <is>
          <t>NF - 1266</t>
        </is>
      </c>
      <c r="F10" s="14" t="inlineStr">
        <is>
          <t>MV TELECOM E TECNOLOGIA LTDA</t>
        </is>
      </c>
      <c r="G10" s="15" t="n"/>
      <c r="H10" s="18" t="n">
        <v>189.9</v>
      </c>
      <c r="I10" s="14" t="n"/>
    </row>
    <row r="11">
      <c r="A11" s="13" t="inlineStr">
        <is>
          <t>10/02/2025</t>
        </is>
      </c>
      <c r="B11" s="13" t="n"/>
      <c r="C11" s="13" t="inlineStr">
        <is>
          <t>21/01/2025</t>
        </is>
      </c>
      <c r="D11" s="14" t="inlineStr">
        <is>
          <t>AB</t>
        </is>
      </c>
      <c r="E11" s="14" t="inlineStr">
        <is>
          <t>NF - 7667</t>
        </is>
      </c>
      <c r="F11" s="14" t="inlineStr">
        <is>
          <t>GUINCHOS IGAPO LTDA - LONDRINA</t>
        </is>
      </c>
      <c r="G11" s="15" t="n"/>
      <c r="H11" s="18" t="n">
        <v>600</v>
      </c>
      <c r="I11" s="14" t="n"/>
    </row>
    <row r="12">
      <c r="A12" s="13" t="inlineStr">
        <is>
          <t>10/02/2025</t>
        </is>
      </c>
      <c r="B12" s="13" t="n"/>
      <c r="C12" s="13" t="inlineStr">
        <is>
          <t>14/01/2025</t>
        </is>
      </c>
      <c r="D12" s="14" t="inlineStr">
        <is>
          <t>AB</t>
        </is>
      </c>
      <c r="E12" s="14" t="inlineStr">
        <is>
          <t>NF - 378</t>
        </is>
      </c>
      <c r="F12" s="14" t="inlineStr">
        <is>
          <t>GUINCHOS IGAPO LTDA - LONDRINA</t>
        </is>
      </c>
      <c r="G12" s="15" t="n"/>
      <c r="H12" s="18" t="n">
        <v>3950</v>
      </c>
      <c r="I12" s="14" t="n"/>
    </row>
    <row r="13">
      <c r="A13" s="13" t="inlineStr">
        <is>
          <t>10/02/2025</t>
        </is>
      </c>
      <c r="B13" s="13" t="inlineStr">
        <is>
          <t>07/02/2025</t>
        </is>
      </c>
      <c r="C13" s="13" t="inlineStr">
        <is>
          <t>07/01/2025</t>
        </is>
      </c>
      <c r="D13" s="14" t="inlineStr">
        <is>
          <t>PG</t>
        </is>
      </c>
      <c r="E13" s="14" t="inlineStr">
        <is>
          <t>NF - 159-2/3</t>
        </is>
      </c>
      <c r="F13" s="14" t="inlineStr">
        <is>
          <t>GUINCHOS VENTURI LTDA</t>
        </is>
      </c>
      <c r="G13" s="15" t="n"/>
      <c r="H13" s="18" t="n">
        <v>1967</v>
      </c>
      <c r="I13" s="14" t="n"/>
    </row>
    <row r="14">
      <c r="A14" s="13" t="inlineStr">
        <is>
          <t>10/02/2025</t>
        </is>
      </c>
      <c r="B14" s="13" t="inlineStr">
        <is>
          <t>07/02/2025</t>
        </is>
      </c>
      <c r="C14" s="13" t="inlineStr">
        <is>
          <t>03/01/2025</t>
        </is>
      </c>
      <c r="D14" s="14" t="inlineStr">
        <is>
          <t>PG</t>
        </is>
      </c>
      <c r="E14" s="14" t="inlineStr">
        <is>
          <t>NF - 1988</t>
        </is>
      </c>
      <c r="F14" s="14" t="inlineStr">
        <is>
          <t>GUINCHOS IGAPO LTDA - LONDRINA</t>
        </is>
      </c>
      <c r="G14" s="15" t="n"/>
      <c r="H14" s="18" t="n">
        <v>2230</v>
      </c>
      <c r="I14" s="14" t="n"/>
    </row>
    <row r="15">
      <c r="A15" s="13" t="inlineStr">
        <is>
          <t>11/02/2025</t>
        </is>
      </c>
      <c r="B15" s="13" t="n"/>
      <c r="C15" s="13" t="inlineStr">
        <is>
          <t>14/01/2025</t>
        </is>
      </c>
      <c r="D15" s="14" t="inlineStr">
        <is>
          <t>AB</t>
        </is>
      </c>
      <c r="E15" s="14" t="inlineStr">
        <is>
          <t>NF - 220692</t>
        </is>
      </c>
      <c r="F15" s="14" t="inlineStr">
        <is>
          <t xml:space="preserve">BORRACHAS GUAPORE COMERCIO DE </t>
        </is>
      </c>
      <c r="G15" s="15" t="n"/>
      <c r="H15" s="18" t="n">
        <v>584.58</v>
      </c>
      <c r="I15" s="14" t="n"/>
    </row>
    <row r="16">
      <c r="A16" s="13" t="inlineStr">
        <is>
          <t>12/02/2025</t>
        </is>
      </c>
      <c r="B16" s="13" t="inlineStr">
        <is>
          <t>12/02/2025</t>
        </is>
      </c>
      <c r="C16" s="13" t="inlineStr">
        <is>
          <t>12/02/2025</t>
        </is>
      </c>
      <c r="D16" s="14" t="inlineStr">
        <is>
          <t>PG</t>
        </is>
      </c>
      <c r="E16" s="14" t="n">
        <v>10</v>
      </c>
      <c r="F16" s="14" t="inlineStr">
        <is>
          <t>INOVABRUS REFRIGERACAO LTDA</t>
        </is>
      </c>
      <c r="G16" s="17" t="n">
        <v>2485</v>
      </c>
      <c r="H16" s="15" t="n"/>
      <c r="I16" s="14" t="n"/>
    </row>
    <row r="17">
      <c r="A17" s="13" t="inlineStr">
        <is>
          <t>14/02/2025</t>
        </is>
      </c>
      <c r="B17" s="13" t="n"/>
      <c r="C17" s="13" t="inlineStr">
        <is>
          <t>31/01/2025</t>
        </is>
      </c>
      <c r="D17" s="14" t="inlineStr">
        <is>
          <t>AB</t>
        </is>
      </c>
      <c r="E17" s="14" t="inlineStr">
        <is>
          <t>NF - 2170</t>
        </is>
      </c>
      <c r="F17" s="14" t="inlineStr">
        <is>
          <t xml:space="preserve">JM USINAGEM, FERRAMENTARIA E </t>
        </is>
      </c>
      <c r="G17" s="15" t="n"/>
      <c r="H17" s="18" t="n">
        <v>230</v>
      </c>
      <c r="I17" s="14" t="n"/>
    </row>
    <row r="18">
      <c r="A18" s="13" t="inlineStr">
        <is>
          <t>15/02/2025</t>
        </is>
      </c>
      <c r="B18" s="13" t="n"/>
      <c r="C18" s="13" t="inlineStr">
        <is>
          <t>16/01/2025</t>
        </is>
      </c>
      <c r="D18" s="14" t="inlineStr">
        <is>
          <t>AB</t>
        </is>
      </c>
      <c r="E18" s="14" t="inlineStr">
        <is>
          <t>NF - 550</t>
        </is>
      </c>
      <c r="F18" s="14" t="inlineStr">
        <is>
          <t>JHG COMERCIO DE PAINEIS LTDA - ME</t>
        </is>
      </c>
      <c r="G18" s="15" t="n"/>
      <c r="H18" s="18" t="n">
        <v>1190</v>
      </c>
      <c r="I18" s="14" t="n"/>
    </row>
    <row r="19">
      <c r="A19" s="13" t="n"/>
      <c r="B19" s="13" t="n"/>
      <c r="C19" s="13" t="n"/>
      <c r="D19" s="14" t="n"/>
      <c r="E19" s="14" t="n"/>
      <c r="F19" s="14" t="n"/>
      <c r="G19" s="15" t="n"/>
      <c r="H19" s="15" t="n"/>
      <c r="I19" s="14" t="n"/>
    </row>
    <row r="20">
      <c r="A20" s="13" t="n"/>
      <c r="B20" s="13" t="n"/>
      <c r="C20" s="13" t="n"/>
      <c r="D20" s="14" t="n"/>
      <c r="E20" s="14" t="n"/>
      <c r="F20" s="16" t="inlineStr">
        <is>
          <t>Boletos Abertos</t>
        </is>
      </c>
      <c r="G20" s="17">
        <f>SUMIF(D2:D18,"AB",G2:G18)</f>
        <v/>
      </c>
      <c r="H20" s="18">
        <f>SUMIF(D2:D18,"AB",H2:H18)</f>
        <v/>
      </c>
      <c r="I20" s="14" t="n"/>
    </row>
    <row r="21">
      <c r="A21" s="13" t="n"/>
      <c r="B21" s="13" t="n"/>
      <c r="C21" s="13" t="n"/>
      <c r="D21" s="14" t="n"/>
      <c r="E21" s="14" t="n"/>
      <c r="F21" s="16" t="inlineStr">
        <is>
          <t>Boletos Pagos</t>
        </is>
      </c>
      <c r="G21" s="17">
        <f>SUMIF(D2:D18,"PG",G2:G18)</f>
        <v/>
      </c>
      <c r="H21" s="18">
        <f>SUMIF(D2:D18,"PG",H2:H18)</f>
        <v/>
      </c>
      <c r="I21" s="14" t="n"/>
    </row>
    <row r="22">
      <c r="A22" s="13" t="n"/>
      <c r="B22" s="13" t="n"/>
      <c r="C22" s="13" t="n"/>
      <c r="D22" s="14" t="n"/>
      <c r="E22" s="14" t="n"/>
      <c r="F22" s="16" t="inlineStr">
        <is>
          <t>Total</t>
        </is>
      </c>
      <c r="G22" s="17">
        <f>G20 + G21</f>
        <v/>
      </c>
      <c r="H22" s="18">
        <f>H20 + H21</f>
        <v/>
      </c>
      <c r="I22" s="14" t="n"/>
    </row>
    <row r="23">
      <c r="A23" s="13" t="n"/>
      <c r="B23" s="13" t="n"/>
      <c r="C23" s="13" t="n"/>
      <c r="D23" s="14" t="n"/>
      <c r="E23" s="14" t="n"/>
      <c r="F23" s="14" t="n"/>
      <c r="G23" s="15" t="n"/>
      <c r="H23" s="15" t="n"/>
      <c r="I23" s="14" t="n"/>
    </row>
    <row r="24">
      <c r="A24" s="13" t="n"/>
      <c r="B24" s="13" t="n"/>
      <c r="C24" s="13" t="n"/>
      <c r="D24" s="14" t="n"/>
      <c r="E24" s="14" t="n"/>
      <c r="F24" s="14" t="n"/>
      <c r="G24" s="15" t="n"/>
      <c r="H24" s="15" t="n"/>
      <c r="I24" s="14" t="n"/>
    </row>
    <row r="25">
      <c r="A25" s="13" t="n"/>
      <c r="B25" s="13" t="n"/>
      <c r="C25" s="13" t="n"/>
      <c r="D25" s="14" t="n"/>
      <c r="E25" s="14" t="n"/>
      <c r="F25" s="14" t="n"/>
      <c r="G25" s="15" t="n"/>
      <c r="H25" s="15" t="n"/>
      <c r="I25" s="14" t="n"/>
    </row>
    <row r="26">
      <c r="A26" s="13" t="n"/>
      <c r="B26" s="13" t="n"/>
      <c r="C26" s="13" t="n"/>
      <c r="D26" s="14" t="n"/>
      <c r="E26" s="14" t="n"/>
      <c r="F26" s="14" t="n"/>
      <c r="G26" s="15" t="n"/>
      <c r="H26" s="15" t="n"/>
      <c r="I26" s="14" t="n"/>
    </row>
    <row r="27">
      <c r="A27" s="13" t="n"/>
      <c r="B27" s="13" t="n"/>
      <c r="C27" s="13" t="n"/>
      <c r="D27" s="14" t="n"/>
      <c r="E27" s="14" t="n"/>
      <c r="F27" s="14" t="n"/>
      <c r="G27" s="15" t="n"/>
      <c r="H27" s="15" t="n"/>
      <c r="I27" s="14" t="n"/>
    </row>
    <row r="28">
      <c r="A28" s="19" t="inlineStr">
        <is>
          <t>VENCTO</t>
        </is>
      </c>
      <c r="B28" s="19" t="inlineStr">
        <is>
          <t>RECBO</t>
        </is>
      </c>
      <c r="C28" s="19" t="inlineStr">
        <is>
          <t>EMISSAO</t>
        </is>
      </c>
      <c r="D28" s="20" t="inlineStr">
        <is>
          <t>PGs</t>
        </is>
      </c>
      <c r="E28" s="20" t="inlineStr">
        <is>
          <t>NFISCAL</t>
        </is>
      </c>
      <c r="F28" s="20" t="inlineStr">
        <is>
          <t>NOME</t>
        </is>
      </c>
      <c r="G28" s="21" t="inlineStr">
        <is>
          <t>CREDITO</t>
        </is>
      </c>
      <c r="H28" s="21" t="inlineStr">
        <is>
          <t>DEBITO</t>
        </is>
      </c>
      <c r="I28" s="20" t="inlineStr">
        <is>
          <t>OBS</t>
        </is>
      </c>
    </row>
    <row r="29">
      <c r="A29" s="13" t="inlineStr">
        <is>
          <t>17/02/2025</t>
        </is>
      </c>
      <c r="B29" s="13" t="n"/>
      <c r="C29" s="13" t="inlineStr">
        <is>
          <t>04/02/2025</t>
        </is>
      </c>
      <c r="D29" s="14" t="inlineStr">
        <is>
          <t>AB</t>
        </is>
      </c>
      <c r="E29" s="14" t="inlineStr">
        <is>
          <t>NF - 135</t>
        </is>
      </c>
      <c r="F29" s="14" t="inlineStr">
        <is>
          <t xml:space="preserve">COMPANHIA DE SANEAMENTO DO </t>
        </is>
      </c>
      <c r="G29" s="15" t="n"/>
      <c r="H29" s="18" t="n">
        <v>170.65</v>
      </c>
      <c r="I29" s="14" t="n"/>
    </row>
    <row r="30">
      <c r="A30" s="13" t="inlineStr">
        <is>
          <t>17/02/2025</t>
        </is>
      </c>
      <c r="B30" s="13" t="n"/>
      <c r="C30" s="13" t="inlineStr">
        <is>
          <t>04/02/2025</t>
        </is>
      </c>
      <c r="D30" s="14" t="inlineStr">
        <is>
          <t>AB</t>
        </is>
      </c>
      <c r="E30" s="14" t="inlineStr">
        <is>
          <t>NF - 135</t>
        </is>
      </c>
      <c r="F30" s="14" t="inlineStr">
        <is>
          <t xml:space="preserve">COMPANHIA DE SANEAMENTO DO </t>
        </is>
      </c>
      <c r="G30" s="15" t="n"/>
      <c r="H30" s="18" t="n">
        <v>170.65</v>
      </c>
      <c r="I30" s="14" t="n"/>
    </row>
    <row r="31">
      <c r="A31" s="13" t="inlineStr">
        <is>
          <t>20/02/2025</t>
        </is>
      </c>
      <c r="B31" s="13" t="n"/>
      <c r="C31" s="13" t="inlineStr">
        <is>
          <t>21/01/2025</t>
        </is>
      </c>
      <c r="D31" s="14" t="inlineStr">
        <is>
          <t>AB</t>
        </is>
      </c>
      <c r="E31" s="14" t="inlineStr">
        <is>
          <t>NF - 2042-1/2</t>
        </is>
      </c>
      <c r="F31" s="14" t="inlineStr">
        <is>
          <t>GUINCHOS IGAPO LTDA - LONDRINA</t>
        </is>
      </c>
      <c r="G31" s="15" t="n"/>
      <c r="H31" s="18" t="n">
        <v>2275</v>
      </c>
      <c r="I31" s="14" t="n"/>
    </row>
    <row r="32">
      <c r="A32" s="13" t="inlineStr">
        <is>
          <t>20/02/2025</t>
        </is>
      </c>
      <c r="B32" s="13" t="n"/>
      <c r="C32" s="13" t="inlineStr">
        <is>
          <t>04/02/2025</t>
        </is>
      </c>
      <c r="D32" s="14" t="inlineStr">
        <is>
          <t>AB</t>
        </is>
      </c>
      <c r="E32" s="14" t="inlineStr">
        <is>
          <t>NF - 168-1/2</t>
        </is>
      </c>
      <c r="F32" s="14" t="inlineStr">
        <is>
          <t>GUINCHOS VENTURI LTDA</t>
        </is>
      </c>
      <c r="G32" s="15" t="n"/>
      <c r="H32" s="18" t="n">
        <v>1510</v>
      </c>
      <c r="I32" s="14" t="n"/>
    </row>
    <row r="33">
      <c r="A33" s="13" t="inlineStr">
        <is>
          <t>20/02/2025</t>
        </is>
      </c>
      <c r="B33" s="13" t="n"/>
      <c r="C33" s="13" t="inlineStr">
        <is>
          <t>04/02/2025</t>
        </is>
      </c>
      <c r="D33" s="14" t="inlineStr">
        <is>
          <t>AB</t>
        </is>
      </c>
      <c r="E33" s="14" t="inlineStr">
        <is>
          <t>NF - 168-1/2</t>
        </is>
      </c>
      <c r="F33" s="14" t="inlineStr">
        <is>
          <t>GUINCHOS VENTURI LTDA</t>
        </is>
      </c>
      <c r="G33" s="15" t="n"/>
      <c r="H33" s="18" t="n">
        <v>1510</v>
      </c>
      <c r="I33" s="14" t="n"/>
    </row>
    <row r="34">
      <c r="A34" s="13" t="inlineStr">
        <is>
          <t>21/02/2025</t>
        </is>
      </c>
      <c r="B34" s="13" t="n"/>
      <c r="C34" s="13" t="inlineStr">
        <is>
          <t>07/02/2025</t>
        </is>
      </c>
      <c r="D34" s="14" t="inlineStr">
        <is>
          <t>AB</t>
        </is>
      </c>
      <c r="E34" s="14" t="inlineStr">
        <is>
          <t>NF - 19492</t>
        </is>
      </c>
      <c r="F34" s="14" t="inlineStr">
        <is>
          <t xml:space="preserve">TUBARAO PRODUTOS E SISTEMAS PARA </t>
        </is>
      </c>
      <c r="G34" s="15" t="n"/>
      <c r="H34" s="18" t="n">
        <v>203.92</v>
      </c>
      <c r="I34" s="14" t="n"/>
    </row>
    <row r="35">
      <c r="A35" s="13" t="inlineStr">
        <is>
          <t>21/02/2025</t>
        </is>
      </c>
      <c r="B35" s="13" t="n"/>
      <c r="C35" s="13" t="inlineStr">
        <is>
          <t>07/02/2025</t>
        </is>
      </c>
      <c r="D35" s="14" t="inlineStr">
        <is>
          <t>AB</t>
        </is>
      </c>
      <c r="E35" s="14" t="inlineStr">
        <is>
          <t>NF - 19492</t>
        </is>
      </c>
      <c r="F35" s="14" t="inlineStr">
        <is>
          <t xml:space="preserve">TUBARAO PRODUTOS E SISTEMAS PARA </t>
        </is>
      </c>
      <c r="G35" s="15" t="n"/>
      <c r="H35" s="18" t="n">
        <v>203.92</v>
      </c>
      <c r="I35" s="14" t="n"/>
    </row>
    <row r="36">
      <c r="A36" s="13" t="inlineStr">
        <is>
          <t>25/02/2025</t>
        </is>
      </c>
      <c r="B36" s="13" t="n"/>
      <c r="C36" s="13" t="inlineStr">
        <is>
          <t>28/01/2025</t>
        </is>
      </c>
      <c r="D36" s="14" t="inlineStr">
        <is>
          <t>AB</t>
        </is>
      </c>
      <c r="E36" s="14" t="n">
        <v>5</v>
      </c>
      <c r="F36" s="14" t="inlineStr">
        <is>
          <t xml:space="preserve">STEEL TECH CALDEIRARIA E </t>
        </is>
      </c>
      <c r="G36" s="17" t="n">
        <v>29000</v>
      </c>
      <c r="H36" s="15" t="n"/>
      <c r="I36" s="14" t="n"/>
    </row>
    <row r="37">
      <c r="A37" s="13" t="inlineStr">
        <is>
          <t>28/02/2025</t>
        </is>
      </c>
      <c r="B37" s="13" t="n"/>
      <c r="C37" s="13" t="inlineStr">
        <is>
          <t>04/02/2025</t>
        </is>
      </c>
      <c r="D37" s="14" t="inlineStr">
        <is>
          <t>AB</t>
        </is>
      </c>
      <c r="E37" s="14" t="n">
        <v>6</v>
      </c>
      <c r="F37" s="14" t="inlineStr">
        <is>
          <t xml:space="preserve">IBL CONSTRUÇÕES COMERCIO E </t>
        </is>
      </c>
      <c r="G37" s="17" t="n">
        <v>16000</v>
      </c>
      <c r="H37" s="15" t="n"/>
      <c r="I37" s="14" t="n"/>
    </row>
    <row r="38">
      <c r="A38" s="13" t="inlineStr">
        <is>
          <t>28/02/2025</t>
        </is>
      </c>
      <c r="B38" s="13" t="n"/>
      <c r="C38" s="13" t="inlineStr">
        <is>
          <t>04/02/2025</t>
        </is>
      </c>
      <c r="D38" s="14" t="inlineStr">
        <is>
          <t>AB</t>
        </is>
      </c>
      <c r="E38" s="14" t="n">
        <v>6</v>
      </c>
      <c r="F38" s="14" t="inlineStr">
        <is>
          <t xml:space="preserve">IBL CONSTRUÇÕES COMERCIO E </t>
        </is>
      </c>
      <c r="G38" s="17" t="n">
        <v>16000</v>
      </c>
      <c r="H38" s="15" t="n"/>
      <c r="I38" s="14" t="n"/>
    </row>
    <row r="39">
      <c r="A39" s="13" t="inlineStr">
        <is>
          <t>28/02/2025</t>
        </is>
      </c>
      <c r="B39" s="13" t="n"/>
      <c r="C39" s="13" t="inlineStr">
        <is>
          <t>21/01/2025</t>
        </is>
      </c>
      <c r="D39" s="14" t="inlineStr">
        <is>
          <t>AB</t>
        </is>
      </c>
      <c r="E39" s="14" t="inlineStr">
        <is>
          <t>NF - 2042-2/2</t>
        </is>
      </c>
      <c r="F39" s="14" t="inlineStr">
        <is>
          <t>GUINCHOS IGAPO LTDA - LONDRINA</t>
        </is>
      </c>
      <c r="G39" s="15" t="n"/>
      <c r="H39" s="18" t="n">
        <v>2275</v>
      </c>
      <c r="I39" s="14" t="n"/>
    </row>
    <row r="40">
      <c r="A40" s="13" t="inlineStr">
        <is>
          <t>28/02/2025</t>
        </is>
      </c>
      <c r="B40" s="13" t="n"/>
      <c r="C40" s="13" t="inlineStr">
        <is>
          <t>04/02/2025</t>
        </is>
      </c>
      <c r="D40" s="14" t="inlineStr">
        <is>
          <t>AB</t>
        </is>
      </c>
      <c r="E40" s="14" t="inlineStr">
        <is>
          <t>NF - 168-2/2</t>
        </is>
      </c>
      <c r="F40" s="14" t="inlineStr">
        <is>
          <t>GUINCHOS VENTURI LTDA</t>
        </is>
      </c>
      <c r="G40" s="15" t="n"/>
      <c r="H40" s="18" t="n">
        <v>1510</v>
      </c>
      <c r="I40" s="14" t="n"/>
    </row>
    <row r="41">
      <c r="A41" s="13" t="inlineStr">
        <is>
          <t>28/02/2025</t>
        </is>
      </c>
      <c r="B41" s="13" t="n"/>
      <c r="C41" s="13" t="inlineStr">
        <is>
          <t>07/01/2025</t>
        </is>
      </c>
      <c r="D41" s="14" t="inlineStr">
        <is>
          <t>AB</t>
        </is>
      </c>
      <c r="E41" s="14" t="inlineStr">
        <is>
          <t>NF - 159-3/3</t>
        </is>
      </c>
      <c r="F41" s="14" t="inlineStr">
        <is>
          <t>GUINCHOS VENTURI LTDA</t>
        </is>
      </c>
      <c r="G41" s="15" t="n"/>
      <c r="H41" s="18" t="n">
        <v>1967</v>
      </c>
      <c r="I41" s="14" t="n"/>
    </row>
    <row r="42">
      <c r="A42" s="13" t="inlineStr">
        <is>
          <t>28/02/2025</t>
        </is>
      </c>
      <c r="B42" s="13" t="n"/>
      <c r="C42" s="13" t="inlineStr">
        <is>
          <t>04/02/2025</t>
        </is>
      </c>
      <c r="D42" s="14" t="inlineStr">
        <is>
          <t>AB</t>
        </is>
      </c>
      <c r="E42" s="14" t="inlineStr">
        <is>
          <t>NF - 168-2/2</t>
        </is>
      </c>
      <c r="F42" s="14" t="inlineStr">
        <is>
          <t>GUINCHOS VENTURI LTDA</t>
        </is>
      </c>
      <c r="G42" s="15" t="n"/>
      <c r="H42" s="18" t="n">
        <v>1510</v>
      </c>
      <c r="I42" s="14" t="n"/>
    </row>
    <row r="43">
      <c r="A43" s="14" t="n"/>
      <c r="B43" s="14" t="n"/>
      <c r="C43" s="14" t="n"/>
      <c r="D43" s="14" t="n"/>
      <c r="E43" s="14" t="n"/>
      <c r="F43" s="14" t="n"/>
      <c r="G43" s="15" t="n"/>
      <c r="H43" s="15" t="n"/>
      <c r="I43" s="14" t="n"/>
    </row>
    <row r="44">
      <c r="A44" s="14" t="n"/>
      <c r="B44" s="14" t="n"/>
      <c r="C44" s="14" t="n"/>
      <c r="D44" s="14" t="n"/>
      <c r="E44" s="14" t="n"/>
      <c r="F44" s="16" t="inlineStr">
        <is>
          <t>Boletos Abertos</t>
        </is>
      </c>
      <c r="G44" s="17">
        <f>SUMIF(D29:D42,"AB",G29:G42)</f>
        <v/>
      </c>
      <c r="H44" s="18">
        <f>SUMIF(D29:D42,"AB",H29:H42)</f>
        <v/>
      </c>
      <c r="I44" s="14" t="n"/>
    </row>
    <row r="45">
      <c r="A45" s="14" t="n"/>
      <c r="B45" s="14" t="n"/>
      <c r="C45" s="14" t="n"/>
      <c r="D45" s="14" t="n"/>
      <c r="E45" s="14" t="n"/>
      <c r="F45" s="16" t="inlineStr">
        <is>
          <t>Boletos Pagos</t>
        </is>
      </c>
      <c r="G45" s="17">
        <f>SUMIF(D29:D42,"PG",G29:G42)</f>
        <v/>
      </c>
      <c r="H45" s="18">
        <f>SUMIF(D29:D42,"PG",H29:H42)</f>
        <v/>
      </c>
      <c r="I45" s="14" t="n"/>
    </row>
    <row r="46">
      <c r="A46" s="14" t="n"/>
      <c r="B46" s="14" t="n"/>
      <c r="C46" s="14" t="n"/>
      <c r="D46" s="14" t="n"/>
      <c r="E46" s="14" t="n"/>
      <c r="F46" s="16" t="inlineStr">
        <is>
          <t>Total</t>
        </is>
      </c>
      <c r="G46" s="17">
        <f>G44 + G45</f>
        <v/>
      </c>
      <c r="H46" s="18">
        <f>H44 + H45</f>
        <v/>
      </c>
      <c r="I46" s="14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3" t="inlineStr">
        <is>
          <t>VENCTO</t>
        </is>
      </c>
      <c r="B1" s="3" t="inlineStr">
        <is>
          <t>RECBO</t>
        </is>
      </c>
      <c r="C1" s="3" t="inlineStr">
        <is>
          <t>EMISSAO</t>
        </is>
      </c>
      <c r="D1" s="3" t="inlineStr">
        <is>
          <t>PGs</t>
        </is>
      </c>
      <c r="E1" s="3" t="inlineStr">
        <is>
          <t>NFISCAL</t>
        </is>
      </c>
      <c r="F1" s="3" t="inlineStr">
        <is>
          <t>NOME</t>
        </is>
      </c>
      <c r="G1" s="3" t="inlineStr">
        <is>
          <t>CREDITO</t>
        </is>
      </c>
      <c r="H1" s="3" t="inlineStr">
        <is>
          <t>DEBITO</t>
        </is>
      </c>
      <c r="I1" s="3" t="inlineStr">
        <is>
          <t>OBS</t>
        </is>
      </c>
    </row>
    <row r="2">
      <c r="A2" s="13" t="inlineStr">
        <is>
          <t>04/03/2025</t>
        </is>
      </c>
      <c r="B2" s="13" t="n"/>
      <c r="C2" s="13" t="inlineStr">
        <is>
          <t>04/02/2025</t>
        </is>
      </c>
      <c r="D2" s="14" t="inlineStr">
        <is>
          <t>AB</t>
        </is>
      </c>
      <c r="E2" s="14" t="n">
        <v>7</v>
      </c>
      <c r="F2" s="14" t="inlineStr">
        <is>
          <t>CONGREGACAO CRISTA NO BRASIL</t>
        </is>
      </c>
      <c r="G2" s="17" t="n">
        <v>2600</v>
      </c>
      <c r="H2" s="15" t="n"/>
      <c r="I2" s="14" t="n"/>
    </row>
    <row r="3">
      <c r="A3" s="13" t="inlineStr">
        <is>
          <t>04/03/2025</t>
        </is>
      </c>
      <c r="B3" s="13" t="n"/>
      <c r="C3" s="13" t="inlineStr">
        <is>
          <t>04/02/2025</t>
        </is>
      </c>
      <c r="D3" s="14" t="inlineStr">
        <is>
          <t>AB</t>
        </is>
      </c>
      <c r="E3" s="14" t="n">
        <v>8</v>
      </c>
      <c r="F3" s="14" t="inlineStr">
        <is>
          <t>E. C. BOSSA DE SOUZA LTDA</t>
        </is>
      </c>
      <c r="G3" s="17" t="n">
        <v>1900</v>
      </c>
      <c r="H3" s="15" t="n"/>
      <c r="I3" s="14" t="n"/>
    </row>
    <row r="4">
      <c r="A4" s="13" t="inlineStr">
        <is>
          <t>04/03/2025</t>
        </is>
      </c>
      <c r="B4" s="13" t="n"/>
      <c r="C4" s="13" t="inlineStr">
        <is>
          <t>07/02/2025</t>
        </is>
      </c>
      <c r="D4" s="14" t="inlineStr">
        <is>
          <t>AB</t>
        </is>
      </c>
      <c r="E4" s="14" t="n">
        <v>9</v>
      </c>
      <c r="F4" s="14" t="inlineStr">
        <is>
          <t>E. C. BOSSA DE SOUZA LTDA</t>
        </is>
      </c>
      <c r="G4" s="17" t="n">
        <v>1750</v>
      </c>
      <c r="H4" s="15" t="n"/>
      <c r="I4" s="14" t="n"/>
    </row>
    <row r="5">
      <c r="A5" s="13" t="inlineStr">
        <is>
          <t>04/03/2025</t>
        </is>
      </c>
      <c r="B5" s="13" t="n"/>
      <c r="C5" s="13" t="inlineStr">
        <is>
          <t>04/02/2025</t>
        </is>
      </c>
      <c r="D5" s="14" t="inlineStr">
        <is>
          <t>AB</t>
        </is>
      </c>
      <c r="E5" s="14" t="n">
        <v>7</v>
      </c>
      <c r="F5" s="14" t="inlineStr">
        <is>
          <t>CONGREGACAO CRISTA NO BRASIL</t>
        </is>
      </c>
      <c r="G5" s="17" t="n">
        <v>2600</v>
      </c>
      <c r="H5" s="15" t="n"/>
      <c r="I5" s="14" t="n"/>
    </row>
    <row r="6">
      <c r="A6" s="13" t="inlineStr">
        <is>
          <t>04/03/2025</t>
        </is>
      </c>
      <c r="B6" s="13" t="n"/>
      <c r="C6" s="13" t="inlineStr">
        <is>
          <t>07/02/2025</t>
        </is>
      </c>
      <c r="D6" s="14" t="inlineStr">
        <is>
          <t>AB</t>
        </is>
      </c>
      <c r="E6" s="14" t="n">
        <v>9</v>
      </c>
      <c r="F6" s="14" t="inlineStr">
        <is>
          <t>E. C. BOSSA DE SOUZA LTDA</t>
        </is>
      </c>
      <c r="G6" s="17" t="n">
        <v>1750</v>
      </c>
      <c r="H6" s="15" t="n"/>
      <c r="I6" s="14" t="n"/>
    </row>
    <row r="7">
      <c r="A7" s="13" t="inlineStr">
        <is>
          <t>06/03/2025</t>
        </is>
      </c>
      <c r="B7" s="13" t="n"/>
      <c r="C7" s="13" t="inlineStr">
        <is>
          <t>04/02/2025</t>
        </is>
      </c>
      <c r="D7" s="14" t="inlineStr">
        <is>
          <t>AB</t>
        </is>
      </c>
      <c r="E7" s="14" t="inlineStr">
        <is>
          <t>NF - 36366-1/5</t>
        </is>
      </c>
      <c r="F7" s="14" t="inlineStr">
        <is>
          <t>DINIZ - COMERCIO DE PNEUS LTDA</t>
        </is>
      </c>
      <c r="G7" s="15" t="n"/>
      <c r="H7" s="18" t="n">
        <v>430.6</v>
      </c>
      <c r="I7" s="14" t="n"/>
    </row>
    <row r="8">
      <c r="A8" s="13" t="inlineStr">
        <is>
          <t>06/03/2025</t>
        </is>
      </c>
      <c r="B8" s="13" t="n"/>
      <c r="C8" s="13" t="inlineStr">
        <is>
          <t>04/02/2025</t>
        </is>
      </c>
      <c r="D8" s="14" t="inlineStr">
        <is>
          <t>AB</t>
        </is>
      </c>
      <c r="E8" s="14" t="inlineStr">
        <is>
          <t>NF - 36366-1/5</t>
        </is>
      </c>
      <c r="F8" s="14" t="inlineStr">
        <is>
          <t>DINIZ - COMERCIO DE PNEUS LTDA</t>
        </is>
      </c>
      <c r="G8" s="15" t="n"/>
      <c r="H8" s="18" t="n">
        <v>430.6</v>
      </c>
      <c r="I8" s="14" t="n"/>
    </row>
    <row r="9">
      <c r="A9" s="13" t="inlineStr">
        <is>
          <t>10/03/2025</t>
        </is>
      </c>
      <c r="B9" s="13" t="n"/>
      <c r="C9" s="13" t="inlineStr">
        <is>
          <t>03/02/2025</t>
        </is>
      </c>
      <c r="D9" s="14" t="inlineStr">
        <is>
          <t>AB</t>
        </is>
      </c>
      <c r="E9" s="14" t="inlineStr">
        <is>
          <t>NF - 2063</t>
        </is>
      </c>
      <c r="F9" s="14" t="inlineStr">
        <is>
          <t>GUINCHOS IGAPO LTDA - LONDRINA</t>
        </is>
      </c>
      <c r="G9" s="15" t="n"/>
      <c r="H9" s="18" t="n">
        <v>1280</v>
      </c>
      <c r="I9" s="14" t="n"/>
    </row>
    <row r="10">
      <c r="A10" s="13" t="inlineStr">
        <is>
          <t>10/03/2025</t>
        </is>
      </c>
      <c r="B10" s="13" t="n"/>
      <c r="C10" s="13" t="inlineStr">
        <is>
          <t>30/01/2025</t>
        </is>
      </c>
      <c r="D10" s="14" t="inlineStr">
        <is>
          <t>AB</t>
        </is>
      </c>
      <c r="E10" s="14" t="inlineStr">
        <is>
          <t>NF - 6099</t>
        </is>
      </c>
      <c r="F10" s="14" t="inlineStr">
        <is>
          <t xml:space="preserve">BORRACHAS GUAPORE COMERCIO DE </t>
        </is>
      </c>
      <c r="G10" s="15" t="n"/>
      <c r="H10" s="18" t="n">
        <v>520</v>
      </c>
      <c r="I10" s="14" t="n"/>
    </row>
    <row r="11">
      <c r="A11" s="13" t="inlineStr">
        <is>
          <t>10/03/2025</t>
        </is>
      </c>
      <c r="B11" s="13" t="n"/>
      <c r="C11" s="13" t="inlineStr">
        <is>
          <t>05/02/2025</t>
        </is>
      </c>
      <c r="D11" s="14" t="inlineStr">
        <is>
          <t>AB</t>
        </is>
      </c>
      <c r="E11" s="14" t="inlineStr">
        <is>
          <t>NF - 73180</t>
        </is>
      </c>
      <c r="F11" s="14" t="inlineStr">
        <is>
          <t xml:space="preserve">AVIGILON - TECNOLOGIA EM SEGURANCA </t>
        </is>
      </c>
      <c r="G11" s="15" t="n"/>
      <c r="H11" s="18" t="n">
        <v>150</v>
      </c>
      <c r="I11" s="14" t="n"/>
    </row>
    <row r="12">
      <c r="A12" s="13" t="inlineStr">
        <is>
          <t>10/03/2025</t>
        </is>
      </c>
      <c r="B12" s="13" t="n"/>
      <c r="C12" s="13" t="inlineStr">
        <is>
          <t>05/02/2025</t>
        </is>
      </c>
      <c r="D12" s="14" t="inlineStr">
        <is>
          <t>AB</t>
        </is>
      </c>
      <c r="E12" s="14" t="inlineStr">
        <is>
          <t>NF - 73180</t>
        </is>
      </c>
      <c r="F12" s="14" t="inlineStr">
        <is>
          <t xml:space="preserve">AVIGILON - TECNOLOGIA EM SEGURANCA </t>
        </is>
      </c>
      <c r="G12" s="15" t="n"/>
      <c r="H12" s="18" t="n">
        <v>150</v>
      </c>
      <c r="I12" s="14" t="n"/>
    </row>
    <row r="13">
      <c r="A13" s="13" t="inlineStr">
        <is>
          <t>10/03/2025</t>
        </is>
      </c>
      <c r="B13" s="13" t="n"/>
      <c r="C13" s="13" t="inlineStr">
        <is>
          <t>03/02/2025</t>
        </is>
      </c>
      <c r="D13" s="14" t="inlineStr">
        <is>
          <t>AB</t>
        </is>
      </c>
      <c r="E13" s="14" t="inlineStr">
        <is>
          <t>NF - 2063</t>
        </is>
      </c>
      <c r="F13" s="14" t="inlineStr">
        <is>
          <t>GUINCHOS IGAPO LTDA - LONDRINA</t>
        </is>
      </c>
      <c r="G13" s="15" t="n"/>
      <c r="H13" s="18" t="n">
        <v>1280</v>
      </c>
      <c r="I13" s="14" t="n"/>
    </row>
    <row r="14">
      <c r="A14" s="13" t="n"/>
      <c r="B14" s="13" t="n"/>
      <c r="C14" s="13" t="n"/>
      <c r="D14" s="14" t="n"/>
      <c r="E14" s="14" t="n"/>
      <c r="F14" s="14" t="n"/>
      <c r="G14" s="15" t="n"/>
      <c r="H14" s="15" t="n"/>
      <c r="I14" s="14" t="n"/>
    </row>
    <row r="15">
      <c r="A15" s="13" t="n"/>
      <c r="B15" s="13" t="n"/>
      <c r="C15" s="13" t="n"/>
      <c r="D15" s="14" t="n"/>
      <c r="E15" s="14" t="n"/>
      <c r="F15" s="16" t="inlineStr">
        <is>
          <t>Boletos Abertos</t>
        </is>
      </c>
      <c r="G15" s="17">
        <f>SUMIF(D2:D13,"AB",G2:G13)</f>
        <v/>
      </c>
      <c r="H15" s="18">
        <f>SUMIF(D2:D13,"AB",H2:H13)</f>
        <v/>
      </c>
      <c r="I15" s="14" t="n"/>
    </row>
    <row r="16">
      <c r="A16" s="13" t="n"/>
      <c r="B16" s="13" t="n"/>
      <c r="C16" s="13" t="n"/>
      <c r="D16" s="14" t="n"/>
      <c r="E16" s="14" t="n"/>
      <c r="F16" s="16" t="inlineStr">
        <is>
          <t>Boletos Pagos</t>
        </is>
      </c>
      <c r="G16" s="17">
        <f>SUMIF(D2:D13,"PG",G2:G13)</f>
        <v/>
      </c>
      <c r="H16" s="18">
        <f>SUMIF(D2:D13,"PG",H2:H13)</f>
        <v/>
      </c>
      <c r="I16" s="14" t="n"/>
    </row>
    <row r="17">
      <c r="A17" s="13" t="n"/>
      <c r="B17" s="13" t="n"/>
      <c r="C17" s="13" t="n"/>
      <c r="D17" s="14" t="n"/>
      <c r="E17" s="14" t="n"/>
      <c r="F17" s="16" t="inlineStr">
        <is>
          <t>Total</t>
        </is>
      </c>
      <c r="G17" s="17">
        <f>G15 + G16</f>
        <v/>
      </c>
      <c r="H17" s="18">
        <f>H15 + H16</f>
        <v/>
      </c>
      <c r="I17" s="14" t="n"/>
    </row>
    <row r="18">
      <c r="A18" s="13" t="n"/>
      <c r="B18" s="13" t="n"/>
      <c r="C18" s="13" t="n"/>
      <c r="D18" s="14" t="n"/>
      <c r="E18" s="14" t="n"/>
      <c r="F18" s="14" t="n"/>
      <c r="G18" s="15" t="n"/>
      <c r="H18" s="15" t="n"/>
      <c r="I18" s="14" t="n"/>
    </row>
    <row r="19">
      <c r="A19" s="13" t="n"/>
      <c r="B19" s="13" t="n"/>
      <c r="C19" s="13" t="n"/>
      <c r="D19" s="14" t="n"/>
      <c r="E19" s="14" t="n"/>
      <c r="F19" s="14" t="n"/>
      <c r="G19" s="15" t="n"/>
      <c r="H19" s="15" t="n"/>
      <c r="I19" s="14" t="n"/>
    </row>
    <row r="20">
      <c r="A20" s="13" t="n"/>
      <c r="B20" s="13" t="n"/>
      <c r="C20" s="13" t="n"/>
      <c r="D20" s="14" t="n"/>
      <c r="E20" s="14" t="n"/>
      <c r="F20" s="14" t="n"/>
      <c r="G20" s="15" t="n"/>
      <c r="H20" s="15" t="n"/>
      <c r="I20" s="14" t="n"/>
    </row>
    <row r="21">
      <c r="A21" s="13" t="n"/>
      <c r="B21" s="13" t="n"/>
      <c r="C21" s="13" t="n"/>
      <c r="D21" s="14" t="n"/>
      <c r="E21" s="14" t="n"/>
      <c r="F21" s="14" t="n"/>
      <c r="G21" s="15" t="n"/>
      <c r="H21" s="15" t="n"/>
      <c r="I21" s="14" t="n"/>
    </row>
    <row r="22">
      <c r="A22" s="13" t="n"/>
      <c r="B22" s="13" t="n"/>
      <c r="C22" s="13" t="n"/>
      <c r="D22" s="14" t="n"/>
      <c r="E22" s="14" t="n"/>
      <c r="F22" s="14" t="n"/>
      <c r="G22" s="15" t="n"/>
      <c r="H22" s="15" t="n"/>
      <c r="I22" s="14" t="n"/>
    </row>
    <row r="23">
      <c r="A23" s="19" t="inlineStr">
        <is>
          <t>VENCTO</t>
        </is>
      </c>
      <c r="B23" s="19" t="inlineStr">
        <is>
          <t>RECBO</t>
        </is>
      </c>
      <c r="C23" s="19" t="inlineStr">
        <is>
          <t>EMISSAO</t>
        </is>
      </c>
      <c r="D23" s="20" t="inlineStr">
        <is>
          <t>PGs</t>
        </is>
      </c>
      <c r="E23" s="20" t="inlineStr">
        <is>
          <t>NFISCAL</t>
        </is>
      </c>
      <c r="F23" s="20" t="inlineStr">
        <is>
          <t>NOME</t>
        </is>
      </c>
      <c r="G23" s="21" t="inlineStr">
        <is>
          <t>CREDITO</t>
        </is>
      </c>
      <c r="H23" s="21" t="inlineStr">
        <is>
          <t>DEBITO</t>
        </is>
      </c>
      <c r="I23" s="20" t="inlineStr">
        <is>
          <t>OBS</t>
        </is>
      </c>
    </row>
    <row r="24">
      <c r="A24" s="14" t="n"/>
      <c r="B24" s="14" t="n"/>
      <c r="C24" s="14" t="n"/>
      <c r="D24" s="14" t="n"/>
      <c r="E24" s="14" t="n"/>
      <c r="F24" s="14" t="n"/>
      <c r="G24" s="15" t="n"/>
      <c r="H24" s="15" t="n"/>
      <c r="I24" s="14" t="n"/>
    </row>
    <row r="25">
      <c r="A25" s="14" t="n"/>
      <c r="B25" s="14" t="n"/>
      <c r="C25" s="14" t="n"/>
      <c r="D25" s="14" t="n"/>
      <c r="E25" s="14" t="n"/>
      <c r="F25" s="16" t="inlineStr">
        <is>
          <t>Boletos Abertos</t>
        </is>
      </c>
      <c r="G25" s="17">
        <f>SUMIF(D24:D23,"AB",G24:G23)</f>
        <v/>
      </c>
      <c r="H25" s="18">
        <f>SUMIF(D24:D23,"AB",H24:H23)</f>
        <v/>
      </c>
      <c r="I25" s="14" t="n"/>
    </row>
    <row r="26">
      <c r="A26" s="14" t="n"/>
      <c r="B26" s="14" t="n"/>
      <c r="C26" s="14" t="n"/>
      <c r="D26" s="14" t="n"/>
      <c r="E26" s="14" t="n"/>
      <c r="F26" s="16" t="inlineStr">
        <is>
          <t>Boletos Pagos</t>
        </is>
      </c>
      <c r="G26" s="17">
        <f>SUMIF(D24:D23,"PG",G24:G23)</f>
        <v/>
      </c>
      <c r="H26" s="18">
        <f>SUMIF(D24:D23,"PG",H24:H23)</f>
        <v/>
      </c>
      <c r="I26" s="14" t="n"/>
    </row>
    <row r="27">
      <c r="A27" s="14" t="n"/>
      <c r="B27" s="14" t="n"/>
      <c r="C27" s="14" t="n"/>
      <c r="D27" s="14" t="n"/>
      <c r="E27" s="14" t="n"/>
      <c r="F27" s="16" t="inlineStr">
        <is>
          <t>Total</t>
        </is>
      </c>
      <c r="G27" s="17">
        <f>G25 + G26</f>
        <v/>
      </c>
      <c r="H27" s="18">
        <f>H25 + H26</f>
        <v/>
      </c>
      <c r="I27" s="14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3" t="inlineStr">
        <is>
          <t>VENCTO</t>
        </is>
      </c>
      <c r="B1" s="3" t="inlineStr">
        <is>
          <t>RECBO</t>
        </is>
      </c>
      <c r="C1" s="3" t="inlineStr">
        <is>
          <t>EMISSAO</t>
        </is>
      </c>
      <c r="D1" s="3" t="inlineStr">
        <is>
          <t>PGs</t>
        </is>
      </c>
      <c r="E1" s="3" t="inlineStr">
        <is>
          <t>NFISCAL</t>
        </is>
      </c>
      <c r="F1" s="3" t="inlineStr">
        <is>
          <t>NOME</t>
        </is>
      </c>
      <c r="G1" s="3" t="inlineStr">
        <is>
          <t>CREDITO</t>
        </is>
      </c>
      <c r="H1" s="3" t="inlineStr">
        <is>
          <t>DEBITO</t>
        </is>
      </c>
      <c r="I1" s="3" t="inlineStr">
        <is>
          <t>OBS</t>
        </is>
      </c>
    </row>
    <row r="2">
      <c r="A2" s="13" t="inlineStr">
        <is>
          <t>05/04/2025</t>
        </is>
      </c>
      <c r="B2" s="13" t="n"/>
      <c r="C2" s="13" t="inlineStr">
        <is>
          <t>04/02/2025</t>
        </is>
      </c>
      <c r="D2" s="14" t="inlineStr">
        <is>
          <t>AB</t>
        </is>
      </c>
      <c r="E2" s="14" t="inlineStr">
        <is>
          <t>NF - 36366-2/5</t>
        </is>
      </c>
      <c r="F2" s="14" t="inlineStr">
        <is>
          <t>DINIZ - COMERCIO DE PNEUS LTDA</t>
        </is>
      </c>
      <c r="G2" s="15" t="n"/>
      <c r="H2" s="18" t="n">
        <v>430.6</v>
      </c>
      <c r="I2" s="14" t="n"/>
    </row>
    <row r="3">
      <c r="A3" s="13" t="inlineStr">
        <is>
          <t>05/04/2025</t>
        </is>
      </c>
      <c r="B3" s="13" t="n"/>
      <c r="C3" s="13" t="inlineStr">
        <is>
          <t>04/02/2025</t>
        </is>
      </c>
      <c r="D3" s="14" t="inlineStr">
        <is>
          <t>AB</t>
        </is>
      </c>
      <c r="E3" s="14" t="inlineStr">
        <is>
          <t>NF - 36366-2/5</t>
        </is>
      </c>
      <c r="F3" s="14" t="inlineStr">
        <is>
          <t>DINIZ - COMERCIO DE PNEUS LTDA</t>
        </is>
      </c>
      <c r="G3" s="15" t="n"/>
      <c r="H3" s="18" t="n">
        <v>430.6</v>
      </c>
      <c r="I3" s="14" t="n"/>
    </row>
    <row r="4">
      <c r="A4" s="13" t="n"/>
      <c r="B4" s="13" t="n"/>
      <c r="C4" s="13" t="n"/>
      <c r="D4" s="14" t="n"/>
      <c r="E4" s="14" t="n"/>
      <c r="F4" s="14" t="n"/>
      <c r="G4" s="15" t="n"/>
      <c r="H4" s="15" t="n"/>
      <c r="I4" s="14" t="n"/>
    </row>
    <row r="5">
      <c r="A5" s="13" t="n"/>
      <c r="B5" s="13" t="n"/>
      <c r="C5" s="13" t="n"/>
      <c r="D5" s="14" t="n"/>
      <c r="E5" s="14" t="n"/>
      <c r="F5" s="16" t="inlineStr">
        <is>
          <t>Boletos Abertos</t>
        </is>
      </c>
      <c r="G5" s="17">
        <f>SUMIF(D2:D3,"AB",G2:G3)</f>
        <v/>
      </c>
      <c r="H5" s="18">
        <f>SUMIF(D2:D3,"AB",H2:H3)</f>
        <v/>
      </c>
      <c r="I5" s="14" t="n"/>
    </row>
    <row r="6">
      <c r="A6" s="13" t="n"/>
      <c r="B6" s="13" t="n"/>
      <c r="C6" s="13" t="n"/>
      <c r="D6" s="14" t="n"/>
      <c r="E6" s="14" t="n"/>
      <c r="F6" s="16" t="inlineStr">
        <is>
          <t>Boletos Pagos</t>
        </is>
      </c>
      <c r="G6" s="17">
        <f>SUMIF(D2:D3,"PG",G2:G3)</f>
        <v/>
      </c>
      <c r="H6" s="18">
        <f>SUMIF(D2:D3,"PG",H2:H3)</f>
        <v/>
      </c>
      <c r="I6" s="14" t="n"/>
    </row>
    <row r="7">
      <c r="A7" s="13" t="n"/>
      <c r="B7" s="13" t="n"/>
      <c r="C7" s="13" t="n"/>
      <c r="D7" s="14" t="n"/>
      <c r="E7" s="14" t="n"/>
      <c r="F7" s="16" t="inlineStr">
        <is>
          <t>Total</t>
        </is>
      </c>
      <c r="G7" s="17">
        <f>G5 + G6</f>
        <v/>
      </c>
      <c r="H7" s="18">
        <f>H5 + H6</f>
        <v/>
      </c>
      <c r="I7" s="14" t="n"/>
    </row>
    <row r="8">
      <c r="A8" s="13" t="n"/>
      <c r="B8" s="13" t="n"/>
      <c r="C8" s="13" t="n"/>
      <c r="D8" s="14" t="n"/>
      <c r="E8" s="14" t="n"/>
      <c r="F8" s="14" t="n"/>
      <c r="G8" s="15" t="n"/>
      <c r="H8" s="15" t="n"/>
      <c r="I8" s="14" t="n"/>
    </row>
    <row r="9">
      <c r="A9" s="13" t="n"/>
      <c r="B9" s="13" t="n"/>
      <c r="C9" s="13" t="n"/>
      <c r="D9" s="14" t="n"/>
      <c r="E9" s="14" t="n"/>
      <c r="F9" s="14" t="n"/>
      <c r="G9" s="15" t="n"/>
      <c r="H9" s="15" t="n"/>
      <c r="I9" s="14" t="n"/>
    </row>
    <row r="10">
      <c r="A10" s="13" t="n"/>
      <c r="B10" s="13" t="n"/>
      <c r="C10" s="13" t="n"/>
      <c r="D10" s="14" t="n"/>
      <c r="E10" s="14" t="n"/>
      <c r="F10" s="14" t="n"/>
      <c r="G10" s="15" t="n"/>
      <c r="H10" s="15" t="n"/>
      <c r="I10" s="14" t="n"/>
    </row>
    <row r="11">
      <c r="A11" s="13" t="n"/>
      <c r="B11" s="13" t="n"/>
      <c r="C11" s="13" t="n"/>
      <c r="D11" s="14" t="n"/>
      <c r="E11" s="14" t="n"/>
      <c r="F11" s="14" t="n"/>
      <c r="G11" s="15" t="n"/>
      <c r="H11" s="15" t="n"/>
      <c r="I11" s="14" t="n"/>
    </row>
    <row r="12">
      <c r="A12" s="13" t="n"/>
      <c r="B12" s="13" t="n"/>
      <c r="C12" s="13" t="n"/>
      <c r="D12" s="14" t="n"/>
      <c r="E12" s="14" t="n"/>
      <c r="F12" s="14" t="n"/>
      <c r="G12" s="15" t="n"/>
      <c r="H12" s="15" t="n"/>
      <c r="I12" s="14" t="n"/>
    </row>
    <row r="13">
      <c r="A13" s="19" t="inlineStr">
        <is>
          <t>VENCTO</t>
        </is>
      </c>
      <c r="B13" s="19" t="inlineStr">
        <is>
          <t>RECBO</t>
        </is>
      </c>
      <c r="C13" s="19" t="inlineStr">
        <is>
          <t>EMISSAO</t>
        </is>
      </c>
      <c r="D13" s="20" t="inlineStr">
        <is>
          <t>PGs</t>
        </is>
      </c>
      <c r="E13" s="20" t="inlineStr">
        <is>
          <t>NFISCAL</t>
        </is>
      </c>
      <c r="F13" s="20" t="inlineStr">
        <is>
          <t>NOME</t>
        </is>
      </c>
      <c r="G13" s="21" t="inlineStr">
        <is>
          <t>CREDITO</t>
        </is>
      </c>
      <c r="H13" s="21" t="inlineStr">
        <is>
          <t>DEBITO</t>
        </is>
      </c>
      <c r="I13" s="20" t="inlineStr">
        <is>
          <t>OBS</t>
        </is>
      </c>
    </row>
    <row r="14">
      <c r="A14" s="14" t="n"/>
      <c r="B14" s="14" t="n"/>
      <c r="C14" s="14" t="n"/>
      <c r="D14" s="14" t="n"/>
      <c r="E14" s="14" t="n"/>
      <c r="F14" s="14" t="n"/>
      <c r="G14" s="15" t="n"/>
      <c r="H14" s="15" t="n"/>
      <c r="I14" s="14" t="n"/>
    </row>
    <row r="15">
      <c r="A15" s="14" t="n"/>
      <c r="B15" s="14" t="n"/>
      <c r="C15" s="14" t="n"/>
      <c r="D15" s="14" t="n"/>
      <c r="E15" s="14" t="n"/>
      <c r="F15" s="16" t="inlineStr">
        <is>
          <t>Boletos Abertos</t>
        </is>
      </c>
      <c r="G15" s="17">
        <f>SUMIF(D14:D13,"AB",G14:G13)</f>
        <v/>
      </c>
      <c r="H15" s="18">
        <f>SUMIF(D14:D13,"AB",H14:H13)</f>
        <v/>
      </c>
      <c r="I15" s="14" t="n"/>
    </row>
    <row r="16">
      <c r="A16" s="14" t="n"/>
      <c r="B16" s="14" t="n"/>
      <c r="C16" s="14" t="n"/>
      <c r="D16" s="14" t="n"/>
      <c r="E16" s="14" t="n"/>
      <c r="F16" s="16" t="inlineStr">
        <is>
          <t>Boletos Pagos</t>
        </is>
      </c>
      <c r="G16" s="17">
        <f>SUMIF(D14:D13,"PG",G14:G13)</f>
        <v/>
      </c>
      <c r="H16" s="18">
        <f>SUMIF(D14:D13,"PG",H14:H13)</f>
        <v/>
      </c>
      <c r="I16" s="14" t="n"/>
    </row>
    <row r="17">
      <c r="A17" s="14" t="n"/>
      <c r="B17" s="14" t="n"/>
      <c r="C17" s="14" t="n"/>
      <c r="D17" s="14" t="n"/>
      <c r="E17" s="14" t="n"/>
      <c r="F17" s="16" t="inlineStr">
        <is>
          <t>Total</t>
        </is>
      </c>
      <c r="G17" s="17">
        <f>G15 + G16</f>
        <v/>
      </c>
      <c r="H17" s="18">
        <f>H15 + H16</f>
        <v/>
      </c>
      <c r="I17" s="14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3" t="inlineStr">
        <is>
          <t>VENCTO</t>
        </is>
      </c>
      <c r="B1" s="3" t="inlineStr">
        <is>
          <t>RECBO</t>
        </is>
      </c>
      <c r="C1" s="3" t="inlineStr">
        <is>
          <t>EMISSAO</t>
        </is>
      </c>
      <c r="D1" s="3" t="inlineStr">
        <is>
          <t>PGs</t>
        </is>
      </c>
      <c r="E1" s="3" t="inlineStr">
        <is>
          <t>NFISCAL</t>
        </is>
      </c>
      <c r="F1" s="3" t="inlineStr">
        <is>
          <t>NOME</t>
        </is>
      </c>
      <c r="G1" s="3" t="inlineStr">
        <is>
          <t>CREDITO</t>
        </is>
      </c>
      <c r="H1" s="3" t="inlineStr">
        <is>
          <t>DEBITO</t>
        </is>
      </c>
      <c r="I1" s="3" t="inlineStr">
        <is>
          <t>OBS</t>
        </is>
      </c>
    </row>
    <row r="2">
      <c r="A2" s="13" t="inlineStr">
        <is>
          <t>05/05/2025</t>
        </is>
      </c>
      <c r="B2" s="13" t="n"/>
      <c r="C2" s="13" t="inlineStr">
        <is>
          <t>04/02/2025</t>
        </is>
      </c>
      <c r="D2" s="14" t="inlineStr">
        <is>
          <t>AB</t>
        </is>
      </c>
      <c r="E2" s="14" t="inlineStr">
        <is>
          <t>NF - 36366-3/5</t>
        </is>
      </c>
      <c r="F2" s="14" t="inlineStr">
        <is>
          <t>DINIZ - COMERCIO DE PNEUS LTDA</t>
        </is>
      </c>
      <c r="G2" s="15" t="n"/>
      <c r="H2" s="18" t="n">
        <v>430.6</v>
      </c>
      <c r="I2" s="14" t="n"/>
    </row>
    <row r="3">
      <c r="A3" s="13" t="inlineStr">
        <is>
          <t>05/05/2025</t>
        </is>
      </c>
      <c r="B3" s="13" t="n"/>
      <c r="C3" s="13" t="inlineStr">
        <is>
          <t>04/02/2025</t>
        </is>
      </c>
      <c r="D3" s="14" t="inlineStr">
        <is>
          <t>AB</t>
        </is>
      </c>
      <c r="E3" s="14" t="inlineStr">
        <is>
          <t>NF - 36366-3/5</t>
        </is>
      </c>
      <c r="F3" s="14" t="inlineStr">
        <is>
          <t>DINIZ - COMERCIO DE PNEUS LTDA</t>
        </is>
      </c>
      <c r="G3" s="15" t="n"/>
      <c r="H3" s="18" t="n">
        <v>430.6</v>
      </c>
      <c r="I3" s="14" t="n"/>
    </row>
    <row r="4">
      <c r="A4" s="13" t="n"/>
      <c r="B4" s="13" t="n"/>
      <c r="C4" s="13" t="n"/>
      <c r="D4" s="14" t="n"/>
      <c r="E4" s="14" t="n"/>
      <c r="F4" s="14" t="n"/>
      <c r="G4" s="15" t="n"/>
      <c r="H4" s="15" t="n"/>
      <c r="I4" s="14" t="n"/>
    </row>
    <row r="5">
      <c r="A5" s="13" t="n"/>
      <c r="B5" s="13" t="n"/>
      <c r="C5" s="13" t="n"/>
      <c r="D5" s="14" t="n"/>
      <c r="E5" s="14" t="n"/>
      <c r="F5" s="16" t="inlineStr">
        <is>
          <t>Boletos Abertos</t>
        </is>
      </c>
      <c r="G5" s="17">
        <f>SUMIF(D2:D3,"AB",G2:G3)</f>
        <v/>
      </c>
      <c r="H5" s="18">
        <f>SUMIF(D2:D3,"AB",H2:H3)</f>
        <v/>
      </c>
      <c r="I5" s="14" t="n"/>
    </row>
    <row r="6">
      <c r="A6" s="13" t="n"/>
      <c r="B6" s="13" t="n"/>
      <c r="C6" s="13" t="n"/>
      <c r="D6" s="14" t="n"/>
      <c r="E6" s="14" t="n"/>
      <c r="F6" s="16" t="inlineStr">
        <is>
          <t>Boletos Pagos</t>
        </is>
      </c>
      <c r="G6" s="17">
        <f>SUMIF(D2:D3,"PG",G2:G3)</f>
        <v/>
      </c>
      <c r="H6" s="18">
        <f>SUMIF(D2:D3,"PG",H2:H3)</f>
        <v/>
      </c>
      <c r="I6" s="14" t="n"/>
    </row>
    <row r="7">
      <c r="A7" s="13" t="n"/>
      <c r="B7" s="13" t="n"/>
      <c r="C7" s="13" t="n"/>
      <c r="D7" s="14" t="n"/>
      <c r="E7" s="14" t="n"/>
      <c r="F7" s="16" t="inlineStr">
        <is>
          <t>Total</t>
        </is>
      </c>
      <c r="G7" s="17">
        <f>G5 + G6</f>
        <v/>
      </c>
      <c r="H7" s="18">
        <f>H5 + H6</f>
        <v/>
      </c>
      <c r="I7" s="14" t="n"/>
    </row>
    <row r="8">
      <c r="A8" s="13" t="n"/>
      <c r="B8" s="13" t="n"/>
      <c r="C8" s="13" t="n"/>
      <c r="D8" s="14" t="n"/>
      <c r="E8" s="14" t="n"/>
      <c r="F8" s="14" t="n"/>
      <c r="G8" s="15" t="n"/>
      <c r="H8" s="15" t="n"/>
      <c r="I8" s="14" t="n"/>
    </row>
    <row r="9">
      <c r="A9" s="13" t="n"/>
      <c r="B9" s="13" t="n"/>
      <c r="C9" s="13" t="n"/>
      <c r="D9" s="14" t="n"/>
      <c r="E9" s="14" t="n"/>
      <c r="F9" s="14" t="n"/>
      <c r="G9" s="15" t="n"/>
      <c r="H9" s="15" t="n"/>
      <c r="I9" s="14" t="n"/>
    </row>
    <row r="10">
      <c r="A10" s="13" t="n"/>
      <c r="B10" s="13" t="n"/>
      <c r="C10" s="13" t="n"/>
      <c r="D10" s="14" t="n"/>
      <c r="E10" s="14" t="n"/>
      <c r="F10" s="14" t="n"/>
      <c r="G10" s="15" t="n"/>
      <c r="H10" s="15" t="n"/>
      <c r="I10" s="14" t="n"/>
    </row>
    <row r="11">
      <c r="A11" s="13" t="n"/>
      <c r="B11" s="13" t="n"/>
      <c r="C11" s="13" t="n"/>
      <c r="D11" s="14" t="n"/>
      <c r="E11" s="14" t="n"/>
      <c r="F11" s="14" t="n"/>
      <c r="G11" s="15" t="n"/>
      <c r="H11" s="15" t="n"/>
      <c r="I11" s="14" t="n"/>
    </row>
    <row r="12">
      <c r="A12" s="13" t="n"/>
      <c r="B12" s="13" t="n"/>
      <c r="C12" s="13" t="n"/>
      <c r="D12" s="14" t="n"/>
      <c r="E12" s="14" t="n"/>
      <c r="F12" s="14" t="n"/>
      <c r="G12" s="15" t="n"/>
      <c r="H12" s="15" t="n"/>
      <c r="I12" s="14" t="n"/>
    </row>
    <row r="13">
      <c r="A13" s="19" t="inlineStr">
        <is>
          <t>VENCTO</t>
        </is>
      </c>
      <c r="B13" s="19" t="inlineStr">
        <is>
          <t>RECBO</t>
        </is>
      </c>
      <c r="C13" s="19" t="inlineStr">
        <is>
          <t>EMISSAO</t>
        </is>
      </c>
      <c r="D13" s="20" t="inlineStr">
        <is>
          <t>PGs</t>
        </is>
      </c>
      <c r="E13" s="20" t="inlineStr">
        <is>
          <t>NFISCAL</t>
        </is>
      </c>
      <c r="F13" s="20" t="inlineStr">
        <is>
          <t>NOME</t>
        </is>
      </c>
      <c r="G13" s="21" t="inlineStr">
        <is>
          <t>CREDITO</t>
        </is>
      </c>
      <c r="H13" s="21" t="inlineStr">
        <is>
          <t>DEBITO</t>
        </is>
      </c>
      <c r="I13" s="20" t="inlineStr">
        <is>
          <t>OBS</t>
        </is>
      </c>
    </row>
    <row r="14">
      <c r="A14" s="14" t="n"/>
      <c r="B14" s="14" t="n"/>
      <c r="C14" s="14" t="n"/>
      <c r="D14" s="14" t="n"/>
      <c r="E14" s="14" t="n"/>
      <c r="F14" s="14" t="n"/>
      <c r="G14" s="15" t="n"/>
      <c r="H14" s="15" t="n"/>
      <c r="I14" s="14" t="n"/>
    </row>
    <row r="15">
      <c r="A15" s="14" t="n"/>
      <c r="B15" s="14" t="n"/>
      <c r="C15" s="14" t="n"/>
      <c r="D15" s="14" t="n"/>
      <c r="E15" s="14" t="n"/>
      <c r="F15" s="16" t="inlineStr">
        <is>
          <t>Boletos Abertos</t>
        </is>
      </c>
      <c r="G15" s="17">
        <f>SUMIF(D14:D13,"AB",G14:G13)</f>
        <v/>
      </c>
      <c r="H15" s="18">
        <f>SUMIF(D14:D13,"AB",H14:H13)</f>
        <v/>
      </c>
      <c r="I15" s="14" t="n"/>
    </row>
    <row r="16">
      <c r="A16" s="14" t="n"/>
      <c r="B16" s="14" t="n"/>
      <c r="C16" s="14" t="n"/>
      <c r="D16" s="14" t="n"/>
      <c r="E16" s="14" t="n"/>
      <c r="F16" s="16" t="inlineStr">
        <is>
          <t>Boletos Pagos</t>
        </is>
      </c>
      <c r="G16" s="17">
        <f>SUMIF(D14:D13,"PG",G14:G13)</f>
        <v/>
      </c>
      <c r="H16" s="18">
        <f>SUMIF(D14:D13,"PG",H14:H13)</f>
        <v/>
      </c>
      <c r="I16" s="14" t="n"/>
    </row>
    <row r="17">
      <c r="A17" s="14" t="n"/>
      <c r="B17" s="14" t="n"/>
      <c r="C17" s="14" t="n"/>
      <c r="D17" s="14" t="n"/>
      <c r="E17" s="14" t="n"/>
      <c r="F17" s="16" t="inlineStr">
        <is>
          <t>Total</t>
        </is>
      </c>
      <c r="G17" s="17">
        <f>G15 + G16</f>
        <v/>
      </c>
      <c r="H17" s="18">
        <f>H15 + H16</f>
        <v/>
      </c>
      <c r="I17" s="14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3" t="inlineStr">
        <is>
          <t>VENCTO</t>
        </is>
      </c>
      <c r="B1" s="3" t="inlineStr">
        <is>
          <t>RECBO</t>
        </is>
      </c>
      <c r="C1" s="3" t="inlineStr">
        <is>
          <t>EMISSAO</t>
        </is>
      </c>
      <c r="D1" s="3" t="inlineStr">
        <is>
          <t>PGs</t>
        </is>
      </c>
      <c r="E1" s="3" t="inlineStr">
        <is>
          <t>NFISCAL</t>
        </is>
      </c>
      <c r="F1" s="3" t="inlineStr">
        <is>
          <t>NOME</t>
        </is>
      </c>
      <c r="G1" s="3" t="inlineStr">
        <is>
          <t>CREDITO</t>
        </is>
      </c>
      <c r="H1" s="3" t="inlineStr">
        <is>
          <t>DEBITO</t>
        </is>
      </c>
      <c r="I1" s="3" t="inlineStr">
        <is>
          <t>OBS</t>
        </is>
      </c>
    </row>
    <row r="2">
      <c r="A2" s="13" t="inlineStr">
        <is>
          <t>04/06/2025</t>
        </is>
      </c>
      <c r="B2" s="13" t="n"/>
      <c r="C2" s="13" t="inlineStr">
        <is>
          <t>04/02/2025</t>
        </is>
      </c>
      <c r="D2" s="14" t="inlineStr">
        <is>
          <t>AB</t>
        </is>
      </c>
      <c r="E2" s="14" t="inlineStr">
        <is>
          <t>NF - 36366-4/5</t>
        </is>
      </c>
      <c r="F2" s="14" t="inlineStr">
        <is>
          <t>DINIZ - COMERCIO DE PNEUS LTDA</t>
        </is>
      </c>
      <c r="G2" s="15" t="n"/>
      <c r="H2" s="18" t="n">
        <v>430.6</v>
      </c>
      <c r="I2" s="14" t="n"/>
    </row>
    <row r="3">
      <c r="A3" s="13" t="inlineStr">
        <is>
          <t>04/06/2025</t>
        </is>
      </c>
      <c r="B3" s="13" t="n"/>
      <c r="C3" s="13" t="inlineStr">
        <is>
          <t>04/02/2025</t>
        </is>
      </c>
      <c r="D3" s="14" t="inlineStr">
        <is>
          <t>AB</t>
        </is>
      </c>
      <c r="E3" s="14" t="inlineStr">
        <is>
          <t>NF - 36366-4/5</t>
        </is>
      </c>
      <c r="F3" s="14" t="inlineStr">
        <is>
          <t>DINIZ - COMERCIO DE PNEUS LTDA</t>
        </is>
      </c>
      <c r="G3" s="15" t="n"/>
      <c r="H3" s="18" t="n">
        <v>430.6</v>
      </c>
      <c r="I3" s="14" t="n"/>
    </row>
    <row r="4">
      <c r="A4" s="13" t="n"/>
      <c r="B4" s="13" t="n"/>
      <c r="C4" s="13" t="n"/>
      <c r="D4" s="14" t="n"/>
      <c r="E4" s="14" t="n"/>
      <c r="F4" s="14" t="n"/>
      <c r="G4" s="15" t="n"/>
      <c r="H4" s="15" t="n"/>
      <c r="I4" s="14" t="n"/>
    </row>
    <row r="5">
      <c r="A5" s="13" t="n"/>
      <c r="B5" s="13" t="n"/>
      <c r="C5" s="13" t="n"/>
      <c r="D5" s="14" t="n"/>
      <c r="E5" s="14" t="n"/>
      <c r="F5" s="16" t="inlineStr">
        <is>
          <t>Boletos Abertos</t>
        </is>
      </c>
      <c r="G5" s="17">
        <f>SUMIF(D2:D3,"AB",G2:G3)</f>
        <v/>
      </c>
      <c r="H5" s="18">
        <f>SUMIF(D2:D3,"AB",H2:H3)</f>
        <v/>
      </c>
      <c r="I5" s="14" t="n"/>
    </row>
    <row r="6">
      <c r="A6" s="13" t="n"/>
      <c r="B6" s="13" t="n"/>
      <c r="C6" s="13" t="n"/>
      <c r="D6" s="14" t="n"/>
      <c r="E6" s="14" t="n"/>
      <c r="F6" s="16" t="inlineStr">
        <is>
          <t>Boletos Pagos</t>
        </is>
      </c>
      <c r="G6" s="17">
        <f>SUMIF(D2:D3,"PG",G2:G3)</f>
        <v/>
      </c>
      <c r="H6" s="18">
        <f>SUMIF(D2:D3,"PG",H2:H3)</f>
        <v/>
      </c>
      <c r="I6" s="14" t="n"/>
    </row>
    <row r="7">
      <c r="A7" s="13" t="n"/>
      <c r="B7" s="13" t="n"/>
      <c r="C7" s="13" t="n"/>
      <c r="D7" s="14" t="n"/>
      <c r="E7" s="14" t="n"/>
      <c r="F7" s="16" t="inlineStr">
        <is>
          <t>Total</t>
        </is>
      </c>
      <c r="G7" s="17">
        <f>G5 + G6</f>
        <v/>
      </c>
      <c r="H7" s="18">
        <f>H5 + H6</f>
        <v/>
      </c>
      <c r="I7" s="14" t="n"/>
    </row>
    <row r="8">
      <c r="A8" s="13" t="n"/>
      <c r="B8" s="13" t="n"/>
      <c r="C8" s="13" t="n"/>
      <c r="D8" s="14" t="n"/>
      <c r="E8" s="14" t="n"/>
      <c r="F8" s="14" t="n"/>
      <c r="G8" s="15" t="n"/>
      <c r="H8" s="15" t="n"/>
      <c r="I8" s="14" t="n"/>
    </row>
    <row r="9">
      <c r="A9" s="13" t="n"/>
      <c r="B9" s="13" t="n"/>
      <c r="C9" s="13" t="n"/>
      <c r="D9" s="14" t="n"/>
      <c r="E9" s="14" t="n"/>
      <c r="F9" s="14" t="n"/>
      <c r="G9" s="15" t="n"/>
      <c r="H9" s="15" t="n"/>
      <c r="I9" s="14" t="n"/>
    </row>
    <row r="10">
      <c r="A10" s="13" t="n"/>
      <c r="B10" s="13" t="n"/>
      <c r="C10" s="13" t="n"/>
      <c r="D10" s="14" t="n"/>
      <c r="E10" s="14" t="n"/>
      <c r="F10" s="14" t="n"/>
      <c r="G10" s="15" t="n"/>
      <c r="H10" s="15" t="n"/>
      <c r="I10" s="14" t="n"/>
    </row>
    <row r="11">
      <c r="A11" s="13" t="n"/>
      <c r="B11" s="13" t="n"/>
      <c r="C11" s="13" t="n"/>
      <c r="D11" s="14" t="n"/>
      <c r="E11" s="14" t="n"/>
      <c r="F11" s="14" t="n"/>
      <c r="G11" s="15" t="n"/>
      <c r="H11" s="15" t="n"/>
      <c r="I11" s="14" t="n"/>
    </row>
    <row r="12">
      <c r="A12" s="13" t="n"/>
      <c r="B12" s="13" t="n"/>
      <c r="C12" s="13" t="n"/>
      <c r="D12" s="14" t="n"/>
      <c r="E12" s="14" t="n"/>
      <c r="F12" s="14" t="n"/>
      <c r="G12" s="15" t="n"/>
      <c r="H12" s="15" t="n"/>
      <c r="I12" s="14" t="n"/>
    </row>
    <row r="13">
      <c r="A13" s="19" t="inlineStr">
        <is>
          <t>VENCTO</t>
        </is>
      </c>
      <c r="B13" s="19" t="inlineStr">
        <is>
          <t>RECBO</t>
        </is>
      </c>
      <c r="C13" s="19" t="inlineStr">
        <is>
          <t>EMISSAO</t>
        </is>
      </c>
      <c r="D13" s="20" t="inlineStr">
        <is>
          <t>PGs</t>
        </is>
      </c>
      <c r="E13" s="20" t="inlineStr">
        <is>
          <t>NFISCAL</t>
        </is>
      </c>
      <c r="F13" s="20" t="inlineStr">
        <is>
          <t>NOME</t>
        </is>
      </c>
      <c r="G13" s="21" t="inlineStr">
        <is>
          <t>CREDITO</t>
        </is>
      </c>
      <c r="H13" s="21" t="inlineStr">
        <is>
          <t>DEBITO</t>
        </is>
      </c>
      <c r="I13" s="20" t="inlineStr">
        <is>
          <t>OBS</t>
        </is>
      </c>
    </row>
    <row r="14">
      <c r="A14" s="14" t="n"/>
      <c r="B14" s="14" t="n"/>
      <c r="C14" s="14" t="n"/>
      <c r="D14" s="14" t="n"/>
      <c r="E14" s="14" t="n"/>
      <c r="F14" s="14" t="n"/>
      <c r="G14" s="15" t="n"/>
      <c r="H14" s="15" t="n"/>
      <c r="I14" s="14" t="n"/>
    </row>
    <row r="15">
      <c r="A15" s="14" t="n"/>
      <c r="B15" s="14" t="n"/>
      <c r="C15" s="14" t="n"/>
      <c r="D15" s="14" t="n"/>
      <c r="E15" s="14" t="n"/>
      <c r="F15" s="16" t="inlineStr">
        <is>
          <t>Boletos Abertos</t>
        </is>
      </c>
      <c r="G15" s="17">
        <f>SUMIF(D14:D13,"AB",G14:G13)</f>
        <v/>
      </c>
      <c r="H15" s="18">
        <f>SUMIF(D14:D13,"AB",H14:H13)</f>
        <v/>
      </c>
      <c r="I15" s="14" t="n"/>
    </row>
    <row r="16">
      <c r="A16" s="14" t="n"/>
      <c r="B16" s="14" t="n"/>
      <c r="C16" s="14" t="n"/>
      <c r="D16" s="14" t="n"/>
      <c r="E16" s="14" t="n"/>
      <c r="F16" s="16" t="inlineStr">
        <is>
          <t>Boletos Pagos</t>
        </is>
      </c>
      <c r="G16" s="17">
        <f>SUMIF(D14:D13,"PG",G14:G13)</f>
        <v/>
      </c>
      <c r="H16" s="18">
        <f>SUMIF(D14:D13,"PG",H14:H13)</f>
        <v/>
      </c>
      <c r="I16" s="14" t="n"/>
    </row>
    <row r="17">
      <c r="A17" s="14" t="n"/>
      <c r="B17" s="14" t="n"/>
      <c r="C17" s="14" t="n"/>
      <c r="D17" s="14" t="n"/>
      <c r="E17" s="14" t="n"/>
      <c r="F17" s="16" t="inlineStr">
        <is>
          <t>Total</t>
        </is>
      </c>
      <c r="G17" s="17">
        <f>G15 + G16</f>
        <v/>
      </c>
      <c r="H17" s="18">
        <f>H15 + H16</f>
        <v/>
      </c>
      <c r="I17" s="14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3" t="inlineStr">
        <is>
          <t>VENCTO</t>
        </is>
      </c>
      <c r="B1" s="3" t="inlineStr">
        <is>
          <t>RECBO</t>
        </is>
      </c>
      <c r="C1" s="3" t="inlineStr">
        <is>
          <t>EMISSAO</t>
        </is>
      </c>
      <c r="D1" s="3" t="inlineStr">
        <is>
          <t>PGs</t>
        </is>
      </c>
      <c r="E1" s="3" t="inlineStr">
        <is>
          <t>NFISCAL</t>
        </is>
      </c>
      <c r="F1" s="3" t="inlineStr">
        <is>
          <t>NOME</t>
        </is>
      </c>
      <c r="G1" s="3" t="inlineStr">
        <is>
          <t>CREDITO</t>
        </is>
      </c>
      <c r="H1" s="3" t="inlineStr">
        <is>
          <t>DEBITO</t>
        </is>
      </c>
      <c r="I1" s="3" t="inlineStr">
        <is>
          <t>OBS</t>
        </is>
      </c>
    </row>
    <row r="2">
      <c r="A2" s="13" t="inlineStr">
        <is>
          <t>04/07/2025</t>
        </is>
      </c>
      <c r="B2" s="13" t="n"/>
      <c r="C2" s="13" t="inlineStr">
        <is>
          <t>04/02/2025</t>
        </is>
      </c>
      <c r="D2" s="14" t="inlineStr">
        <is>
          <t>AB</t>
        </is>
      </c>
      <c r="E2" s="14" t="inlineStr">
        <is>
          <t>NF - 36366-5/5</t>
        </is>
      </c>
      <c r="F2" s="14" t="inlineStr">
        <is>
          <t>DINIZ - COMERCIO DE PNEUS LTDA</t>
        </is>
      </c>
      <c r="G2" s="15" t="n"/>
      <c r="H2" s="18" t="n">
        <v>430.6</v>
      </c>
      <c r="I2" s="14" t="n"/>
    </row>
    <row r="3">
      <c r="A3" s="13" t="inlineStr">
        <is>
          <t>04/07/2025</t>
        </is>
      </c>
      <c r="B3" s="13" t="n"/>
      <c r="C3" s="13" t="inlineStr">
        <is>
          <t>04/02/2025</t>
        </is>
      </c>
      <c r="D3" s="14" t="inlineStr">
        <is>
          <t>AB</t>
        </is>
      </c>
      <c r="E3" s="14" t="inlineStr">
        <is>
          <t>NF - 36366-5/5</t>
        </is>
      </c>
      <c r="F3" s="14" t="inlineStr">
        <is>
          <t>DINIZ - COMERCIO DE PNEUS LTDA</t>
        </is>
      </c>
      <c r="G3" s="15" t="n"/>
      <c r="H3" s="18" t="n">
        <v>430.6</v>
      </c>
      <c r="I3" s="14" t="n"/>
    </row>
    <row r="4">
      <c r="A4" s="13" t="n"/>
      <c r="B4" s="13" t="n"/>
      <c r="C4" s="13" t="n"/>
      <c r="D4" s="14" t="n"/>
      <c r="E4" s="14" t="n"/>
      <c r="F4" s="14" t="n"/>
      <c r="G4" s="15" t="n"/>
      <c r="H4" s="15" t="n"/>
      <c r="I4" s="14" t="n"/>
    </row>
    <row r="5">
      <c r="A5" s="13" t="n"/>
      <c r="B5" s="13" t="n"/>
      <c r="C5" s="13" t="n"/>
      <c r="D5" s="14" t="n"/>
      <c r="E5" s="14" t="n"/>
      <c r="F5" s="16" t="inlineStr">
        <is>
          <t>Boletos Abertos</t>
        </is>
      </c>
      <c r="G5" s="17">
        <f>SUMIF(D2:D3,"AB",G2:G3)</f>
        <v/>
      </c>
      <c r="H5" s="18">
        <f>SUMIF(D2:D3,"AB",H2:H3)</f>
        <v/>
      </c>
      <c r="I5" s="14" t="n"/>
    </row>
    <row r="6">
      <c r="A6" s="13" t="n"/>
      <c r="B6" s="13" t="n"/>
      <c r="C6" s="13" t="n"/>
      <c r="D6" s="14" t="n"/>
      <c r="E6" s="14" t="n"/>
      <c r="F6" s="16" t="inlineStr">
        <is>
          <t>Boletos Pagos</t>
        </is>
      </c>
      <c r="G6" s="17">
        <f>SUMIF(D2:D3,"PG",G2:G3)</f>
        <v/>
      </c>
      <c r="H6" s="18">
        <f>SUMIF(D2:D3,"PG",H2:H3)</f>
        <v/>
      </c>
      <c r="I6" s="14" t="n"/>
    </row>
    <row r="7">
      <c r="A7" s="13" t="n"/>
      <c r="B7" s="13" t="n"/>
      <c r="C7" s="13" t="n"/>
      <c r="D7" s="14" t="n"/>
      <c r="E7" s="14" t="n"/>
      <c r="F7" s="16" t="inlineStr">
        <is>
          <t>Total</t>
        </is>
      </c>
      <c r="G7" s="17">
        <f>G5 + G6</f>
        <v/>
      </c>
      <c r="H7" s="18">
        <f>H5 + H6</f>
        <v/>
      </c>
      <c r="I7" s="14" t="n"/>
    </row>
    <row r="8">
      <c r="A8" s="13" t="n"/>
      <c r="B8" s="13" t="n"/>
      <c r="C8" s="13" t="n"/>
      <c r="D8" s="14" t="n"/>
      <c r="E8" s="14" t="n"/>
      <c r="F8" s="14" t="n"/>
      <c r="G8" s="15" t="n"/>
      <c r="H8" s="15" t="n"/>
      <c r="I8" s="14" t="n"/>
    </row>
    <row r="9">
      <c r="A9" s="13" t="n"/>
      <c r="B9" s="13" t="n"/>
      <c r="C9" s="13" t="n"/>
      <c r="D9" s="14" t="n"/>
      <c r="E9" s="14" t="n"/>
      <c r="F9" s="14" t="n"/>
      <c r="G9" s="15" t="n"/>
      <c r="H9" s="15" t="n"/>
      <c r="I9" s="14" t="n"/>
    </row>
    <row r="10">
      <c r="A10" s="13" t="n"/>
      <c r="B10" s="13" t="n"/>
      <c r="C10" s="13" t="n"/>
      <c r="D10" s="14" t="n"/>
      <c r="E10" s="14" t="n"/>
      <c r="F10" s="14" t="n"/>
      <c r="G10" s="15" t="n"/>
      <c r="H10" s="15" t="n"/>
      <c r="I10" s="14" t="n"/>
    </row>
    <row r="11">
      <c r="A11" s="13" t="n"/>
      <c r="B11" s="13" t="n"/>
      <c r="C11" s="13" t="n"/>
      <c r="D11" s="14" t="n"/>
      <c r="E11" s="14" t="n"/>
      <c r="F11" s="14" t="n"/>
      <c r="G11" s="15" t="n"/>
      <c r="H11" s="15" t="n"/>
      <c r="I11" s="14" t="n"/>
    </row>
    <row r="12">
      <c r="A12" s="13" t="n"/>
      <c r="B12" s="13" t="n"/>
      <c r="C12" s="13" t="n"/>
      <c r="D12" s="14" t="n"/>
      <c r="E12" s="14" t="n"/>
      <c r="F12" s="14" t="n"/>
      <c r="G12" s="15" t="n"/>
      <c r="H12" s="15" t="n"/>
      <c r="I12" s="14" t="n"/>
    </row>
    <row r="13">
      <c r="A13" s="19" t="inlineStr">
        <is>
          <t>VENCTO</t>
        </is>
      </c>
      <c r="B13" s="19" t="inlineStr">
        <is>
          <t>RECBO</t>
        </is>
      </c>
      <c r="C13" s="19" t="inlineStr">
        <is>
          <t>EMISSAO</t>
        </is>
      </c>
      <c r="D13" s="20" t="inlineStr">
        <is>
          <t>PGs</t>
        </is>
      </c>
      <c r="E13" s="20" t="inlineStr">
        <is>
          <t>NFISCAL</t>
        </is>
      </c>
      <c r="F13" s="20" t="inlineStr">
        <is>
          <t>NOME</t>
        </is>
      </c>
      <c r="G13" s="21" t="inlineStr">
        <is>
          <t>CREDITO</t>
        </is>
      </c>
      <c r="H13" s="21" t="inlineStr">
        <is>
          <t>DEBITO</t>
        </is>
      </c>
      <c r="I13" s="20" t="inlineStr">
        <is>
          <t>OBS</t>
        </is>
      </c>
    </row>
    <row r="14">
      <c r="A14" s="14" t="n"/>
      <c r="B14" s="14" t="n"/>
      <c r="C14" s="14" t="n"/>
      <c r="D14" s="14" t="n"/>
      <c r="E14" s="14" t="n"/>
      <c r="F14" s="14" t="n"/>
      <c r="G14" s="15" t="n"/>
      <c r="H14" s="15" t="n"/>
      <c r="I14" s="14" t="n"/>
    </row>
    <row r="15">
      <c r="A15" s="14" t="n"/>
      <c r="B15" s="14" t="n"/>
      <c r="C15" s="14" t="n"/>
      <c r="D15" s="14" t="n"/>
      <c r="E15" s="14" t="n"/>
      <c r="F15" s="16" t="inlineStr">
        <is>
          <t>Boletos Abertos</t>
        </is>
      </c>
      <c r="G15" s="17">
        <f>SUMIF(D14:D13,"AB",G14:G13)</f>
        <v/>
      </c>
      <c r="H15" s="18">
        <f>SUMIF(D14:D13,"AB",H14:H13)</f>
        <v/>
      </c>
      <c r="I15" s="14" t="n"/>
    </row>
    <row r="16">
      <c r="A16" s="14" t="n"/>
      <c r="B16" s="14" t="n"/>
      <c r="C16" s="14" t="n"/>
      <c r="D16" s="14" t="n"/>
      <c r="E16" s="14" t="n"/>
      <c r="F16" s="16" t="inlineStr">
        <is>
          <t>Boletos Pagos</t>
        </is>
      </c>
      <c r="G16" s="17">
        <f>SUMIF(D14:D13,"PG",G14:G13)</f>
        <v/>
      </c>
      <c r="H16" s="18">
        <f>SUMIF(D14:D13,"PG",H14:H13)</f>
        <v/>
      </c>
      <c r="I16" s="14" t="n"/>
    </row>
    <row r="17">
      <c r="A17" s="14" t="n"/>
      <c r="B17" s="14" t="n"/>
      <c r="C17" s="14" t="n"/>
      <c r="D17" s="14" t="n"/>
      <c r="E17" s="14" t="n"/>
      <c r="F17" s="16" t="inlineStr">
        <is>
          <t>Total</t>
        </is>
      </c>
      <c r="G17" s="17">
        <f>G15 + G16</f>
        <v/>
      </c>
      <c r="H17" s="18">
        <f>H15 + H16</f>
        <v/>
      </c>
      <c r="I17" s="14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2025-02-14T22:48:14Z</dcterms:created>
  <dcterms:modified xsi:type="dcterms:W3CDTF">2025-02-14T22:48:14Z</dcterms:modified>
</cp:coreProperties>
</file>