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jackson/Documents/liverpool_crime_analysis/excel_files/"/>
    </mc:Choice>
  </mc:AlternateContent>
  <xr:revisionPtr revIDLastSave="0" documentId="13_ncr:1_{C01EC14D-F819-6D43-9D43-D6E1B5CC0B11}" xr6:coauthVersionLast="47" xr6:coauthVersionMax="47" xr10:uidLastSave="{00000000-0000-0000-0000-000000000000}"/>
  <bookViews>
    <workbookView xWindow="660" yWindow="740" windowWidth="15900" windowHeight="17200" activeTab="1" xr2:uid="{D7F6D20D-5F94-834D-8DBD-C665B199860F}"/>
  </bookViews>
  <sheets>
    <sheet name="Locations vs Crime Group" sheetId="1" r:id="rId1"/>
    <sheet name="Locations vs Outcome 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F4" i="2"/>
  <c r="D16" i="2" s="1"/>
  <c r="F5" i="2"/>
  <c r="F6" i="2"/>
  <c r="D18" i="2" s="1"/>
  <c r="F7" i="2"/>
  <c r="E19" i="2" s="1"/>
  <c r="F8" i="2"/>
  <c r="E20" i="2" s="1"/>
  <c r="F9" i="2"/>
  <c r="C21" i="2" s="1"/>
  <c r="F10" i="2"/>
  <c r="C22" i="2" s="1"/>
  <c r="F11" i="2"/>
  <c r="D23" i="2" s="1"/>
  <c r="F3" i="2"/>
  <c r="D15" i="2" s="1"/>
  <c r="E12" i="2"/>
  <c r="D12" i="2"/>
  <c r="C12" i="2"/>
  <c r="J12" i="1"/>
  <c r="D12" i="1"/>
  <c r="E12" i="1"/>
  <c r="F12" i="1"/>
  <c r="G12" i="1"/>
  <c r="H12" i="1"/>
  <c r="I12" i="1"/>
  <c r="C12" i="1"/>
  <c r="J4" i="1"/>
  <c r="J5" i="1"/>
  <c r="J6" i="1"/>
  <c r="J7" i="1"/>
  <c r="J8" i="1"/>
  <c r="J9" i="1"/>
  <c r="J10" i="1"/>
  <c r="J11" i="1"/>
  <c r="J3" i="1"/>
  <c r="F12" i="2" l="1"/>
  <c r="C19" i="2"/>
  <c r="D19" i="2"/>
  <c r="C23" i="2"/>
  <c r="E22" i="2"/>
  <c r="D22" i="2"/>
  <c r="D20" i="2"/>
  <c r="C18" i="2"/>
  <c r="E17" i="2"/>
  <c r="C24" i="2"/>
  <c r="D17" i="2"/>
  <c r="E24" i="2"/>
  <c r="E16" i="2"/>
  <c r="D24" i="2"/>
  <c r="C20" i="2"/>
  <c r="D21" i="2"/>
  <c r="E18" i="2"/>
  <c r="C17" i="2"/>
  <c r="E21" i="2"/>
  <c r="E23" i="2"/>
  <c r="E15" i="2"/>
  <c r="C15" i="2"/>
  <c r="C16" i="2"/>
</calcChain>
</file>

<file path=xl/sharedStrings.xml><?xml version="1.0" encoding="utf-8"?>
<sst xmlns="http://schemas.openxmlformats.org/spreadsheetml/2006/main" count="66" uniqueCount="22">
  <si>
    <t>Anti-Social Behaviour</t>
  </si>
  <si>
    <t>Drug-Related Crime</t>
  </si>
  <si>
    <t>Other Crime</t>
  </si>
  <si>
    <t>Possession of Weapons</t>
  </si>
  <si>
    <t>Theft / Burglary / Robbery</t>
  </si>
  <si>
    <t>Vehicle Crime</t>
  </si>
  <si>
    <t>Violent / Sexual Offences</t>
  </si>
  <si>
    <t>Location</t>
  </si>
  <si>
    <t>Further/Higher Educational Building</t>
  </si>
  <si>
    <t>Hospital</t>
  </si>
  <si>
    <t>Nightclub</t>
  </si>
  <si>
    <t>Parking Area</t>
  </si>
  <si>
    <t>Petrol Station</t>
  </si>
  <si>
    <t>Police Station</t>
  </si>
  <si>
    <t>Shopping Area</t>
  </si>
  <si>
    <t>Sports/Recreation Area</t>
  </si>
  <si>
    <t>Supermarket</t>
  </si>
  <si>
    <t>Total</t>
  </si>
  <si>
    <t>Negative</t>
  </si>
  <si>
    <t>Neutral</t>
  </si>
  <si>
    <t>Positive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</si>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</sst>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9" fontId="0" fillId="33" borderId="11" xfId="42" applyFont="1" applyFill="1" applyBorder="1" applyAlignment="1">
      <alignment horizontal="center" vertical="center"/>
    </xf>
    <xf numFmtId="9" fontId="0" fillId="33" borderId="12" xfId="42" applyFont="1" applyFill="1" applyBorder="1" applyAlignment="1">
      <alignment horizontal="center" vertical="center"/>
    </xf>
    <xf numFmtId="9" fontId="0" fillId="33" borderId="13" xfId="42" applyFont="1" applyFill="1" applyBorder="1" applyAlignment="1">
      <alignment horizontal="center" vertical="center"/>
    </xf>
    <xf numFmtId="164" fontId="0" fillId="33" borderId="11" xfId="4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Fill="1" applyBorder="1" applyAlignment="1">
      <alignment horizontal="center" vertical="center"/>
    </xf>
    <xf numFmtId="9" fontId="0" fillId="33" borderId="10" xfId="42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164" fontId="0" fillId="33" borderId="10" xfId="42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5799-414B-7442-B7F6-988DBC8CF0F9}">
  <dimension ref="B1:J24"/>
  <sheetViews>
    <sheetView topLeftCell="B1" zoomScale="119" workbookViewId="0">
      <selection activeCell="G23" sqref="G23"/>
    </sheetView>
  </sheetViews>
  <sheetFormatPr baseColWidth="10" defaultRowHeight="16" x14ac:dyDescent="0.2"/>
  <cols>
    <col min="2" max="2" width="31.5" bestFit="1" customWidth="1"/>
    <col min="3" max="3" width="18.6640625" bestFit="1" customWidth="1"/>
    <col min="4" max="4" width="17.83203125" bestFit="1" customWidth="1"/>
    <col min="5" max="5" width="11.33203125" bestFit="1" customWidth="1"/>
    <col min="6" max="6" width="19.83203125" bestFit="1" customWidth="1"/>
    <col min="7" max="7" width="22.6640625" bestFit="1" customWidth="1"/>
    <col min="8" max="8" width="12.83203125" bestFit="1" customWidth="1"/>
    <col min="9" max="9" width="21.1640625" bestFit="1" customWidth="1"/>
  </cols>
  <sheetData>
    <row r="1" spans="2:10" ht="17" thickBot="1" x14ac:dyDescent="0.25"/>
    <row r="2" spans="2:10" ht="17" thickBot="1" x14ac:dyDescent="0.25">
      <c r="B2" s="6" t="s">
        <v>7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17</v>
      </c>
    </row>
    <row r="3" spans="2:10" x14ac:dyDescent="0.2">
      <c r="B3" s="7" t="s">
        <v>8</v>
      </c>
      <c r="C3" s="2">
        <v>60</v>
      </c>
      <c r="D3" s="2">
        <v>110</v>
      </c>
      <c r="E3" s="2">
        <v>10</v>
      </c>
      <c r="F3" s="2">
        <v>7</v>
      </c>
      <c r="G3" s="2">
        <v>115</v>
      </c>
      <c r="H3" s="2">
        <v>17</v>
      </c>
      <c r="I3" s="2">
        <v>288</v>
      </c>
      <c r="J3" s="2">
        <f>SUM(C3:I3)</f>
        <v>607</v>
      </c>
    </row>
    <row r="4" spans="2:10" x14ac:dyDescent="0.2">
      <c r="B4" s="8" t="s">
        <v>9</v>
      </c>
      <c r="C4" s="3">
        <v>72</v>
      </c>
      <c r="D4" s="3">
        <v>15</v>
      </c>
      <c r="E4" s="3">
        <v>6</v>
      </c>
      <c r="F4" s="3">
        <v>4</v>
      </c>
      <c r="G4" s="3">
        <v>59</v>
      </c>
      <c r="H4" s="3">
        <v>12</v>
      </c>
      <c r="I4" s="3">
        <v>430</v>
      </c>
      <c r="J4" s="3">
        <f t="shared" ref="J4:J11" si="0">SUM(C4:I4)</f>
        <v>598</v>
      </c>
    </row>
    <row r="5" spans="2:10" x14ac:dyDescent="0.2">
      <c r="B5" s="8" t="s">
        <v>10</v>
      </c>
      <c r="C5" s="3">
        <v>133</v>
      </c>
      <c r="D5" s="3">
        <v>229</v>
      </c>
      <c r="E5" s="3">
        <v>13</v>
      </c>
      <c r="F5" s="3">
        <v>20</v>
      </c>
      <c r="G5" s="3">
        <v>410</v>
      </c>
      <c r="H5" s="3">
        <v>9</v>
      </c>
      <c r="I5" s="3">
        <v>821</v>
      </c>
      <c r="J5" s="3">
        <f t="shared" si="0"/>
        <v>1635</v>
      </c>
    </row>
    <row r="6" spans="2:10" x14ac:dyDescent="0.2">
      <c r="B6" s="8" t="s">
        <v>11</v>
      </c>
      <c r="C6" s="3">
        <v>829</v>
      </c>
      <c r="D6" s="3">
        <v>634</v>
      </c>
      <c r="E6" s="3">
        <v>73</v>
      </c>
      <c r="F6" s="3">
        <v>69</v>
      </c>
      <c r="G6" s="3">
        <v>1137</v>
      </c>
      <c r="H6" s="3">
        <v>130</v>
      </c>
      <c r="I6" s="3">
        <v>2082</v>
      </c>
      <c r="J6" s="3">
        <f t="shared" si="0"/>
        <v>4954</v>
      </c>
    </row>
    <row r="7" spans="2:10" x14ac:dyDescent="0.2">
      <c r="B7" s="8" t="s">
        <v>12</v>
      </c>
      <c r="C7" s="3">
        <v>286</v>
      </c>
      <c r="D7" s="3">
        <v>124</v>
      </c>
      <c r="E7" s="3">
        <v>28</v>
      </c>
      <c r="F7" s="3">
        <v>13</v>
      </c>
      <c r="G7" s="3">
        <v>971</v>
      </c>
      <c r="H7" s="3">
        <v>51</v>
      </c>
      <c r="I7" s="3">
        <v>548</v>
      </c>
      <c r="J7" s="3">
        <f t="shared" si="0"/>
        <v>2021</v>
      </c>
    </row>
    <row r="8" spans="2:10" x14ac:dyDescent="0.2">
      <c r="B8" s="8" t="s">
        <v>13</v>
      </c>
      <c r="C8" s="3">
        <v>23</v>
      </c>
      <c r="D8" s="3">
        <v>135</v>
      </c>
      <c r="E8" s="3">
        <v>26</v>
      </c>
      <c r="F8" s="3">
        <v>10</v>
      </c>
      <c r="G8" s="3">
        <v>23</v>
      </c>
      <c r="H8" s="3">
        <v>3</v>
      </c>
      <c r="I8" s="3">
        <v>227</v>
      </c>
      <c r="J8" s="3">
        <f t="shared" si="0"/>
        <v>447</v>
      </c>
    </row>
    <row r="9" spans="2:10" x14ac:dyDescent="0.2">
      <c r="B9" s="8" t="s">
        <v>14</v>
      </c>
      <c r="C9" s="3">
        <v>399</v>
      </c>
      <c r="D9" s="3">
        <v>139</v>
      </c>
      <c r="E9" s="3">
        <v>30</v>
      </c>
      <c r="F9" s="3">
        <v>17</v>
      </c>
      <c r="G9" s="3">
        <v>1136</v>
      </c>
      <c r="H9" s="3">
        <v>35</v>
      </c>
      <c r="I9" s="3">
        <v>731</v>
      </c>
      <c r="J9" s="3">
        <f t="shared" si="0"/>
        <v>2487</v>
      </c>
    </row>
    <row r="10" spans="2:10" x14ac:dyDescent="0.2">
      <c r="B10" s="8" t="s">
        <v>15</v>
      </c>
      <c r="C10" s="3">
        <v>176</v>
      </c>
      <c r="D10" s="3">
        <v>58</v>
      </c>
      <c r="E10" s="3">
        <v>16</v>
      </c>
      <c r="F10" s="3">
        <v>6</v>
      </c>
      <c r="G10" s="3">
        <v>107</v>
      </c>
      <c r="H10" s="3">
        <v>38</v>
      </c>
      <c r="I10" s="3">
        <v>393</v>
      </c>
      <c r="J10" s="3">
        <f t="shared" si="0"/>
        <v>794</v>
      </c>
    </row>
    <row r="11" spans="2:10" ht="17" thickBot="1" x14ac:dyDescent="0.25">
      <c r="B11" s="9" t="s">
        <v>16</v>
      </c>
      <c r="C11" s="4">
        <v>663</v>
      </c>
      <c r="D11" s="4">
        <v>113</v>
      </c>
      <c r="E11" s="4">
        <v>42</v>
      </c>
      <c r="F11" s="4">
        <v>18</v>
      </c>
      <c r="G11" s="4">
        <v>2785</v>
      </c>
      <c r="H11" s="4">
        <v>83</v>
      </c>
      <c r="I11" s="4">
        <v>939</v>
      </c>
      <c r="J11" s="4">
        <f t="shared" si="0"/>
        <v>4643</v>
      </c>
    </row>
    <row r="12" spans="2:10" ht="17" thickBot="1" x14ac:dyDescent="0.25">
      <c r="B12" s="10" t="s">
        <v>17</v>
      </c>
      <c r="C12" s="5">
        <f>SUM(C3:C11)</f>
        <v>2641</v>
      </c>
      <c r="D12" s="5">
        <f t="shared" ref="D12:I12" si="1">SUM(D3:D11)</f>
        <v>1557</v>
      </c>
      <c r="E12" s="5">
        <f t="shared" si="1"/>
        <v>244</v>
      </c>
      <c r="F12" s="5">
        <f t="shared" si="1"/>
        <v>164</v>
      </c>
      <c r="G12" s="5">
        <f t="shared" si="1"/>
        <v>6743</v>
      </c>
      <c r="H12" s="5">
        <f t="shared" si="1"/>
        <v>378</v>
      </c>
      <c r="I12" s="5">
        <f t="shared" si="1"/>
        <v>6459</v>
      </c>
      <c r="J12" s="5">
        <f>SUM(J3:J11)</f>
        <v>18186</v>
      </c>
    </row>
    <row r="13" spans="2:10" ht="17" thickBot="1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ht="17" thickBot="1" x14ac:dyDescent="0.25">
      <c r="B14" s="6" t="s">
        <v>7</v>
      </c>
      <c r="C14" s="6" t="s">
        <v>0</v>
      </c>
      <c r="D14" s="6" t="s">
        <v>1</v>
      </c>
      <c r="E14" s="6" t="s">
        <v>2</v>
      </c>
      <c r="F14" s="6" t="s">
        <v>3</v>
      </c>
      <c r="G14" s="6" t="s">
        <v>4</v>
      </c>
      <c r="H14" s="6" t="s">
        <v>5</v>
      </c>
      <c r="I14" s="6" t="s">
        <v>6</v>
      </c>
      <c r="J14" s="15"/>
    </row>
    <row r="15" spans="2:10" x14ac:dyDescent="0.2">
      <c r="B15" s="7" t="s">
        <v>8</v>
      </c>
      <c r="C15" s="11">
        <f>C3/$J$3</f>
        <v>9.8846787479406922E-2</v>
      </c>
      <c r="D15" s="11">
        <f t="shared" ref="D15:I15" si="2">D3/$J$3</f>
        <v>0.1812191103789127</v>
      </c>
      <c r="E15" s="11">
        <f t="shared" si="2"/>
        <v>1.6474464579901153E-2</v>
      </c>
      <c r="F15" s="11">
        <f t="shared" si="2"/>
        <v>1.1532125205930808E-2</v>
      </c>
      <c r="G15" s="11">
        <f t="shared" si="2"/>
        <v>0.18945634266886327</v>
      </c>
      <c r="H15" s="11">
        <f t="shared" si="2"/>
        <v>2.800658978583196E-2</v>
      </c>
      <c r="I15" s="11">
        <f t="shared" si="2"/>
        <v>0.47446457990115321</v>
      </c>
      <c r="J15" s="16"/>
    </row>
    <row r="16" spans="2:10" x14ac:dyDescent="0.2">
      <c r="B16" s="8" t="s">
        <v>9</v>
      </c>
      <c r="C16" s="12">
        <f>C4/$J$4</f>
        <v>0.12040133779264214</v>
      </c>
      <c r="D16" s="12">
        <f t="shared" ref="D16:I16" si="3">D4/$J$4</f>
        <v>2.508361204013378E-2</v>
      </c>
      <c r="E16" s="12">
        <f t="shared" si="3"/>
        <v>1.0033444816053512E-2</v>
      </c>
      <c r="F16" s="12">
        <f t="shared" si="3"/>
        <v>6.688963210702341E-3</v>
      </c>
      <c r="G16" s="12">
        <f t="shared" si="3"/>
        <v>9.8662207357859535E-2</v>
      </c>
      <c r="H16" s="12">
        <f t="shared" si="3"/>
        <v>2.0066889632107024E-2</v>
      </c>
      <c r="I16" s="12">
        <f t="shared" si="3"/>
        <v>0.71906354515050164</v>
      </c>
      <c r="J16" s="16"/>
    </row>
    <row r="17" spans="2:10" x14ac:dyDescent="0.2">
      <c r="B17" s="8" t="s">
        <v>10</v>
      </c>
      <c r="C17" s="12">
        <f>C5/$J$5</f>
        <v>8.1345565749235474E-2</v>
      </c>
      <c r="D17" s="12">
        <f t="shared" ref="D17:I17" si="4">D5/$J$5</f>
        <v>0.14006116207951069</v>
      </c>
      <c r="E17" s="12">
        <f t="shared" si="4"/>
        <v>7.9510703363914366E-3</v>
      </c>
      <c r="F17" s="12">
        <f t="shared" si="4"/>
        <v>1.2232415902140673E-2</v>
      </c>
      <c r="G17" s="12">
        <f t="shared" si="4"/>
        <v>0.25076452599388377</v>
      </c>
      <c r="H17" s="12">
        <f t="shared" si="4"/>
        <v>5.5045871559633031E-3</v>
      </c>
      <c r="I17" s="12">
        <f t="shared" si="4"/>
        <v>0.50214067278287466</v>
      </c>
      <c r="J17" s="16"/>
    </row>
    <row r="18" spans="2:10" x14ac:dyDescent="0.2">
      <c r="B18" s="8" t="s">
        <v>11</v>
      </c>
      <c r="C18" s="12">
        <f>C6/$J$6</f>
        <v>0.16733952361727897</v>
      </c>
      <c r="D18" s="12">
        <f t="shared" ref="D18:I18" si="5">D6/$J$6</f>
        <v>0.12797739200645944</v>
      </c>
      <c r="E18" s="12">
        <f t="shared" si="5"/>
        <v>1.4735567218409367E-2</v>
      </c>
      <c r="F18" s="12">
        <f t="shared" si="5"/>
        <v>1.3928138877674606E-2</v>
      </c>
      <c r="G18" s="12">
        <f t="shared" si="5"/>
        <v>0.22951150585385546</v>
      </c>
      <c r="H18" s="12">
        <f t="shared" si="5"/>
        <v>2.6241421073879691E-2</v>
      </c>
      <c r="I18" s="12">
        <f t="shared" si="5"/>
        <v>0.42026645135244245</v>
      </c>
      <c r="J18" s="16"/>
    </row>
    <row r="19" spans="2:10" x14ac:dyDescent="0.2">
      <c r="B19" s="8" t="s">
        <v>12</v>
      </c>
      <c r="C19" s="12">
        <f>C7/$J$7</f>
        <v>0.14151410192973776</v>
      </c>
      <c r="D19" s="12">
        <f t="shared" ref="D19:I19" si="6">D7/$J$7</f>
        <v>6.1355764473033154E-2</v>
      </c>
      <c r="E19" s="12">
        <f t="shared" si="6"/>
        <v>1.3854527461652647E-2</v>
      </c>
      <c r="F19" s="12">
        <f t="shared" si="6"/>
        <v>6.4324591786244431E-3</v>
      </c>
      <c r="G19" s="12">
        <f t="shared" si="6"/>
        <v>0.48045522018802572</v>
      </c>
      <c r="H19" s="12">
        <f t="shared" si="6"/>
        <v>2.5235032162295893E-2</v>
      </c>
      <c r="I19" s="12">
        <f t="shared" si="6"/>
        <v>0.27115289460663039</v>
      </c>
      <c r="J19" s="16"/>
    </row>
    <row r="20" spans="2:10" x14ac:dyDescent="0.2">
      <c r="B20" s="8" t="s">
        <v>13</v>
      </c>
      <c r="C20" s="12">
        <f>C8/$J$8</f>
        <v>5.145413870246085E-2</v>
      </c>
      <c r="D20" s="12">
        <f t="shared" ref="D20:I20" si="7">D8/$J$8</f>
        <v>0.30201342281879195</v>
      </c>
      <c r="E20" s="12">
        <f t="shared" si="7"/>
        <v>5.8165548098434001E-2</v>
      </c>
      <c r="F20" s="12">
        <f t="shared" si="7"/>
        <v>2.2371364653243849E-2</v>
      </c>
      <c r="G20" s="12">
        <f t="shared" si="7"/>
        <v>5.145413870246085E-2</v>
      </c>
      <c r="H20" s="12">
        <f t="shared" si="7"/>
        <v>6.7114093959731542E-3</v>
      </c>
      <c r="I20" s="12">
        <f t="shared" si="7"/>
        <v>0.50782997762863535</v>
      </c>
      <c r="J20" s="16"/>
    </row>
    <row r="21" spans="2:10" x14ac:dyDescent="0.2">
      <c r="B21" s="8" t="s">
        <v>14</v>
      </c>
      <c r="C21" s="12">
        <f>C9/$J$9</f>
        <v>0.16043425814234016</v>
      </c>
      <c r="D21" s="12">
        <f t="shared" ref="D21:I21" si="8">D9/$J$9</f>
        <v>5.5890631282669884E-2</v>
      </c>
      <c r="E21" s="12">
        <f t="shared" si="8"/>
        <v>1.2062726176115802E-2</v>
      </c>
      <c r="F21" s="12">
        <f t="shared" si="8"/>
        <v>6.8355448331322878E-3</v>
      </c>
      <c r="G21" s="12">
        <f t="shared" si="8"/>
        <v>0.45677523120225172</v>
      </c>
      <c r="H21" s="12">
        <f t="shared" si="8"/>
        <v>1.407318053880177E-2</v>
      </c>
      <c r="I21" s="12">
        <f t="shared" si="8"/>
        <v>0.29392842782468837</v>
      </c>
      <c r="J21" s="16"/>
    </row>
    <row r="22" spans="2:10" x14ac:dyDescent="0.2">
      <c r="B22" s="8" t="s">
        <v>15</v>
      </c>
      <c r="C22" s="12">
        <f>C10/$J$10</f>
        <v>0.22166246851385391</v>
      </c>
      <c r="D22" s="12">
        <f t="shared" ref="D22:I22" si="9">D10/$J$10</f>
        <v>7.3047858942065488E-2</v>
      </c>
      <c r="E22" s="12">
        <f t="shared" si="9"/>
        <v>2.0151133501259445E-2</v>
      </c>
      <c r="F22" s="12">
        <f t="shared" si="9"/>
        <v>7.556675062972292E-3</v>
      </c>
      <c r="G22" s="12">
        <f t="shared" si="9"/>
        <v>0.13476070528967254</v>
      </c>
      <c r="H22" s="12">
        <f t="shared" si="9"/>
        <v>4.7858942065491183E-2</v>
      </c>
      <c r="I22" s="12">
        <f t="shared" si="9"/>
        <v>0.49496221662468515</v>
      </c>
      <c r="J22" s="16"/>
    </row>
    <row r="23" spans="2:10" ht="17" thickBot="1" x14ac:dyDescent="0.25">
      <c r="B23" s="9" t="s">
        <v>16</v>
      </c>
      <c r="C23" s="13">
        <f>C11/$J$11</f>
        <v>0.14279560628903726</v>
      </c>
      <c r="D23" s="13">
        <f t="shared" ref="D23:I23" si="10">D11/$J$11</f>
        <v>2.4337712685763516E-2</v>
      </c>
      <c r="E23" s="13">
        <f t="shared" si="10"/>
        <v>9.0458755115227218E-3</v>
      </c>
      <c r="F23" s="13">
        <f t="shared" si="10"/>
        <v>3.8768037906525953E-3</v>
      </c>
      <c r="G23" s="13">
        <f t="shared" si="10"/>
        <v>0.59982769760930432</v>
      </c>
      <c r="H23" s="13">
        <f t="shared" si="10"/>
        <v>1.7876373034675857E-2</v>
      </c>
      <c r="I23" s="13">
        <f t="shared" si="10"/>
        <v>0.20223993107904373</v>
      </c>
      <c r="J23" s="16"/>
    </row>
    <row r="24" spans="2:10" ht="17" thickBot="1" x14ac:dyDescent="0.25">
      <c r="B24" s="18" t="s">
        <v>17</v>
      </c>
      <c r="C24" s="17">
        <f>C12/$J$12</f>
        <v>0.14522159903222259</v>
      </c>
      <c r="D24" s="17">
        <f t="shared" ref="D24:I24" si="11">D12/$J$12</f>
        <v>8.5615308479049815E-2</v>
      </c>
      <c r="E24" s="17">
        <f t="shared" si="11"/>
        <v>1.3416914109754756E-2</v>
      </c>
      <c r="F24" s="17">
        <f t="shared" si="11"/>
        <v>9.017925877048279E-3</v>
      </c>
      <c r="G24" s="17">
        <f t="shared" si="11"/>
        <v>0.37077972066424725</v>
      </c>
      <c r="H24" s="17">
        <f t="shared" si="11"/>
        <v>2.0785219399538105E-2</v>
      </c>
      <c r="I24" s="17">
        <f t="shared" si="11"/>
        <v>0.3551633124381392</v>
      </c>
    </row>
  </sheetData>
  <conditionalFormatting sqref="C15:I24">
    <cfRule type="colorScale" priority="1">
      <colorScale>
        <cfvo type="min"/>
        <cfvo type="max"/>
        <color rgb="FFFCFCFF"/>
        <color rgb="FFF8696B"/>
      </colorScale>
    </cfRule>
  </conditionalFormatting>
  <conditionalFormatting sqref="J15:J23">
    <cfRule type="colorScale" priority="3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49C6-5F66-E446-AD68-1F69450972A2}">
  <dimension ref="B1:F24"/>
  <sheetViews>
    <sheetView tabSelected="1" workbookViewId="0">
      <selection activeCell="F18" sqref="F18"/>
    </sheetView>
  </sheetViews>
  <sheetFormatPr baseColWidth="10" defaultRowHeight="16" x14ac:dyDescent="0.2"/>
  <cols>
    <col min="2" max="2" width="30.83203125" bestFit="1" customWidth="1"/>
    <col min="3" max="3" width="18.83203125" bestFit="1" customWidth="1"/>
    <col min="4" max="4" width="17.83203125" bestFit="1" customWidth="1"/>
    <col min="5" max="5" width="11.33203125" bestFit="1" customWidth="1"/>
    <col min="6" max="6" width="21" bestFit="1" customWidth="1"/>
  </cols>
  <sheetData>
    <row r="1" spans="2:6" ht="17" thickBot="1" x14ac:dyDescent="0.25"/>
    <row r="2" spans="2:6" ht="17" thickBot="1" x14ac:dyDescent="0.25">
      <c r="B2" s="6" t="s">
        <v>7</v>
      </c>
      <c r="C2" s="6" t="s">
        <v>18</v>
      </c>
      <c r="D2" s="6" t="s">
        <v>19</v>
      </c>
      <c r="E2" s="6" t="s">
        <v>20</v>
      </c>
      <c r="F2" s="6" t="s">
        <v>17</v>
      </c>
    </row>
    <row r="3" spans="2:6" x14ac:dyDescent="0.2">
      <c r="B3" s="7" t="s">
        <v>8</v>
      </c>
      <c r="C3" s="2">
        <v>449</v>
      </c>
      <c r="D3" s="2">
        <v>124</v>
      </c>
      <c r="E3" s="2">
        <v>66</v>
      </c>
      <c r="F3" s="2">
        <f>SUM(C3:E3)</f>
        <v>639</v>
      </c>
    </row>
    <row r="4" spans="2:6" x14ac:dyDescent="0.2">
      <c r="B4" s="8" t="s">
        <v>9</v>
      </c>
      <c r="C4" s="3">
        <v>457</v>
      </c>
      <c r="D4" s="3">
        <v>156</v>
      </c>
      <c r="E4" s="3">
        <v>11</v>
      </c>
      <c r="F4" s="3">
        <f t="shared" ref="F4:F12" si="0">SUM(C4:E4)</f>
        <v>624</v>
      </c>
    </row>
    <row r="5" spans="2:6" x14ac:dyDescent="0.2">
      <c r="B5" s="8" t="s">
        <v>10</v>
      </c>
      <c r="C5" s="3">
        <v>1195</v>
      </c>
      <c r="D5" s="3">
        <v>341</v>
      </c>
      <c r="E5" s="3">
        <v>152</v>
      </c>
      <c r="F5" s="3">
        <f t="shared" si="0"/>
        <v>1688</v>
      </c>
    </row>
    <row r="6" spans="2:6" x14ac:dyDescent="0.2">
      <c r="B6" s="8" t="s">
        <v>11</v>
      </c>
      <c r="C6" s="3">
        <v>3365</v>
      </c>
      <c r="D6" s="3">
        <v>1029</v>
      </c>
      <c r="E6" s="3">
        <v>367</v>
      </c>
      <c r="F6" s="3">
        <f t="shared" si="0"/>
        <v>4761</v>
      </c>
    </row>
    <row r="7" spans="2:6" x14ac:dyDescent="0.2">
      <c r="B7" s="8" t="s">
        <v>12</v>
      </c>
      <c r="C7" s="3">
        <v>1579</v>
      </c>
      <c r="D7" s="3">
        <v>310</v>
      </c>
      <c r="E7" s="3">
        <v>86</v>
      </c>
      <c r="F7" s="3">
        <f t="shared" si="0"/>
        <v>1975</v>
      </c>
    </row>
    <row r="8" spans="2:6" x14ac:dyDescent="0.2">
      <c r="B8" s="8" t="s">
        <v>13</v>
      </c>
      <c r="C8" s="3">
        <v>196</v>
      </c>
      <c r="D8" s="3">
        <v>348</v>
      </c>
      <c r="E8" s="3">
        <v>47</v>
      </c>
      <c r="F8" s="3">
        <f t="shared" si="0"/>
        <v>591</v>
      </c>
    </row>
    <row r="9" spans="2:6" x14ac:dyDescent="0.2">
      <c r="B9" s="8" t="s">
        <v>14</v>
      </c>
      <c r="C9" s="3">
        <v>1742</v>
      </c>
      <c r="D9" s="3">
        <v>584</v>
      </c>
      <c r="E9" s="3">
        <v>94</v>
      </c>
      <c r="F9" s="3">
        <f t="shared" si="0"/>
        <v>2420</v>
      </c>
    </row>
    <row r="10" spans="2:6" x14ac:dyDescent="0.2">
      <c r="B10" s="8" t="s">
        <v>15</v>
      </c>
      <c r="C10" s="3">
        <v>560</v>
      </c>
      <c r="D10" s="3">
        <v>159</v>
      </c>
      <c r="E10" s="3">
        <v>30</v>
      </c>
      <c r="F10" s="3">
        <f t="shared" si="0"/>
        <v>749</v>
      </c>
    </row>
    <row r="11" spans="2:6" ht="17" thickBot="1" x14ac:dyDescent="0.25">
      <c r="B11" s="9" t="s">
        <v>16</v>
      </c>
      <c r="C11" s="4">
        <v>3612</v>
      </c>
      <c r="D11" s="4">
        <v>857</v>
      </c>
      <c r="E11" s="4">
        <v>105</v>
      </c>
      <c r="F11" s="4">
        <f t="shared" si="0"/>
        <v>4574</v>
      </c>
    </row>
    <row r="12" spans="2:6" ht="17" thickBot="1" x14ac:dyDescent="0.25">
      <c r="B12" s="10" t="s">
        <v>17</v>
      </c>
      <c r="C12" s="5">
        <f>SUM(C3:C11)</f>
        <v>13155</v>
      </c>
      <c r="D12" s="5">
        <f>SUM(D3:D11)</f>
        <v>3908</v>
      </c>
      <c r="E12" s="5">
        <f>SUM(E3:E11)</f>
        <v>958</v>
      </c>
      <c r="F12" s="5">
        <f t="shared" si="0"/>
        <v>18021</v>
      </c>
    </row>
    <row r="13" spans="2:6" ht="17" thickBot="1" x14ac:dyDescent="0.25"/>
    <row r="14" spans="2:6" ht="17" thickBot="1" x14ac:dyDescent="0.25">
      <c r="B14" s="6" t="s">
        <v>7</v>
      </c>
      <c r="C14" s="6" t="s">
        <v>18</v>
      </c>
      <c r="D14" s="6" t="s">
        <v>19</v>
      </c>
      <c r="E14" s="6" t="s">
        <v>20</v>
      </c>
    </row>
    <row r="15" spans="2:6" ht="17" thickBot="1" x14ac:dyDescent="0.25">
      <c r="B15" s="7" t="s">
        <v>8</v>
      </c>
      <c r="C15" s="14">
        <f>C3/$F$3</f>
        <v>0.70266040688575904</v>
      </c>
      <c r="D15" s="14">
        <f>D3/$F$3</f>
        <v>0.19405320813771518</v>
      </c>
      <c r="E15" s="14">
        <f>E3/$F$3</f>
        <v>0.10328638497652583</v>
      </c>
    </row>
    <row r="16" spans="2:6" ht="17" thickBot="1" x14ac:dyDescent="0.25">
      <c r="B16" s="8" t="s">
        <v>9</v>
      </c>
      <c r="C16" s="14">
        <f>C4/$F$4</f>
        <v>0.73237179487179482</v>
      </c>
      <c r="D16" s="14">
        <f>D4/$F$4</f>
        <v>0.25</v>
      </c>
      <c r="E16" s="14">
        <f>E4/$F$4</f>
        <v>1.7628205128205128E-2</v>
      </c>
    </row>
    <row r="17" spans="2:5" ht="17" thickBot="1" x14ac:dyDescent="0.25">
      <c r="B17" s="8" t="s">
        <v>10</v>
      </c>
      <c r="C17" s="14">
        <f>C5/$F$5</f>
        <v>0.70793838862559244</v>
      </c>
      <c r="D17" s="14">
        <f>D5/$F$5</f>
        <v>0.20201421800947866</v>
      </c>
      <c r="E17" s="14">
        <f>E5/$F$5</f>
        <v>9.004739336492891E-2</v>
      </c>
    </row>
    <row r="18" spans="2:5" ht="17" thickBot="1" x14ac:dyDescent="0.25">
      <c r="B18" s="8" t="s">
        <v>11</v>
      </c>
      <c r="C18" s="14">
        <f>C6/$F$6</f>
        <v>0.70678428901491286</v>
      </c>
      <c r="D18" s="14">
        <f>D6/$F$6</f>
        <v>0.21613106490233144</v>
      </c>
      <c r="E18" s="14">
        <f>E6/$F$6</f>
        <v>7.7084646082755726E-2</v>
      </c>
    </row>
    <row r="19" spans="2:5" ht="17" thickBot="1" x14ac:dyDescent="0.25">
      <c r="B19" s="8" t="s">
        <v>12</v>
      </c>
      <c r="C19" s="14">
        <f>C7/$F$7</f>
        <v>0.79949367088607592</v>
      </c>
      <c r="D19" s="14">
        <f>D7/$F$7</f>
        <v>0.1569620253164557</v>
      </c>
      <c r="E19" s="14">
        <f>E7/$F$7</f>
        <v>4.3544303797468355E-2</v>
      </c>
    </row>
    <row r="20" spans="2:5" ht="17" thickBot="1" x14ac:dyDescent="0.25">
      <c r="B20" s="8" t="s">
        <v>13</v>
      </c>
      <c r="C20" s="14">
        <f>C8/$F$8</f>
        <v>0.33164128595600678</v>
      </c>
      <c r="D20" s="14">
        <f>D8/$F$8</f>
        <v>0.58883248730964466</v>
      </c>
      <c r="E20" s="14">
        <f>E8/$F$8</f>
        <v>7.952622673434856E-2</v>
      </c>
    </row>
    <row r="21" spans="2:5" ht="17" thickBot="1" x14ac:dyDescent="0.25">
      <c r="B21" s="8" t="s">
        <v>14</v>
      </c>
      <c r="C21" s="14">
        <f>C9/$F$9</f>
        <v>0.71983471074380168</v>
      </c>
      <c r="D21" s="14">
        <f>D9/$F$9</f>
        <v>0.24132231404958679</v>
      </c>
      <c r="E21" s="14">
        <f>E9/$F$9</f>
        <v>3.884297520661157E-2</v>
      </c>
    </row>
    <row r="22" spans="2:5" ht="17" thickBot="1" x14ac:dyDescent="0.25">
      <c r="B22" s="8" t="s">
        <v>15</v>
      </c>
      <c r="C22" s="14">
        <f>C10/$F$10</f>
        <v>0.74766355140186913</v>
      </c>
      <c r="D22" s="14">
        <f>D10/$F$10</f>
        <v>0.21228304405874499</v>
      </c>
      <c r="E22" s="14">
        <f>E10/$F$10</f>
        <v>4.0053404539385849E-2</v>
      </c>
    </row>
    <row r="23" spans="2:5" ht="17" thickBot="1" x14ac:dyDescent="0.25">
      <c r="B23" s="9" t="s">
        <v>16</v>
      </c>
      <c r="C23" s="14">
        <f>C11/$F$11</f>
        <v>0.78968080454744205</v>
      </c>
      <c r="D23" s="14">
        <f>D11/$F$11</f>
        <v>0.18736335811106253</v>
      </c>
      <c r="E23" s="14">
        <f>E11/$F$11</f>
        <v>2.2955837341495408E-2</v>
      </c>
    </row>
    <row r="24" spans="2:5" ht="17" thickBot="1" x14ac:dyDescent="0.25">
      <c r="B24" s="10" t="s">
        <v>21</v>
      </c>
      <c r="C24" s="19">
        <f>C12/$F$12</f>
        <v>0.7299816880306309</v>
      </c>
      <c r="D24" s="19">
        <f>D12/$F$12</f>
        <v>0.21685810998279784</v>
      </c>
      <c r="E24" s="19">
        <f>E12/$F$12</f>
        <v>5.3160201986571225E-2</v>
      </c>
    </row>
  </sheetData>
  <conditionalFormatting sqref="C15:E24">
    <cfRule type="colorScale" priority="4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Locations vs Crime Group</vt:lpstr>
      <vt:lpstr>Locations vs Outcome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Jackson</dc:creator>
  <cp:lastModifiedBy>James Jackson</cp:lastModifiedBy>
  <dcterms:created xsi:type="dcterms:W3CDTF">2025-07-25T10:02:10Z</dcterms:created>
  <dcterms:modified xsi:type="dcterms:W3CDTF">2025-07-28T08:43:22Z</dcterms:modified>
</cp:coreProperties>
</file>