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sjackson/Documents/liverpool_crime_analysis/excel_files/"/>
    </mc:Choice>
  </mc:AlternateContent>
  <xr:revisionPtr revIDLastSave="0" documentId="13_ncr:1_{E89ED0A7-78F1-DE4B-BD44-FD834570AC22}" xr6:coauthVersionLast="47" xr6:coauthVersionMax="47" xr10:uidLastSave="{00000000-0000-0000-0000-000000000000}"/>
  <bookViews>
    <workbookView xWindow="13520" yWindow="740" windowWidth="15200" windowHeight="17180" xr2:uid="{A4F41297-1D19-504C-A681-4B9CFC767AC2}"/>
  </bookViews>
  <sheets>
    <sheet name="Crime Group vs Outcome Group " sheetId="2" r:id="rId1"/>
    <sheet name="Crime vs Outcome Group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F16" i="1"/>
  <c r="F4" i="1"/>
  <c r="F5" i="1"/>
  <c r="F6" i="1"/>
  <c r="F7" i="1"/>
  <c r="F8" i="1"/>
  <c r="F9" i="1"/>
  <c r="F10" i="1"/>
  <c r="F11" i="1"/>
  <c r="F12" i="1"/>
  <c r="F13" i="1"/>
  <c r="F14" i="1"/>
  <c r="F15" i="1"/>
  <c r="F3" i="1"/>
  <c r="D16" i="1"/>
  <c r="E16" i="1"/>
  <c r="C16" i="1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C18" i="2"/>
  <c r="C17" i="2"/>
  <c r="C16" i="2"/>
  <c r="C15" i="2"/>
  <c r="C14" i="2"/>
  <c r="C13" i="2"/>
  <c r="C12" i="2"/>
  <c r="F4" i="2"/>
  <c r="F5" i="2"/>
  <c r="F6" i="2"/>
  <c r="F7" i="2"/>
  <c r="F8" i="2"/>
  <c r="F9" i="2"/>
  <c r="F3" i="2"/>
  <c r="D9" i="2"/>
  <c r="E9" i="2"/>
  <c r="C9" i="2"/>
</calcChain>
</file>

<file path=xl/sharedStrings.xml><?xml version="1.0" encoding="utf-8"?>
<sst xmlns="http://schemas.openxmlformats.org/spreadsheetml/2006/main" count="60" uniqueCount="25">
  <si>
    <t>Negative</t>
  </si>
  <si>
    <t>Neutral</t>
  </si>
  <si>
    <t>Positive</t>
  </si>
  <si>
    <t>Bicycle theft</t>
  </si>
  <si>
    <t>Burglary</t>
  </si>
  <si>
    <t>Criminal damage and arson</t>
  </si>
  <si>
    <t>Drugs</t>
  </si>
  <si>
    <t>Other crime</t>
  </si>
  <si>
    <t>Other theft</t>
  </si>
  <si>
    <t>Possession of weapons</t>
  </si>
  <si>
    <t>Public order</t>
  </si>
  <si>
    <t>Robbery</t>
  </si>
  <si>
    <t>Shoplifting</t>
  </si>
  <si>
    <t>Theft from the person</t>
  </si>
  <si>
    <t>Vehicle crime</t>
  </si>
  <si>
    <t>Violence and sexual offences</t>
  </si>
  <si>
    <t>Violent / Sexual Offences</t>
  </si>
  <si>
    <t>Vehicle Crime</t>
  </si>
  <si>
    <t>Theft / Burglary / Robbery</t>
  </si>
  <si>
    <t>Possession of Weapons</t>
  </si>
  <si>
    <t>Other Crime</t>
  </si>
  <si>
    <t>Drug-Related Crime</t>
  </si>
  <si>
    <t>Crime Type</t>
  </si>
  <si>
    <t>Crime Group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</si>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</sst>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9" fontId="0" fillId="0" borderId="11" xfId="42" applyFont="1" applyBorder="1" applyAlignment="1">
      <alignment horizontal="center"/>
    </xf>
    <xf numFmtId="9" fontId="0" fillId="0" borderId="12" xfId="42" applyFont="1" applyBorder="1" applyAlignment="1">
      <alignment horizontal="center"/>
    </xf>
    <xf numFmtId="9" fontId="0" fillId="0" borderId="13" xfId="42" applyFont="1" applyBorder="1" applyAlignment="1">
      <alignment horizontal="center"/>
    </xf>
    <xf numFmtId="9" fontId="0" fillId="0" borderId="10" xfId="42" applyFont="1" applyBorder="1" applyAlignment="1">
      <alignment horizontal="center"/>
    </xf>
    <xf numFmtId="0" fontId="18" fillId="33" borderId="10" xfId="0" applyFont="1" applyFill="1" applyBorder="1" applyAlignment="1">
      <alignment horizontal="center"/>
    </xf>
    <xf numFmtId="0" fontId="18" fillId="34" borderId="11" xfId="0" applyFont="1" applyFill="1" applyBorder="1" applyAlignment="1">
      <alignment horizontal="center"/>
    </xf>
    <xf numFmtId="0" fontId="0" fillId="34" borderId="11" xfId="0" applyFill="1" applyBorder="1" applyAlignment="1">
      <alignment horizontal="center"/>
    </xf>
    <xf numFmtId="0" fontId="18" fillId="34" borderId="12" xfId="0" applyFont="1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18" fillId="34" borderId="13" xfId="0" applyFont="1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18" fillId="34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F6722-69AF-E444-BB33-A564C66390F1}">
  <dimension ref="B1:F18"/>
  <sheetViews>
    <sheetView tabSelected="1" workbookViewId="0">
      <selection activeCell="C21" sqref="C21"/>
    </sheetView>
  </sheetViews>
  <sheetFormatPr baseColWidth="10" defaultRowHeight="16" x14ac:dyDescent="0.2"/>
  <cols>
    <col min="2" max="2" width="21.5" bestFit="1" customWidth="1"/>
  </cols>
  <sheetData>
    <row r="1" spans="2:6" ht="17" thickBot="1" x14ac:dyDescent="0.25"/>
    <row r="2" spans="2:6" ht="17" thickBot="1" x14ac:dyDescent="0.25">
      <c r="B2" s="6" t="s">
        <v>23</v>
      </c>
      <c r="C2" s="6" t="s">
        <v>0</v>
      </c>
      <c r="D2" s="6" t="s">
        <v>1</v>
      </c>
      <c r="E2" s="6" t="s">
        <v>2</v>
      </c>
      <c r="F2" s="6" t="s">
        <v>24</v>
      </c>
    </row>
    <row r="3" spans="2:6" x14ac:dyDescent="0.2">
      <c r="B3" s="7" t="s">
        <v>21</v>
      </c>
      <c r="C3" s="8">
        <v>1552</v>
      </c>
      <c r="D3" s="8">
        <v>5375</v>
      </c>
      <c r="E3" s="8">
        <v>5829</v>
      </c>
      <c r="F3" s="8">
        <f>SUM(C3:E3)</f>
        <v>12756</v>
      </c>
    </row>
    <row r="4" spans="2:6" x14ac:dyDescent="0.2">
      <c r="B4" s="9" t="s">
        <v>20</v>
      </c>
      <c r="C4" s="10">
        <v>2485</v>
      </c>
      <c r="D4" s="10">
        <v>1297</v>
      </c>
      <c r="E4" s="10">
        <v>124</v>
      </c>
      <c r="F4" s="10">
        <f t="shared" ref="F4:F9" si="0">SUM(C4:E4)</f>
        <v>3906</v>
      </c>
    </row>
    <row r="5" spans="2:6" x14ac:dyDescent="0.2">
      <c r="B5" s="9" t="s">
        <v>19</v>
      </c>
      <c r="C5" s="10">
        <v>422</v>
      </c>
      <c r="D5" s="10">
        <v>910</v>
      </c>
      <c r="E5" s="10">
        <v>17</v>
      </c>
      <c r="F5" s="10">
        <f t="shared" si="0"/>
        <v>1349</v>
      </c>
    </row>
    <row r="6" spans="2:6" x14ac:dyDescent="0.2">
      <c r="B6" s="9" t="s">
        <v>18</v>
      </c>
      <c r="C6" s="10">
        <v>20613</v>
      </c>
      <c r="D6" s="10">
        <v>4179</v>
      </c>
      <c r="E6" s="10">
        <v>263</v>
      </c>
      <c r="F6" s="10">
        <f t="shared" si="0"/>
        <v>25055</v>
      </c>
    </row>
    <row r="7" spans="2:6" x14ac:dyDescent="0.2">
      <c r="B7" s="9" t="s">
        <v>17</v>
      </c>
      <c r="C7" s="10">
        <v>4699</v>
      </c>
      <c r="D7" s="10">
        <v>410</v>
      </c>
      <c r="E7" s="10">
        <v>20</v>
      </c>
      <c r="F7" s="10">
        <f t="shared" si="0"/>
        <v>5129</v>
      </c>
    </row>
    <row r="8" spans="2:6" ht="17" thickBot="1" x14ac:dyDescent="0.25">
      <c r="B8" s="11" t="s">
        <v>16</v>
      </c>
      <c r="C8" s="12">
        <v>57142</v>
      </c>
      <c r="D8" s="12">
        <v>11893</v>
      </c>
      <c r="E8" s="12">
        <v>1689</v>
      </c>
      <c r="F8" s="12">
        <f t="shared" si="0"/>
        <v>70724</v>
      </c>
    </row>
    <row r="9" spans="2:6" ht="17" thickBot="1" x14ac:dyDescent="0.25">
      <c r="B9" s="13" t="s">
        <v>24</v>
      </c>
      <c r="C9" s="14">
        <f>SUM(C3:C8)</f>
        <v>86913</v>
      </c>
      <c r="D9" s="14">
        <f t="shared" ref="D9:E9" si="1">SUM(D3:D8)</f>
        <v>24064</v>
      </c>
      <c r="E9" s="14">
        <f t="shared" si="1"/>
        <v>7942</v>
      </c>
      <c r="F9" s="14">
        <f t="shared" si="0"/>
        <v>118919</v>
      </c>
    </row>
    <row r="10" spans="2:6" ht="17" thickBot="1" x14ac:dyDescent="0.25">
      <c r="B10" s="1"/>
      <c r="C10" s="1"/>
      <c r="D10" s="1"/>
      <c r="E10" s="1"/>
      <c r="F10" s="1"/>
    </row>
    <row r="11" spans="2:6" ht="17" thickBot="1" x14ac:dyDescent="0.25">
      <c r="B11" s="6" t="s">
        <v>23</v>
      </c>
      <c r="C11" s="6" t="s">
        <v>0</v>
      </c>
      <c r="D11" s="6" t="s">
        <v>1</v>
      </c>
      <c r="E11" s="6" t="s">
        <v>2</v>
      </c>
      <c r="F11" s="1"/>
    </row>
    <row r="12" spans="2:6" x14ac:dyDescent="0.2">
      <c r="B12" s="7" t="s">
        <v>21</v>
      </c>
      <c r="C12" s="2">
        <f>C3/$F$3</f>
        <v>0.12166823455628724</v>
      </c>
      <c r="D12" s="2">
        <f t="shared" ref="D12:E12" si="2">D3/$F$3</f>
        <v>0.42137033552837883</v>
      </c>
      <c r="E12" s="2">
        <f t="shared" si="2"/>
        <v>0.45696142991533395</v>
      </c>
      <c r="F12" s="1"/>
    </row>
    <row r="13" spans="2:6" x14ac:dyDescent="0.2">
      <c r="B13" s="9" t="s">
        <v>20</v>
      </c>
      <c r="C13" s="3">
        <f>C4/$F$4</f>
        <v>0.63620071684587809</v>
      </c>
      <c r="D13" s="3">
        <f t="shared" ref="D13:E13" si="3">D4/$F$4</f>
        <v>0.33205325140809011</v>
      </c>
      <c r="E13" s="3">
        <f t="shared" si="3"/>
        <v>3.1746031746031744E-2</v>
      </c>
      <c r="F13" s="1"/>
    </row>
    <row r="14" spans="2:6" x14ac:dyDescent="0.2">
      <c r="B14" s="9" t="s">
        <v>19</v>
      </c>
      <c r="C14" s="3">
        <f>C5/$F$5</f>
        <v>0.312824314306894</v>
      </c>
      <c r="D14" s="3">
        <f t="shared" ref="D14:E14" si="4">D5/$F$5</f>
        <v>0.67457375833951072</v>
      </c>
      <c r="E14" s="3">
        <f t="shared" si="4"/>
        <v>1.2601927353595256E-2</v>
      </c>
      <c r="F14" s="1"/>
    </row>
    <row r="15" spans="2:6" x14ac:dyDescent="0.2">
      <c r="B15" s="9" t="s">
        <v>18</v>
      </c>
      <c r="C15" s="3">
        <f>C6/$F$6</f>
        <v>0.82271003791658348</v>
      </c>
      <c r="D15" s="3">
        <f t="shared" ref="D15:E15" si="5">D6/$F$6</f>
        <v>0.16679305527838756</v>
      </c>
      <c r="E15" s="3">
        <f t="shared" si="5"/>
        <v>1.0496906805028936E-2</v>
      </c>
      <c r="F15" s="1"/>
    </row>
    <row r="16" spans="2:6" x14ac:dyDescent="0.2">
      <c r="B16" s="9" t="s">
        <v>17</v>
      </c>
      <c r="C16" s="3">
        <f>C7/$F$7</f>
        <v>0.91616299473581597</v>
      </c>
      <c r="D16" s="3">
        <f t="shared" ref="D16:E16" si="6">D7/$F$7</f>
        <v>7.9937609670501078E-2</v>
      </c>
      <c r="E16" s="3">
        <f t="shared" si="6"/>
        <v>3.899395593682979E-3</v>
      </c>
      <c r="F16" s="1"/>
    </row>
    <row r="17" spans="2:6" ht="17" thickBot="1" x14ac:dyDescent="0.25">
      <c r="B17" s="11" t="s">
        <v>16</v>
      </c>
      <c r="C17" s="4">
        <f>C8/$F$8</f>
        <v>0.80795769470052603</v>
      </c>
      <c r="D17" s="4">
        <f t="shared" ref="D17:E17" si="7">D8/$F$8</f>
        <v>0.16816073751484645</v>
      </c>
      <c r="E17" s="4">
        <f t="shared" si="7"/>
        <v>2.3881567784627567E-2</v>
      </c>
      <c r="F17" s="1"/>
    </row>
    <row r="18" spans="2:6" ht="17" thickBot="1" x14ac:dyDescent="0.25">
      <c r="B18" s="13" t="s">
        <v>24</v>
      </c>
      <c r="C18" s="5">
        <f>C9/$F$9</f>
        <v>0.73085881986898649</v>
      </c>
      <c r="D18" s="5">
        <f t="shared" ref="D18:E18" si="8">D9/$F$9</f>
        <v>0.20235622566620978</v>
      </c>
      <c r="E18" s="5">
        <f t="shared" si="8"/>
        <v>6.6784954464803772E-2</v>
      </c>
      <c r="F18" s="1"/>
    </row>
  </sheetData>
  <conditionalFormatting sqref="C12:E18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C534D-C285-854E-AA28-235564DDA858}">
  <dimension ref="B1:F32"/>
  <sheetViews>
    <sheetView workbookViewId="0">
      <selection activeCell="G25" sqref="G25"/>
    </sheetView>
  </sheetViews>
  <sheetFormatPr baseColWidth="10" defaultRowHeight="16" x14ac:dyDescent="0.2"/>
  <cols>
    <col min="2" max="2" width="24.5" bestFit="1" customWidth="1"/>
  </cols>
  <sheetData>
    <row r="1" spans="2:6" ht="17" thickBot="1" x14ac:dyDescent="0.25"/>
    <row r="2" spans="2:6" ht="17" thickBot="1" x14ac:dyDescent="0.25">
      <c r="B2" s="6" t="s">
        <v>22</v>
      </c>
      <c r="C2" s="6" t="s">
        <v>0</v>
      </c>
      <c r="D2" s="6" t="s">
        <v>1</v>
      </c>
      <c r="E2" s="6" t="s">
        <v>2</v>
      </c>
      <c r="F2" s="6" t="s">
        <v>24</v>
      </c>
    </row>
    <row r="3" spans="2:6" x14ac:dyDescent="0.2">
      <c r="B3" s="7" t="s">
        <v>3</v>
      </c>
      <c r="C3" s="8">
        <v>949</v>
      </c>
      <c r="D3" s="8">
        <v>64</v>
      </c>
      <c r="E3" s="8">
        <v>3</v>
      </c>
      <c r="F3" s="8">
        <f>SUM(C3:E3)</f>
        <v>1016</v>
      </c>
    </row>
    <row r="4" spans="2:6" x14ac:dyDescent="0.2">
      <c r="B4" s="9" t="s">
        <v>4</v>
      </c>
      <c r="C4" s="10">
        <v>3382</v>
      </c>
      <c r="D4" s="10">
        <v>887</v>
      </c>
      <c r="E4" s="10">
        <v>38</v>
      </c>
      <c r="F4" s="10">
        <f t="shared" ref="F4:F15" si="0">SUM(C4:E4)</f>
        <v>4307</v>
      </c>
    </row>
    <row r="5" spans="2:6" x14ac:dyDescent="0.2">
      <c r="B5" s="9" t="s">
        <v>5</v>
      </c>
      <c r="C5" s="10">
        <v>11039</v>
      </c>
      <c r="D5" s="10">
        <v>1236</v>
      </c>
      <c r="E5" s="10">
        <v>113</v>
      </c>
      <c r="F5" s="10">
        <f t="shared" si="0"/>
        <v>12388</v>
      </c>
    </row>
    <row r="6" spans="2:6" x14ac:dyDescent="0.2">
      <c r="B6" s="9" t="s">
        <v>6</v>
      </c>
      <c r="C6" s="10">
        <v>1552</v>
      </c>
      <c r="D6" s="10">
        <v>5375</v>
      </c>
      <c r="E6" s="10">
        <v>5829</v>
      </c>
      <c r="F6" s="10">
        <f t="shared" si="0"/>
        <v>12756</v>
      </c>
    </row>
    <row r="7" spans="2:6" x14ac:dyDescent="0.2">
      <c r="B7" s="9" t="s">
        <v>7</v>
      </c>
      <c r="C7" s="10">
        <v>2485</v>
      </c>
      <c r="D7" s="10">
        <v>1297</v>
      </c>
      <c r="E7" s="10">
        <v>124</v>
      </c>
      <c r="F7" s="10">
        <f t="shared" si="0"/>
        <v>3906</v>
      </c>
    </row>
    <row r="8" spans="2:6" x14ac:dyDescent="0.2">
      <c r="B8" s="9" t="s">
        <v>8</v>
      </c>
      <c r="C8" s="10">
        <v>7699</v>
      </c>
      <c r="D8" s="10">
        <v>578</v>
      </c>
      <c r="E8" s="10">
        <v>70</v>
      </c>
      <c r="F8" s="10">
        <f t="shared" si="0"/>
        <v>8347</v>
      </c>
    </row>
    <row r="9" spans="2:6" x14ac:dyDescent="0.2">
      <c r="B9" s="9" t="s">
        <v>9</v>
      </c>
      <c r="C9" s="10">
        <v>422</v>
      </c>
      <c r="D9" s="10">
        <v>910</v>
      </c>
      <c r="E9" s="10">
        <v>17</v>
      </c>
      <c r="F9" s="10">
        <f t="shared" si="0"/>
        <v>1349</v>
      </c>
    </row>
    <row r="10" spans="2:6" x14ac:dyDescent="0.2">
      <c r="B10" s="9" t="s">
        <v>10</v>
      </c>
      <c r="C10" s="10">
        <v>12652</v>
      </c>
      <c r="D10" s="10">
        <v>2570</v>
      </c>
      <c r="E10" s="10">
        <v>142</v>
      </c>
      <c r="F10" s="10">
        <f t="shared" si="0"/>
        <v>15364</v>
      </c>
    </row>
    <row r="11" spans="2:6" x14ac:dyDescent="0.2">
      <c r="B11" s="9" t="s">
        <v>11</v>
      </c>
      <c r="C11" s="10">
        <v>855</v>
      </c>
      <c r="D11" s="10">
        <v>356</v>
      </c>
      <c r="E11" s="10">
        <v>1</v>
      </c>
      <c r="F11" s="10">
        <f t="shared" si="0"/>
        <v>1212</v>
      </c>
    </row>
    <row r="12" spans="2:6" x14ac:dyDescent="0.2">
      <c r="B12" s="9" t="s">
        <v>12</v>
      </c>
      <c r="C12" s="10">
        <v>6935</v>
      </c>
      <c r="D12" s="10">
        <v>2229</v>
      </c>
      <c r="E12" s="10">
        <v>150</v>
      </c>
      <c r="F12" s="10">
        <f t="shared" si="0"/>
        <v>9314</v>
      </c>
    </row>
    <row r="13" spans="2:6" x14ac:dyDescent="0.2">
      <c r="B13" s="9" t="s">
        <v>13</v>
      </c>
      <c r="C13" s="10">
        <v>793</v>
      </c>
      <c r="D13" s="10">
        <v>65</v>
      </c>
      <c r="E13" s="10">
        <v>1</v>
      </c>
      <c r="F13" s="10">
        <f t="shared" si="0"/>
        <v>859</v>
      </c>
    </row>
    <row r="14" spans="2:6" x14ac:dyDescent="0.2">
      <c r="B14" s="9" t="s">
        <v>14</v>
      </c>
      <c r="C14" s="10">
        <v>4699</v>
      </c>
      <c r="D14" s="10">
        <v>410</v>
      </c>
      <c r="E14" s="10">
        <v>20</v>
      </c>
      <c r="F14" s="10">
        <f t="shared" si="0"/>
        <v>5129</v>
      </c>
    </row>
    <row r="15" spans="2:6" ht="17" thickBot="1" x14ac:dyDescent="0.25">
      <c r="B15" s="11" t="s">
        <v>15</v>
      </c>
      <c r="C15" s="12">
        <v>46103</v>
      </c>
      <c r="D15" s="12">
        <v>10657</v>
      </c>
      <c r="E15" s="12">
        <v>1576</v>
      </c>
      <c r="F15" s="12">
        <f t="shared" si="0"/>
        <v>58336</v>
      </c>
    </row>
    <row r="16" spans="2:6" ht="17" thickBot="1" x14ac:dyDescent="0.25">
      <c r="B16" s="13" t="s">
        <v>24</v>
      </c>
      <c r="C16" s="14">
        <f>SUM(C3:C15)</f>
        <v>99565</v>
      </c>
      <c r="D16" s="14">
        <f t="shared" ref="D16:E16" si="1">SUM(D3:D15)</f>
        <v>26634</v>
      </c>
      <c r="E16" s="14">
        <f t="shared" si="1"/>
        <v>8084</v>
      </c>
      <c r="F16" s="14">
        <f>SUM(C16:E16)</f>
        <v>134283</v>
      </c>
    </row>
    <row r="17" spans="2:6" ht="17" thickBot="1" x14ac:dyDescent="0.25">
      <c r="B17" s="1"/>
      <c r="C17" s="1"/>
      <c r="D17" s="1"/>
      <c r="E17" s="1"/>
      <c r="F17" s="1"/>
    </row>
    <row r="18" spans="2:6" ht="17" thickBot="1" x14ac:dyDescent="0.25">
      <c r="B18" s="6" t="s">
        <v>22</v>
      </c>
      <c r="C18" s="6" t="s">
        <v>0</v>
      </c>
      <c r="D18" s="6" t="s">
        <v>1</v>
      </c>
      <c r="E18" s="6" t="s">
        <v>2</v>
      </c>
      <c r="F18" s="1"/>
    </row>
    <row r="19" spans="2:6" x14ac:dyDescent="0.2">
      <c r="B19" s="7" t="s">
        <v>3</v>
      </c>
      <c r="C19" s="2">
        <f>C3/$F$3</f>
        <v>0.93405511811023623</v>
      </c>
      <c r="D19" s="2">
        <f t="shared" ref="D19:E19" si="2">D3/$F$3</f>
        <v>6.2992125984251968E-2</v>
      </c>
      <c r="E19" s="2">
        <f t="shared" si="2"/>
        <v>2.952755905511811E-3</v>
      </c>
      <c r="F19" s="1"/>
    </row>
    <row r="20" spans="2:6" x14ac:dyDescent="0.2">
      <c r="B20" s="9" t="s">
        <v>4</v>
      </c>
      <c r="C20" s="3">
        <f>C4/$F$4</f>
        <v>0.7852333410726724</v>
      </c>
      <c r="D20" s="3">
        <f t="shared" ref="D20:E20" si="3">D4/$F$4</f>
        <v>0.20594381239842116</v>
      </c>
      <c r="E20" s="3">
        <f t="shared" si="3"/>
        <v>8.8228465289064313E-3</v>
      </c>
      <c r="F20" s="1"/>
    </row>
    <row r="21" spans="2:6" x14ac:dyDescent="0.2">
      <c r="B21" s="9" t="s">
        <v>5</v>
      </c>
      <c r="C21" s="3">
        <f>C5/$F$5</f>
        <v>0.89110429447852757</v>
      </c>
      <c r="D21" s="3">
        <f t="shared" ref="D21:E21" si="4">D5/$F$5</f>
        <v>9.9773974814336461E-2</v>
      </c>
      <c r="E21" s="3">
        <f t="shared" si="4"/>
        <v>9.1217307071359381E-3</v>
      </c>
      <c r="F21" s="1"/>
    </row>
    <row r="22" spans="2:6" x14ac:dyDescent="0.2">
      <c r="B22" s="9" t="s">
        <v>6</v>
      </c>
      <c r="C22" s="3">
        <f>C6/$F$6</f>
        <v>0.12166823455628724</v>
      </c>
      <c r="D22" s="3">
        <f t="shared" ref="D22:E22" si="5">D6/$F$6</f>
        <v>0.42137033552837883</v>
      </c>
      <c r="E22" s="3">
        <f t="shared" si="5"/>
        <v>0.45696142991533395</v>
      </c>
      <c r="F22" s="1"/>
    </row>
    <row r="23" spans="2:6" x14ac:dyDescent="0.2">
      <c r="B23" s="9" t="s">
        <v>7</v>
      </c>
      <c r="C23" s="3">
        <f>C7/$F$7</f>
        <v>0.63620071684587809</v>
      </c>
      <c r="D23" s="3">
        <f t="shared" ref="D23:E23" si="6">D7/$F$7</f>
        <v>0.33205325140809011</v>
      </c>
      <c r="E23" s="3">
        <f t="shared" si="6"/>
        <v>3.1746031746031744E-2</v>
      </c>
      <c r="F23" s="1"/>
    </row>
    <row r="24" spans="2:6" x14ac:dyDescent="0.2">
      <c r="B24" s="9" t="s">
        <v>8</v>
      </c>
      <c r="C24" s="3">
        <f>C8/$F$8</f>
        <v>0.92236731759913737</v>
      </c>
      <c r="D24" s="3">
        <f t="shared" ref="D24:E24" si="7">D8/$F$8</f>
        <v>6.9246435845213852E-2</v>
      </c>
      <c r="E24" s="3">
        <f t="shared" si="7"/>
        <v>8.3862465556487353E-3</v>
      </c>
      <c r="F24" s="1"/>
    </row>
    <row r="25" spans="2:6" x14ac:dyDescent="0.2">
      <c r="B25" s="9" t="s">
        <v>9</v>
      </c>
      <c r="C25" s="3">
        <f>C9/$F$9</f>
        <v>0.312824314306894</v>
      </c>
      <c r="D25" s="3">
        <f t="shared" ref="D25:E25" si="8">D9/$F$9</f>
        <v>0.67457375833951072</v>
      </c>
      <c r="E25" s="3">
        <f t="shared" si="8"/>
        <v>1.2601927353595256E-2</v>
      </c>
      <c r="F25" s="1"/>
    </row>
    <row r="26" spans="2:6" x14ac:dyDescent="0.2">
      <c r="B26" s="9" t="s">
        <v>10</v>
      </c>
      <c r="C26" s="3">
        <f>C10/$F$10</f>
        <v>0.82348346784691484</v>
      </c>
      <c r="D26" s="3">
        <f t="shared" ref="D26:E26" si="9">D10/$F$10</f>
        <v>0.16727414735745899</v>
      </c>
      <c r="E26" s="3">
        <f t="shared" si="9"/>
        <v>9.2423847956261389E-3</v>
      </c>
      <c r="F26" s="1"/>
    </row>
    <row r="27" spans="2:6" x14ac:dyDescent="0.2">
      <c r="B27" s="9" t="s">
        <v>11</v>
      </c>
      <c r="C27" s="3">
        <f>C11/$F$11</f>
        <v>0.70544554455445541</v>
      </c>
      <c r="D27" s="3">
        <f t="shared" ref="D27:E27" si="10">D11/$F$11</f>
        <v>0.29372937293729373</v>
      </c>
      <c r="E27" s="3">
        <f t="shared" si="10"/>
        <v>8.2508250825082509E-4</v>
      </c>
      <c r="F27" s="1"/>
    </row>
    <row r="28" spans="2:6" x14ac:dyDescent="0.2">
      <c r="B28" s="9" t="s">
        <v>12</v>
      </c>
      <c r="C28" s="3">
        <f>C12/$F$12</f>
        <v>0.74457805454155035</v>
      </c>
      <c r="D28" s="3">
        <f t="shared" ref="D28:E28" si="11">D12/$F$12</f>
        <v>0.23931715696800515</v>
      </c>
      <c r="E28" s="3">
        <f t="shared" si="11"/>
        <v>1.6104788490444492E-2</v>
      </c>
      <c r="F28" s="1"/>
    </row>
    <row r="29" spans="2:6" x14ac:dyDescent="0.2">
      <c r="B29" s="9" t="s">
        <v>13</v>
      </c>
      <c r="C29" s="3">
        <f>C13/$F$13</f>
        <v>0.92316647264260765</v>
      </c>
      <c r="D29" s="3">
        <f t="shared" ref="D29:E29" si="12">D13/$F$13</f>
        <v>7.5669383003492435E-2</v>
      </c>
      <c r="E29" s="3">
        <f t="shared" si="12"/>
        <v>1.1641443538998836E-3</v>
      </c>
      <c r="F29" s="1"/>
    </row>
    <row r="30" spans="2:6" x14ac:dyDescent="0.2">
      <c r="B30" s="9" t="s">
        <v>14</v>
      </c>
      <c r="C30" s="3">
        <f>C14/$F$14</f>
        <v>0.91616299473581597</v>
      </c>
      <c r="D30" s="3">
        <f t="shared" ref="D30:E30" si="13">D14/$F$14</f>
        <v>7.9937609670501078E-2</v>
      </c>
      <c r="E30" s="3">
        <f t="shared" si="13"/>
        <v>3.899395593682979E-3</v>
      </c>
      <c r="F30" s="1"/>
    </row>
    <row r="31" spans="2:6" ht="17" thickBot="1" x14ac:dyDescent="0.25">
      <c r="B31" s="11" t="s">
        <v>15</v>
      </c>
      <c r="C31" s="4">
        <f>C15/$F$15</f>
        <v>0.79030101481075155</v>
      </c>
      <c r="D31" s="4">
        <f t="shared" ref="D31:E31" si="14">D15/$F$15</f>
        <v>0.18268307734503567</v>
      </c>
      <c r="E31" s="4">
        <f t="shared" si="14"/>
        <v>2.7015907844212837E-2</v>
      </c>
      <c r="F31" s="1"/>
    </row>
    <row r="32" spans="2:6" ht="17" thickBot="1" x14ac:dyDescent="0.25">
      <c r="B32" s="13" t="s">
        <v>24</v>
      </c>
      <c r="C32" s="5">
        <f>C16/$F$16</f>
        <v>0.74145647624792421</v>
      </c>
      <c r="D32" s="5">
        <f t="shared" ref="D32:E32" si="15">D16/$F$16</f>
        <v>0.19834230691896965</v>
      </c>
      <c r="E32" s="5">
        <f t="shared" si="15"/>
        <v>6.0201216833106204E-2</v>
      </c>
      <c r="F32" s="1"/>
    </row>
  </sheetData>
  <conditionalFormatting sqref="C19:E32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Crime Group vs Outcome Group </vt:lpstr>
      <vt:lpstr>Crime vs Outcome 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Jackson</dc:creator>
  <cp:lastModifiedBy>James Jackson</cp:lastModifiedBy>
  <dcterms:created xsi:type="dcterms:W3CDTF">2025-07-25T10:04:18Z</dcterms:created>
  <dcterms:modified xsi:type="dcterms:W3CDTF">2025-07-28T08:43:28Z</dcterms:modified>
</cp:coreProperties>
</file>