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Brasher\Box\UCLA Football Folder (SHARED)\TESTING DATABASES\ANTHROPOMETRICS\"/>
    </mc:Choice>
  </mc:AlternateContent>
  <xr:revisionPtr revIDLastSave="0" documentId="13_ncr:1_{4D808389-24E1-4D14-B400-1236B1FBB64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Control_Panel" sheetId="2" r:id="rId2"/>
  </sheets>
  <definedNames>
    <definedName name="tblAnthro">Sheet1!$A$1:$L$117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tc={1AE494AD-556D-4293-852A-932F27683C17}</author>
    <author>tc={AB394DF3-B84D-43AD-96AC-92C8BF9B4588}</author>
    <author>tc={7EC321A5-6C4D-4669-B020-A8396EC1FCAC}</author>
    <author>tc={9A61BAD4-ADAA-47CF-9534-EB8022CDBDC0}</author>
    <author>tc={7733BCF6-0BA1-4DD9-B37A-574BEFDD45CF}</author>
    <author>tc={E96E3EC0-52D0-4C4C-818C-D8A8D55CFEDF}</author>
    <author>tc={AE6AA8A2-2439-4E97-A074-C9EF2B187806}</author>
  </authors>
  <commentList>
    <comment ref="D1" authorId="0" shapeId="0" xr:uid="{1AE494AD-556D-4293-852A-932F27683C17}">
      <text>
        <t>[Threaded comment]
Your version of Excel allows you to read this threaded comment; however, any edits to it will get removed if the file is opened in a newer version of Excel. Learn more: https://go.microsoft.com/fwlink/?linkid=870924
Comment:
    Ex: 6010 = 6’1”
Ex: 6035 = 6’3.5”</t>
      </text>
    </comment>
    <comment ref="E1" authorId="1" shapeId="0" xr:uid="{AB394DF3-B84D-43AD-96AC-92C8BF9B4588}">
      <text>
        <t>[Threaded comment]
Your version of Excel allows you to read this threaded comment; however, any edits to it will get removed if the file is opened in a newer version of Excel. Learn more: https://go.microsoft.com/fwlink/?linkid=870924
Comment:
    Pinky finger to thumb</t>
      </text>
    </comment>
    <comment ref="F1" authorId="2" shapeId="0" xr:uid="{7EC321A5-6C4D-4669-B020-A8396EC1FCAC}">
      <text>
        <t>[Threaded comment]
Your version of Excel allows you to read this threaded comment; however, any edits to it will get removed if the file is opened in a newer version of Excel. Learn more: https://go.microsoft.com/fwlink/?linkid=870924
Comment:
    Middle finger to middle finger (palms inverted = against wall)</t>
      </text>
    </comment>
    <comment ref="G1" authorId="3" shapeId="0" xr:uid="{9A61BAD4-ADAA-47CF-9534-EB8022CDBDC0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this from EQ</t>
      </text>
    </comment>
    <comment ref="H1" authorId="4" shapeId="0" xr:uid="{7733BCF6-0BA1-4DD9-B37A-574BEFDD45CF}">
      <text>
        <t>[Threaded comment]
Your version of Excel allows you to read this threaded comment; however, any edits to it will get removed if the file is opened in a newer version of Excel. Learn more: https://go.microsoft.com/fwlink/?linkid=870924
Comment:
    Circumference (40in)</t>
      </text>
    </comment>
    <comment ref="I1" authorId="5" shapeId="0" xr:uid="{E96E3EC0-52D0-4C4C-818C-D8A8D55CFEDF}">
      <text>
        <t>[Threaded comment]
Your version of Excel allows you to read this threaded comment; however, any edits to it will get removed if the file is opened in a newer version of Excel. Learn more: https://go.microsoft.com/fwlink/?linkid=870924
Comment:
    Circumference (16in/41cm)</t>
      </text>
    </comment>
    <comment ref="J1" authorId="6" shapeId="0" xr:uid="{AE6AA8A2-2439-4E97-A074-C9EF2B187806}">
      <text>
        <t>[Threaded comment]
Your version of Excel allows you to read this threaded comment; however, any edits to it will get removed if the file is opened in a newer version of Excel. Learn more: https://go.microsoft.com/fwlink/?linkid=870924
Comment:
    19 in/48cm</t>
      </text>
    </comment>
  </commentList>
</comments>
</file>

<file path=xl/sharedStrings.xml><?xml version="1.0" encoding="utf-8"?>
<sst xmlns="http://schemas.openxmlformats.org/spreadsheetml/2006/main" count="574" uniqueCount="191">
  <si>
    <t>Jalen Berger</t>
  </si>
  <si>
    <t>Donavyn Pellot</t>
  </si>
  <si>
    <t>Rico Flores</t>
  </si>
  <si>
    <t>Kanye Clark</t>
  </si>
  <si>
    <t>Titus Mokiao-Atimalala</t>
  </si>
  <si>
    <t>Kwazi Gilmer</t>
  </si>
  <si>
    <t>Dermaricus Davis</t>
  </si>
  <si>
    <t>Henry Hasselbeck</t>
  </si>
  <si>
    <t>Luke Duncan</t>
  </si>
  <si>
    <t>Jamir Benjamin</t>
  </si>
  <si>
    <t>Carter Shaw</t>
  </si>
  <si>
    <t>Jalen Woods</t>
  </si>
  <si>
    <t>Nick Billoups</t>
  </si>
  <si>
    <t>Jadyn Marshall</t>
  </si>
  <si>
    <t>Karson Gordon</t>
  </si>
  <si>
    <t>Cameron Jones</t>
  </si>
  <si>
    <t>Jon Jon Vaughns</t>
  </si>
  <si>
    <t>Ezavier Staples</t>
  </si>
  <si>
    <t>Croix Stewart</t>
  </si>
  <si>
    <t>Khristian Dunbar-Hawkins</t>
  </si>
  <si>
    <t>Jack Pedersen</t>
  </si>
  <si>
    <t>Evan Thomas</t>
  </si>
  <si>
    <t>Anthony Frias</t>
  </si>
  <si>
    <t>Troy Leigber</t>
  </si>
  <si>
    <t>Ty Lee</t>
  </si>
  <si>
    <t>Joshua Dixon</t>
  </si>
  <si>
    <t>Mone Malafu</t>
  </si>
  <si>
    <t>Tre Edwards</t>
  </si>
  <si>
    <t>Brett Barry</t>
  </si>
  <si>
    <t>Peter Bario</t>
  </si>
  <si>
    <t>Devin Aupiu</t>
  </si>
  <si>
    <t>Marquise Villahermosa</t>
  </si>
  <si>
    <t>Wyatt Mosier</t>
  </si>
  <si>
    <t>Leo Kemp</t>
  </si>
  <si>
    <t>Isaiah Patterson</t>
  </si>
  <si>
    <t>Jordan Abarca</t>
  </si>
  <si>
    <t>AJ Fuimaono</t>
  </si>
  <si>
    <t>Gary Smith</t>
  </si>
  <si>
    <t>Jensen Somerville</t>
  </si>
  <si>
    <t>Michael Sultemeier</t>
  </si>
  <si>
    <t>Sam Yoon</t>
  </si>
  <si>
    <t>Yutaka Mahe</t>
  </si>
  <si>
    <t>Oluwafunto Akinshilo</t>
  </si>
  <si>
    <t>Caleb Walker</t>
  </si>
  <si>
    <t>Reuben Unije</t>
  </si>
  <si>
    <t>Garrett Digiorgio</t>
  </si>
  <si>
    <t>Alani Makihele</t>
  </si>
  <si>
    <t>Mark Schroller</t>
  </si>
  <si>
    <t>Marquise Thorpe-Taylor</t>
  </si>
  <si>
    <t>Jaylan Jeffers</t>
  </si>
  <si>
    <t>Hudson Habermehl</t>
  </si>
  <si>
    <t>Russell Weir</t>
  </si>
  <si>
    <t>Grant Gray</t>
  </si>
  <si>
    <t>Grant Buckey</t>
  </si>
  <si>
    <t>Michael Sullivan</t>
  </si>
  <si>
    <t>Brody Richter</t>
  </si>
  <si>
    <t>Siale Taupaki</t>
  </si>
  <si>
    <t>Mateen Bhaghani</t>
  </si>
  <si>
    <t>Jacob Busic</t>
  </si>
  <si>
    <t>Keanu Williams</t>
  </si>
  <si>
    <t>Name</t>
  </si>
  <si>
    <t>Year</t>
  </si>
  <si>
    <t>Hand Size</t>
  </si>
  <si>
    <t>Wingspan</t>
  </si>
  <si>
    <t>Quad</t>
  </si>
  <si>
    <t>Bicep</t>
  </si>
  <si>
    <t>Foot Size</t>
  </si>
  <si>
    <t>Waist</t>
  </si>
  <si>
    <t>Neck</t>
  </si>
  <si>
    <t>Shoulder Width</t>
  </si>
  <si>
    <t>Aaron Williams</t>
  </si>
  <si>
    <t>Andre Jordan</t>
  </si>
  <si>
    <t>Ashton Sanders</t>
  </si>
  <si>
    <t>Bryon Threats</t>
  </si>
  <si>
    <t>Cole Cogshell</t>
  </si>
  <si>
    <t>Cole Martin</t>
  </si>
  <si>
    <t>Colton Gumino</t>
  </si>
  <si>
    <t>Courtland Ford</t>
  </si>
  <si>
    <t>Dylan Sims</t>
  </si>
  <si>
    <t>Eugene Brooks</t>
  </si>
  <si>
    <t>Garrison Blank</t>
  </si>
  <si>
    <t>Isaiah Chisom</t>
  </si>
  <si>
    <t>Jadyn Hudson</t>
  </si>
  <si>
    <t>Jaedon Wilson</t>
  </si>
  <si>
    <t>Joey Aguilar</t>
  </si>
  <si>
    <t>JuJu Walls</t>
  </si>
  <si>
    <t>Julian Armella</t>
  </si>
  <si>
    <t>Karson Cox</t>
  </si>
  <si>
    <t>KD Arnold</t>
  </si>
  <si>
    <t>Key Lawrence</t>
  </si>
  <si>
    <t>Mikey Matthews</t>
  </si>
  <si>
    <t>Nico Davillier</t>
  </si>
  <si>
    <t>Robert McDaniel</t>
  </si>
  <si>
    <t>Robert Stafford</t>
  </si>
  <si>
    <t>Scooter Jackson</t>
  </si>
  <si>
    <t>Scott Taylor</t>
  </si>
  <si>
    <t>Tyler Partlow</t>
  </si>
  <si>
    <t>Kaiden Robinson</t>
  </si>
  <si>
    <t>Anthony Woods</t>
  </si>
  <si>
    <t>Height</t>
  </si>
  <si>
    <t>Jacob Reis</t>
  </si>
  <si>
    <t>Walker Andersen</t>
  </si>
  <si>
    <t>Ben Perry</t>
  </si>
  <si>
    <t>Noah Fox-Flores</t>
  </si>
  <si>
    <t>Isaiah Carlson</t>
  </si>
  <si>
    <t>LaRue Zamorano</t>
  </si>
  <si>
    <t>Noah Pulealii</t>
  </si>
  <si>
    <t>Ale Kaho</t>
  </si>
  <si>
    <t>Anthony Adkins</t>
  </si>
  <si>
    <t>Blake Glessner</t>
  </si>
  <si>
    <t>Braden Pegan</t>
  </si>
  <si>
    <t>Bryan Addison</t>
  </si>
  <si>
    <t>Bryce Pierre</t>
  </si>
  <si>
    <t>Carson Schwesinger</t>
  </si>
  <si>
    <t>Chase Barry</t>
  </si>
  <si>
    <t>Chase Griffin</t>
  </si>
  <si>
    <t>Cherif Seye</t>
  </si>
  <si>
    <t>Clint Stephens</t>
  </si>
  <si>
    <t>Collins Acheampong</t>
  </si>
  <si>
    <t>David Dellenbach</t>
  </si>
  <si>
    <t>Deshun Murrell</t>
  </si>
  <si>
    <t>Devanti Dillard</t>
  </si>
  <si>
    <t>Devin Delgado</t>
  </si>
  <si>
    <t>Devin Kirkwood</t>
  </si>
  <si>
    <t>DJ Justice</t>
  </si>
  <si>
    <t>Drew Tuazama</t>
  </si>
  <si>
    <t>Ethan Garbers</t>
  </si>
  <si>
    <t>J Michael Sturdivant</t>
  </si>
  <si>
    <t>Jack Clarke</t>
  </si>
  <si>
    <t>Jay Toia</t>
  </si>
  <si>
    <t>Jaylin Davies</t>
  </si>
  <si>
    <t>Joquarri Price</t>
  </si>
  <si>
    <t>Joseph Firebaugh</t>
  </si>
  <si>
    <t>Joseph Vaughn</t>
  </si>
  <si>
    <t>Josh Carlin</t>
  </si>
  <si>
    <t>Joshua Swift</t>
  </si>
  <si>
    <t>Justyn Martin</t>
  </si>
  <si>
    <t>Kain Medrano</t>
  </si>
  <si>
    <t>Kaylin Moore</t>
  </si>
  <si>
    <t>Keegan Jones</t>
  </si>
  <si>
    <t>KJ Wallace</t>
  </si>
  <si>
    <t>Kory Symington</t>
  </si>
  <si>
    <t>Logan Loya</t>
  </si>
  <si>
    <t>Luke Schuermann</t>
  </si>
  <si>
    <t>Marcus MacNeal</t>
  </si>
  <si>
    <t>Michael Carmody</t>
  </si>
  <si>
    <t>Michael Churich</t>
  </si>
  <si>
    <t>Moliki Matavao</t>
  </si>
  <si>
    <t>Niki Prongos</t>
  </si>
  <si>
    <t>Oluwafemi Oladejo</t>
  </si>
  <si>
    <t>Ramon Henderson</t>
  </si>
  <si>
    <t>RJ Jones</t>
  </si>
  <si>
    <t>Sam Summa</t>
  </si>
  <si>
    <t>Sitiveni Kaufusi</t>
  </si>
  <si>
    <t>Spencer Holstege</t>
  </si>
  <si>
    <t>Tannen Vagle</t>
  </si>
  <si>
    <t>Tavake Tuikolovatu</t>
  </si>
  <si>
    <t>TJ Harden</t>
  </si>
  <si>
    <t>Travis Drosos</t>
  </si>
  <si>
    <t>Trent Middleton</t>
  </si>
  <si>
    <t>Zeke Thomas</t>
  </si>
  <si>
    <t>Bruno Fina</t>
  </si>
  <si>
    <t>Josiah Gonzales</t>
  </si>
  <si>
    <t>Dovid Magna</t>
  </si>
  <si>
    <t>Minaya Olivo</t>
  </si>
  <si>
    <t>Benjamin Roy</t>
  </si>
  <si>
    <t>Kyle Ford</t>
  </si>
  <si>
    <t>Elijah Rodriguez</t>
  </si>
  <si>
    <t>Choe Bryant-Strother</t>
  </si>
  <si>
    <t>Collin Schlee</t>
  </si>
  <si>
    <t>Jaxon Harley</t>
  </si>
  <si>
    <t>Jeremiah McClure</t>
  </si>
  <si>
    <t>Position</t>
  </si>
  <si>
    <t>DB</t>
  </si>
  <si>
    <t>DL</t>
  </si>
  <si>
    <t>OL</t>
  </si>
  <si>
    <t>RB</t>
  </si>
  <si>
    <t>LB</t>
  </si>
  <si>
    <t>SAF</t>
  </si>
  <si>
    <t>SP</t>
  </si>
  <si>
    <t>WR</t>
  </si>
  <si>
    <t>OLB</t>
  </si>
  <si>
    <t>QB</t>
  </si>
  <si>
    <t>TE</t>
  </si>
  <si>
    <t>FB</t>
  </si>
  <si>
    <t>Group</t>
  </si>
  <si>
    <t>SKILLS</t>
  </si>
  <si>
    <t>BIGS</t>
  </si>
  <si>
    <t>MIDS</t>
  </si>
  <si>
    <t>ID</t>
  </si>
  <si>
    <t>Salem Abdul-Wahab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</si>
</sst>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0" fillId="3" borderId="1" xfId="0" applyFill="1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asher, John" id="{8C25C10F-EC6F-4961-9069-6F637982E05F}" userId="S::jbrash57@ucla.edu::825cc9ac-f875-4f1e-a67a-dd323957816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F0F67-564A-4231-9264-E19086EAFC41}" name="Table1" displayName="Table1" ref="A1:L95" totalsRowShown="0" headerRowDxfId="13" dataDxfId="12">
  <autoFilter ref="A1:L95" xr:uid="{725F0F67-564A-4231-9264-E19086EAFC41}"/>
  <sortState xmlns:xlrd2="http://schemas.microsoft.com/office/spreadsheetml/2017/richdata2" ref="A2:L95">
    <sortCondition ref="A1:A95"/>
  </sortState>
  <tableColumns count="12">
    <tableColumn id="1" xr3:uid="{90929700-7267-4D97-91FF-27575CED4E34}" name="Name" dataDxfId="11"/>
    <tableColumn id="12" xr3:uid="{D5FC0AA0-0055-482D-8C6D-CF00B581FF3E}" name="ID" dataDxfId="10">
      <calculatedColumnFormula>VLOOKUP(Table1[[#This Row],[Name]],Control_Panel[#All],4,FALSE)</calculatedColumnFormula>
    </tableColumn>
    <tableColumn id="2" xr3:uid="{8272D616-6096-4EAE-8CEA-297DB7C6F08A}" name="Year" dataDxfId="9"/>
    <tableColumn id="3" xr3:uid="{BD4675BA-F1D4-4DBE-AF0D-315D4158EB8C}" name="Height" dataDxfId="8"/>
    <tableColumn id="4" xr3:uid="{AED64D9D-4DFE-43CC-BDE7-E2CCE2FF3B25}" name="Hand Size" dataDxfId="7"/>
    <tableColumn id="5" xr3:uid="{5B3674A8-41FE-4DAA-A456-87F99E24208D}" name="Wingspan" dataDxfId="6"/>
    <tableColumn id="6" xr3:uid="{815C7729-61D8-43A7-9604-A9112A51BC9F}" name="Foot Size" dataDxfId="5"/>
    <tableColumn id="7" xr3:uid="{35F50E4C-DBA7-4A38-BC05-45BEE04CFFA6}" name="Waist" dataDxfId="4"/>
    <tableColumn id="8" xr3:uid="{962CC52F-C0A3-44EB-8381-AACAA0F37F35}" name="Neck" dataDxfId="3"/>
    <tableColumn id="9" xr3:uid="{63E2A27E-D94C-47FB-A465-C8B841F323F1}" name="Shoulder Width" dataDxfId="2"/>
    <tableColumn id="10" xr3:uid="{76669731-3497-4311-9D18-DC9AD2B8EEEB}" name="Quad" dataDxfId="1"/>
    <tableColumn id="11" xr3:uid="{8A59F9BA-07A9-4A09-9CCB-E148E58444A3}" name="Bicep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A1A02F-7D29-48A7-9FE5-88A22A256B57}" name="Control_Panel" displayName="Control_Panel" ref="A1:D1048576" totalsRowShown="0">
  <autoFilter ref="A1:D1048576" xr:uid="{0FA1A02F-7D29-48A7-9FE5-88A22A256B57}"/>
  <tableColumns count="4">
    <tableColumn id="1" xr3:uid="{FF62E9A1-853B-46E0-A142-6FB24C7B29AE}" name="Name"/>
    <tableColumn id="2" xr3:uid="{4B2BC2B1-CD0E-4C6C-83FC-21B1411A2337}" name="Position"/>
    <tableColumn id="3" xr3:uid="{7536CDDD-6375-4DA8-988B-BC2D12DE7252}" name="Group"/>
    <tableColumn id="4" xr3:uid="{BA03FB39-758A-461A-A2D9-BB1E978EFE47}" name="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5-01-22T13:55:33.54" personId="{8C25C10F-EC6F-4961-9069-6F637982E05F}" id="{1AE494AD-556D-4293-852A-932F27683C17}">
    <text>Ex: 6010 = 6’1”
Ex: 6035 = 6’3.5”</text>
  </threadedComment>
  <threadedComment ref="E1" dT="2025-01-22T13:53:38.34" personId="{8C25C10F-EC6F-4961-9069-6F637982E05F}" id="{AB394DF3-B84D-43AD-96AC-92C8BF9B4588}">
    <text>Pinky finger to thumb</text>
  </threadedComment>
  <threadedComment ref="F1" dT="2025-01-22T13:54:03.77" personId="{8C25C10F-EC6F-4961-9069-6F637982E05F}" id="{7EC321A5-6C4D-4669-B020-A8396EC1FCAC}">
    <text>Middle finger to middle finger (palms inverted = against wall)</text>
  </threadedComment>
  <threadedComment ref="G1" dT="2025-01-22T13:54:15.01" personId="{8C25C10F-EC6F-4961-9069-6F637982E05F}" id="{9A61BAD4-ADAA-47CF-9534-EB8022CDBDC0}">
    <text>Get this from EQ</text>
  </threadedComment>
  <threadedComment ref="H1" dT="2024-12-08T21:11:18.30" personId="{8C25C10F-EC6F-4961-9069-6F637982E05F}" id="{7733BCF6-0BA1-4DD9-B37A-574BEFDD45CF}">
    <text>Circumference (40in)</text>
  </threadedComment>
  <threadedComment ref="I1" dT="2024-12-08T21:11:45.55" personId="{8C25C10F-EC6F-4961-9069-6F637982E05F}" id="{E96E3EC0-52D0-4C4C-818C-D8A8D55CFEDF}">
    <text>Circumference (16in/41cm)</text>
  </threadedComment>
  <threadedComment ref="J1" dT="2024-12-08T21:12:10.84" personId="{8C25C10F-EC6F-4961-9069-6F637982E05F}" id="{AE6AA8A2-2439-4E97-A074-C9EF2B187806}">
    <text>19 in/48cm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"/>
  <sheetViews>
    <sheetView tabSelected="1" workbookViewId="0">
      <selection activeCell="A90" sqref="A90:XFD90"/>
    </sheetView>
  </sheetViews>
  <sheetFormatPr defaultRowHeight="15" x14ac:dyDescent="0.25"/>
  <cols>
    <col min="1" max="1" width="22.7109375" bestFit="1" customWidth="1"/>
    <col min="2" max="2" width="22.7109375" customWidth="1"/>
    <col min="4" max="4" width="11.42578125" bestFit="1" customWidth="1"/>
    <col min="5" max="5" width="11.7109375" customWidth="1"/>
    <col min="6" max="6" width="11.85546875" customWidth="1"/>
    <col min="7" max="7" width="11.140625" customWidth="1"/>
    <col min="10" max="10" width="17" customWidth="1"/>
    <col min="13" max="13" width="24.28515625" bestFit="1" customWidth="1"/>
    <col min="14" max="14" width="11" customWidth="1"/>
  </cols>
  <sheetData>
    <row r="1" spans="1:12" x14ac:dyDescent="0.25">
      <c r="A1" t="s">
        <v>60</v>
      </c>
      <c r="B1" t="s">
        <v>189</v>
      </c>
      <c r="C1" s="3" t="s">
        <v>61</v>
      </c>
      <c r="D1" s="3" t="s">
        <v>99</v>
      </c>
      <c r="E1" s="3" t="s">
        <v>62</v>
      </c>
      <c r="F1" s="3" t="s">
        <v>63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64</v>
      </c>
      <c r="L1" s="3" t="s">
        <v>65</v>
      </c>
    </row>
    <row r="2" spans="1:12" x14ac:dyDescent="0.25">
      <c r="A2" s="2" t="s">
        <v>70</v>
      </c>
      <c r="B2">
        <f>VLOOKUP(Table1[[#This Row],[Name]],Control_Panel[#All],4,FALSE)</f>
        <v>7723</v>
      </c>
      <c r="C2" s="3">
        <v>2025</v>
      </c>
      <c r="D2" s="3">
        <v>6003</v>
      </c>
      <c r="E2" s="3">
        <v>9</v>
      </c>
      <c r="F2" s="3">
        <v>75.75</v>
      </c>
      <c r="G2" s="3"/>
      <c r="H2" s="3"/>
      <c r="I2" s="3"/>
      <c r="J2" s="3"/>
      <c r="K2" s="3"/>
      <c r="L2" s="3"/>
    </row>
    <row r="3" spans="1:12" x14ac:dyDescent="0.25">
      <c r="A3" s="1" t="s">
        <v>36</v>
      </c>
      <c r="B3" s="7">
        <f>VLOOKUP(Table1[[#This Row],[Name]],Control_Panel[#All],4,FALSE)</f>
        <v>2467</v>
      </c>
      <c r="C3" s="3">
        <v>2025</v>
      </c>
      <c r="D3" s="3">
        <v>6027</v>
      </c>
      <c r="E3" s="3">
        <v>10</v>
      </c>
      <c r="F3" s="3">
        <v>77.5</v>
      </c>
      <c r="G3" s="3"/>
      <c r="H3" s="3"/>
      <c r="I3" s="3"/>
      <c r="J3" s="3"/>
      <c r="K3" s="3"/>
      <c r="L3" s="3"/>
    </row>
    <row r="4" spans="1:12" x14ac:dyDescent="0.25">
      <c r="A4" s="2" t="s">
        <v>46</v>
      </c>
      <c r="B4">
        <f>VLOOKUP(Table1[[#This Row],[Name]],Control_Panel[#All],4,FALSE)</f>
        <v>5671</v>
      </c>
      <c r="C4" s="3">
        <v>2025</v>
      </c>
      <c r="D4" s="3">
        <v>6034</v>
      </c>
      <c r="E4" s="3">
        <v>10.199999999999999</v>
      </c>
      <c r="F4" s="3">
        <v>77</v>
      </c>
      <c r="G4" s="3"/>
      <c r="H4" s="3"/>
      <c r="I4" s="3"/>
      <c r="J4" s="3"/>
      <c r="K4" s="3"/>
      <c r="L4" s="3"/>
    </row>
    <row r="5" spans="1:12" x14ac:dyDescent="0.25">
      <c r="A5" s="1" t="s">
        <v>71</v>
      </c>
      <c r="B5" s="7">
        <f>VLOOKUP(Table1[[#This Row],[Name]],Control_Panel[#All],4,FALSE)</f>
        <v>7719</v>
      </c>
      <c r="C5" s="3">
        <v>2025</v>
      </c>
      <c r="D5" s="3">
        <v>6011</v>
      </c>
      <c r="E5" s="3">
        <v>9.5</v>
      </c>
      <c r="F5" s="3">
        <v>77.75</v>
      </c>
      <c r="G5" s="3"/>
      <c r="H5" s="3"/>
      <c r="I5" s="3"/>
      <c r="J5" s="3"/>
      <c r="K5" s="3"/>
      <c r="L5" s="3"/>
    </row>
    <row r="6" spans="1:12" x14ac:dyDescent="0.25">
      <c r="A6" s="1" t="s">
        <v>22</v>
      </c>
      <c r="B6" s="7">
        <f>VLOOKUP(Table1[[#This Row],[Name]],Control_Panel[#All],4,FALSE)</f>
        <v>5890</v>
      </c>
      <c r="C6" s="3">
        <v>2025</v>
      </c>
      <c r="D6" s="3">
        <v>5097</v>
      </c>
      <c r="E6" s="3">
        <v>9.25</v>
      </c>
      <c r="F6" s="3">
        <v>72.5</v>
      </c>
      <c r="G6" s="3"/>
      <c r="H6" s="3"/>
      <c r="I6" s="3"/>
      <c r="J6" s="3"/>
      <c r="K6" s="3"/>
      <c r="L6" s="3"/>
    </row>
    <row r="7" spans="1:12" x14ac:dyDescent="0.25">
      <c r="A7" s="2" t="s">
        <v>98</v>
      </c>
      <c r="B7">
        <f>VLOOKUP(Table1[[#This Row],[Name]],Control_Panel[#All],4,FALSE)</f>
        <v>8112</v>
      </c>
      <c r="C7" s="3">
        <v>2025</v>
      </c>
      <c r="D7" s="3">
        <v>5104</v>
      </c>
      <c r="E7" s="3">
        <v>9</v>
      </c>
      <c r="F7" s="3">
        <v>73.5</v>
      </c>
      <c r="G7" s="3"/>
      <c r="H7" s="3"/>
      <c r="I7" s="3"/>
      <c r="J7" s="3"/>
      <c r="K7" s="3"/>
      <c r="L7" s="3"/>
    </row>
    <row r="8" spans="1:12" x14ac:dyDescent="0.25">
      <c r="A8" s="2" t="s">
        <v>72</v>
      </c>
      <c r="B8">
        <f>VLOOKUP(Table1[[#This Row],[Name]],Control_Panel[#All],4,FALSE)</f>
        <v>7816</v>
      </c>
      <c r="C8" s="3">
        <v>2025</v>
      </c>
      <c r="D8" s="3">
        <v>6014</v>
      </c>
      <c r="E8" s="3">
        <v>10</v>
      </c>
      <c r="F8" s="3">
        <v>79.25</v>
      </c>
      <c r="G8" s="3"/>
      <c r="H8" s="3"/>
      <c r="I8" s="3"/>
      <c r="J8" s="3"/>
      <c r="K8" s="3"/>
      <c r="L8" s="3"/>
    </row>
    <row r="9" spans="1:12" x14ac:dyDescent="0.25">
      <c r="A9" s="1" t="s">
        <v>102</v>
      </c>
      <c r="B9" s="7">
        <f>VLOOKUP(Table1[[#This Row],[Name]],Control_Panel[#All],4,FALSE)</f>
        <v>7717</v>
      </c>
      <c r="C9" s="3">
        <v>2025</v>
      </c>
      <c r="D9" s="3">
        <v>6025</v>
      </c>
      <c r="E9" s="3">
        <v>9</v>
      </c>
      <c r="F9" s="3">
        <v>77.25</v>
      </c>
      <c r="G9" s="3"/>
      <c r="H9" s="3"/>
      <c r="I9" s="3"/>
      <c r="J9" s="3"/>
      <c r="K9" s="3"/>
      <c r="L9" s="3"/>
    </row>
    <row r="10" spans="1:12" x14ac:dyDescent="0.25">
      <c r="A10" s="2" t="s">
        <v>28</v>
      </c>
      <c r="B10">
        <f>VLOOKUP(Table1[[#This Row],[Name]],Control_Panel[#All],4,FALSE)</f>
        <v>5360</v>
      </c>
      <c r="C10" s="3">
        <v>2025</v>
      </c>
      <c r="D10" s="3">
        <v>5107</v>
      </c>
      <c r="E10" s="3">
        <v>9.4</v>
      </c>
      <c r="F10" s="3">
        <v>72.25</v>
      </c>
      <c r="G10" s="3"/>
      <c r="H10" s="3"/>
      <c r="I10" s="3"/>
      <c r="J10" s="3"/>
      <c r="K10" s="3"/>
      <c r="L10" s="3"/>
    </row>
    <row r="11" spans="1:12" x14ac:dyDescent="0.25">
      <c r="A11" s="1" t="s">
        <v>55</v>
      </c>
      <c r="B11" s="7">
        <f>VLOOKUP(Table1[[#This Row],[Name]],Control_Panel[#All],4,FALSE)</f>
        <v>5367</v>
      </c>
      <c r="C11" s="3">
        <v>2025</v>
      </c>
      <c r="D11" s="3">
        <v>6024</v>
      </c>
      <c r="E11" s="3">
        <v>9.3000000000000007</v>
      </c>
      <c r="F11" s="3">
        <v>75.5</v>
      </c>
      <c r="G11" s="3"/>
      <c r="H11" s="3"/>
      <c r="I11" s="3"/>
      <c r="J11" s="3"/>
      <c r="K11" s="3"/>
      <c r="L11" s="3"/>
    </row>
    <row r="12" spans="1:12" x14ac:dyDescent="0.25">
      <c r="A12" s="2" t="s">
        <v>73</v>
      </c>
      <c r="B12">
        <f>VLOOKUP(Table1[[#This Row],[Name]],Control_Panel[#All],4,FALSE)</f>
        <v>7724</v>
      </c>
      <c r="C12" s="3">
        <v>2025</v>
      </c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2" t="s">
        <v>43</v>
      </c>
      <c r="B13">
        <f>VLOOKUP(Table1[[#This Row],[Name]],Control_Panel[#All],4,FALSE)</f>
        <v>2563</v>
      </c>
      <c r="C13" s="3">
        <v>2025</v>
      </c>
      <c r="D13" s="3">
        <v>6046</v>
      </c>
      <c r="E13" s="3">
        <v>10.5</v>
      </c>
      <c r="F13" s="3">
        <v>76</v>
      </c>
      <c r="G13" s="3"/>
      <c r="H13" s="3"/>
      <c r="I13" s="3"/>
      <c r="J13" s="3"/>
      <c r="K13" s="3"/>
      <c r="L13" s="3"/>
    </row>
    <row r="14" spans="1:12" x14ac:dyDescent="0.25">
      <c r="A14" s="1" t="s">
        <v>15</v>
      </c>
      <c r="B14" s="7">
        <f>VLOOKUP(Table1[[#This Row],[Name]],Control_Panel[#All],4,FALSE)</f>
        <v>5363</v>
      </c>
      <c r="C14" s="3">
        <v>2025</v>
      </c>
      <c r="D14" s="3">
        <v>6016</v>
      </c>
      <c r="E14" s="3">
        <v>9.1</v>
      </c>
      <c r="F14" s="3">
        <v>76.25</v>
      </c>
      <c r="G14" s="3"/>
      <c r="H14" s="3"/>
      <c r="I14" s="3"/>
      <c r="J14" s="3"/>
      <c r="K14" s="3"/>
      <c r="L14" s="3"/>
    </row>
    <row r="15" spans="1:12" x14ac:dyDescent="0.25">
      <c r="A15" s="2" t="s">
        <v>10</v>
      </c>
      <c r="B15">
        <f>VLOOKUP(Table1[[#This Row],[Name]],Control_Panel[#All],4,FALSE)</f>
        <v>2579</v>
      </c>
      <c r="C15" s="3">
        <v>2025</v>
      </c>
      <c r="D15" s="3">
        <v>6025</v>
      </c>
      <c r="E15" s="3">
        <v>9</v>
      </c>
      <c r="F15" s="3">
        <v>79</v>
      </c>
      <c r="G15" s="3"/>
      <c r="H15" s="3"/>
      <c r="I15" s="3"/>
      <c r="J15" s="3"/>
      <c r="K15" s="3"/>
      <c r="L15" s="3"/>
    </row>
    <row r="16" spans="1:12" x14ac:dyDescent="0.25">
      <c r="A16" s="1" t="s">
        <v>74</v>
      </c>
      <c r="B16" s="7">
        <f>VLOOKUP(Table1[[#This Row],[Name]],Control_Panel[#All],4,FALSE)</f>
        <v>7562</v>
      </c>
      <c r="C16" s="3">
        <v>2025</v>
      </c>
      <c r="D16" s="3">
        <v>6020</v>
      </c>
      <c r="E16" s="3">
        <v>10</v>
      </c>
      <c r="F16" s="3">
        <v>81.25</v>
      </c>
      <c r="G16" s="3"/>
      <c r="H16" s="3"/>
      <c r="I16" s="3"/>
      <c r="J16" s="3"/>
      <c r="K16" s="3"/>
      <c r="L16" s="3"/>
    </row>
    <row r="17" spans="1:12" x14ac:dyDescent="0.25">
      <c r="A17" s="2" t="s">
        <v>75</v>
      </c>
      <c r="B17">
        <f>VLOOKUP(Table1[[#This Row],[Name]],Control_Panel[#All],4,FALSE)</f>
        <v>7726</v>
      </c>
      <c r="C17" s="3">
        <v>2025</v>
      </c>
      <c r="D17" s="3">
        <v>5084</v>
      </c>
      <c r="E17" s="3">
        <v>9.4</v>
      </c>
      <c r="F17" s="3">
        <v>71</v>
      </c>
      <c r="G17" s="3"/>
      <c r="H17" s="3"/>
      <c r="I17" s="3"/>
      <c r="J17" s="3"/>
      <c r="K17" s="3"/>
      <c r="L17" s="3"/>
    </row>
    <row r="18" spans="1:12" x14ac:dyDescent="0.25">
      <c r="A18" s="1" t="s">
        <v>76</v>
      </c>
      <c r="B18" s="7">
        <f>VLOOKUP(Table1[[#This Row],[Name]],Control_Panel[#All],4,FALSE)</f>
        <v>7564</v>
      </c>
      <c r="C18" s="3">
        <v>2025</v>
      </c>
      <c r="D18" s="3">
        <v>5116</v>
      </c>
      <c r="E18" s="3">
        <v>9.5</v>
      </c>
      <c r="F18" s="3">
        <v>72.5</v>
      </c>
      <c r="G18" s="3"/>
      <c r="H18" s="3"/>
      <c r="I18" s="3"/>
      <c r="J18" s="3"/>
      <c r="K18" s="3"/>
      <c r="L18" s="3"/>
    </row>
    <row r="19" spans="1:12" x14ac:dyDescent="0.25">
      <c r="A19" s="2" t="s">
        <v>77</v>
      </c>
      <c r="B19">
        <f>VLOOKUP(Table1[[#This Row],[Name]],Control_Panel[#All],4,FALSE)</f>
        <v>7716</v>
      </c>
      <c r="C19" s="3">
        <v>2025</v>
      </c>
      <c r="D19" s="3">
        <v>6053</v>
      </c>
      <c r="E19" s="3">
        <v>9.8000000000000007</v>
      </c>
      <c r="F19" s="3">
        <v>83</v>
      </c>
      <c r="G19" s="3"/>
      <c r="H19" s="3"/>
      <c r="I19" s="3"/>
      <c r="J19" s="3"/>
      <c r="K19" s="3"/>
      <c r="L19" s="3"/>
    </row>
    <row r="20" spans="1:12" x14ac:dyDescent="0.25">
      <c r="A20" s="1" t="s">
        <v>18</v>
      </c>
      <c r="B20" s="7">
        <f>VLOOKUP(Table1[[#This Row],[Name]],Control_Panel[#All],4,FALSE)</f>
        <v>2611</v>
      </c>
      <c r="C20" s="3">
        <v>2025</v>
      </c>
      <c r="D20" s="3">
        <v>6022</v>
      </c>
      <c r="E20" s="3">
        <v>9.1999999999999993</v>
      </c>
      <c r="F20" s="3">
        <v>76</v>
      </c>
      <c r="G20" s="3"/>
      <c r="H20" s="3"/>
      <c r="I20" s="3"/>
      <c r="J20" s="3"/>
      <c r="K20" s="3"/>
      <c r="L20" s="3"/>
    </row>
    <row r="21" spans="1:12" x14ac:dyDescent="0.25">
      <c r="A21" s="2" t="s">
        <v>6</v>
      </c>
      <c r="B21">
        <f>VLOOKUP(Table1[[#This Row],[Name]],Control_Panel[#All],4,FALSE)</f>
        <v>5490</v>
      </c>
      <c r="C21" s="3">
        <v>2025</v>
      </c>
      <c r="D21" s="3">
        <v>6044</v>
      </c>
      <c r="E21" s="3">
        <v>9.5</v>
      </c>
      <c r="F21" s="3">
        <v>80</v>
      </c>
      <c r="G21" s="3"/>
      <c r="H21" s="3"/>
      <c r="I21" s="3"/>
      <c r="J21" s="3"/>
      <c r="K21" s="3"/>
      <c r="L21" s="3"/>
    </row>
    <row r="22" spans="1:12" x14ac:dyDescent="0.25">
      <c r="A22" s="2" t="s">
        <v>30</v>
      </c>
      <c r="B22">
        <f>VLOOKUP(Table1[[#This Row],[Name]],Control_Panel[#All],4,FALSE)</f>
        <v>2629</v>
      </c>
      <c r="C22" s="3">
        <v>2025</v>
      </c>
      <c r="D22" s="3">
        <v>6042</v>
      </c>
      <c r="E22" s="3">
        <v>10.6</v>
      </c>
      <c r="F22" s="3">
        <v>80.75</v>
      </c>
      <c r="G22" s="3"/>
      <c r="H22" s="3"/>
      <c r="I22" s="3"/>
      <c r="J22" s="3"/>
      <c r="K22" s="3"/>
      <c r="L22" s="3"/>
    </row>
    <row r="23" spans="1:12" x14ac:dyDescent="0.25">
      <c r="A23" s="1" t="s">
        <v>1</v>
      </c>
      <c r="B23" s="7">
        <f>VLOOKUP(Table1[[#This Row],[Name]],Control_Panel[#All],4,FALSE)</f>
        <v>2635</v>
      </c>
      <c r="C23" s="3">
        <v>2025</v>
      </c>
      <c r="D23" s="3">
        <v>6012</v>
      </c>
      <c r="E23" s="3">
        <v>9.9</v>
      </c>
      <c r="F23" s="3">
        <v>77</v>
      </c>
      <c r="G23" s="3"/>
      <c r="H23" s="3"/>
      <c r="I23" s="3"/>
      <c r="J23" s="3"/>
      <c r="K23" s="3"/>
      <c r="L23" s="3"/>
    </row>
    <row r="24" spans="1:12" x14ac:dyDescent="0.25">
      <c r="A24" s="1" t="s">
        <v>78</v>
      </c>
      <c r="B24" s="7">
        <f>VLOOKUP(Table1[[#This Row],[Name]],Control_Panel[#All],4,FALSE)</f>
        <v>7567</v>
      </c>
      <c r="C24" s="3">
        <v>2025</v>
      </c>
      <c r="D24" s="3">
        <v>6044</v>
      </c>
      <c r="E24" s="3">
        <v>10</v>
      </c>
      <c r="F24" s="3">
        <v>75.75</v>
      </c>
      <c r="G24" s="3"/>
      <c r="H24" s="3"/>
      <c r="I24" s="3"/>
      <c r="J24" s="3"/>
      <c r="K24" s="3"/>
      <c r="L24" s="3"/>
    </row>
    <row r="25" spans="1:12" x14ac:dyDescent="0.25">
      <c r="A25" s="2" t="s">
        <v>79</v>
      </c>
      <c r="B25">
        <f>VLOOKUP(Table1[[#This Row],[Name]],Control_Panel[#All],4,FALSE)</f>
        <v>7722</v>
      </c>
      <c r="C25" s="3">
        <v>2025</v>
      </c>
      <c r="D25" s="3">
        <v>6034</v>
      </c>
      <c r="E25" s="3">
        <v>9.9</v>
      </c>
      <c r="F25" s="3">
        <v>78.5</v>
      </c>
      <c r="G25" s="3"/>
      <c r="H25" s="3"/>
      <c r="I25" s="3"/>
      <c r="J25" s="3"/>
      <c r="K25" s="3"/>
      <c r="L25" s="3"/>
    </row>
    <row r="26" spans="1:12" x14ac:dyDescent="0.25">
      <c r="A26" s="6" t="s">
        <v>21</v>
      </c>
      <c r="B26" s="8">
        <f>VLOOKUP(Table1[[#This Row],[Name]],Control_Panel[#All],4,FALSE)</f>
        <v>2707</v>
      </c>
      <c r="C26" s="3">
        <v>2025</v>
      </c>
      <c r="D26" s="3">
        <v>5115</v>
      </c>
      <c r="E26" s="3">
        <v>8.6</v>
      </c>
      <c r="F26" s="3">
        <v>71</v>
      </c>
      <c r="G26" s="3"/>
      <c r="H26" s="3"/>
      <c r="I26" s="3"/>
      <c r="J26" s="3"/>
      <c r="K26" s="3"/>
      <c r="L26" s="3"/>
    </row>
    <row r="27" spans="1:12" x14ac:dyDescent="0.25">
      <c r="A27" s="1" t="s">
        <v>17</v>
      </c>
      <c r="B27" s="7">
        <f>VLOOKUP(Table1[[#This Row],[Name]],Control_Panel[#All],4,FALSE)</f>
        <v>2672</v>
      </c>
      <c r="C27" s="3">
        <v>2025</v>
      </c>
      <c r="D27" s="3">
        <v>6040</v>
      </c>
      <c r="E27" s="3">
        <v>10</v>
      </c>
      <c r="F27" s="3">
        <v>76.75</v>
      </c>
      <c r="G27" s="3"/>
      <c r="H27" s="3"/>
      <c r="I27" s="3"/>
      <c r="J27" s="3"/>
      <c r="K27" s="3"/>
      <c r="L27" s="3"/>
    </row>
    <row r="28" spans="1:12" x14ac:dyDescent="0.25">
      <c r="A28" s="2" t="s">
        <v>45</v>
      </c>
      <c r="B28">
        <f>VLOOKUP(Table1[[#This Row],[Name]],Control_Panel[#All],4,FALSE)</f>
        <v>2690</v>
      </c>
      <c r="C28" s="3">
        <v>2025</v>
      </c>
      <c r="D28" s="3">
        <v>6067</v>
      </c>
      <c r="E28" s="3">
        <v>10</v>
      </c>
      <c r="F28" s="3">
        <v>78.75</v>
      </c>
      <c r="G28" s="3"/>
      <c r="H28" s="3"/>
      <c r="I28" s="3"/>
      <c r="J28" s="3"/>
      <c r="K28" s="3"/>
      <c r="L28" s="3"/>
    </row>
    <row r="29" spans="1:12" x14ac:dyDescent="0.25">
      <c r="A29" s="1" t="s">
        <v>80</v>
      </c>
      <c r="B29" s="7">
        <f>VLOOKUP(Table1[[#This Row],[Name]],Control_Panel[#All],4,FALSE)</f>
        <v>7561</v>
      </c>
      <c r="C29" s="3">
        <v>2025</v>
      </c>
      <c r="D29" s="3">
        <v>6067</v>
      </c>
      <c r="E29" s="3">
        <v>10.1</v>
      </c>
      <c r="F29" s="3">
        <v>81.75</v>
      </c>
      <c r="G29" s="3"/>
      <c r="H29" s="3"/>
      <c r="I29" s="3"/>
      <c r="J29" s="3"/>
      <c r="K29" s="3"/>
      <c r="L29" s="3"/>
    </row>
    <row r="30" spans="1:12" x14ac:dyDescent="0.25">
      <c r="A30" s="1" t="s">
        <v>37</v>
      </c>
      <c r="B30" s="7">
        <f>VLOOKUP(Table1[[#This Row],[Name]],Control_Panel[#All],4,FALSE)</f>
        <v>2691</v>
      </c>
      <c r="C30" s="3">
        <v>2025</v>
      </c>
      <c r="D30" s="3">
        <v>6011</v>
      </c>
      <c r="E30" s="3">
        <v>9.8000000000000007</v>
      </c>
      <c r="F30" s="3">
        <v>80.25</v>
      </c>
      <c r="G30" s="3"/>
      <c r="H30" s="3"/>
      <c r="I30" s="3"/>
      <c r="J30" s="3"/>
      <c r="K30" s="3"/>
      <c r="L30" s="3"/>
    </row>
    <row r="31" spans="1:12" x14ac:dyDescent="0.25">
      <c r="A31" s="2" t="s">
        <v>53</v>
      </c>
      <c r="B31">
        <f>VLOOKUP(Table1[[#This Row],[Name]],Control_Panel[#All],4,FALSE)</f>
        <v>2699</v>
      </c>
      <c r="C31" s="3">
        <v>2025</v>
      </c>
      <c r="D31" s="3">
        <v>6050</v>
      </c>
      <c r="E31" s="3">
        <v>9.6</v>
      </c>
      <c r="F31" s="3">
        <v>79.25</v>
      </c>
      <c r="G31" s="3"/>
      <c r="H31" s="3"/>
      <c r="I31" s="3"/>
      <c r="J31" s="3"/>
      <c r="K31" s="3"/>
      <c r="L31" s="3"/>
    </row>
    <row r="32" spans="1:12" x14ac:dyDescent="0.25">
      <c r="A32" s="1" t="s">
        <v>52</v>
      </c>
      <c r="B32" s="7">
        <f>VLOOKUP(Table1[[#This Row],[Name]],Control_Panel[#All],4,FALSE)</f>
        <v>2700</v>
      </c>
      <c r="C32" s="3">
        <v>2025</v>
      </c>
      <c r="D32" s="3">
        <v>6027</v>
      </c>
      <c r="E32" s="3">
        <v>9.1</v>
      </c>
      <c r="F32" s="3">
        <v>75</v>
      </c>
      <c r="G32" s="3"/>
      <c r="H32" s="3"/>
      <c r="I32" s="3"/>
      <c r="J32" s="3"/>
      <c r="K32" s="3"/>
      <c r="L32" s="3"/>
    </row>
    <row r="33" spans="1:12" x14ac:dyDescent="0.25">
      <c r="A33" s="2" t="s">
        <v>7</v>
      </c>
      <c r="B33">
        <f>VLOOKUP(Table1[[#This Row],[Name]],Control_Panel[#All],4,FALSE)</f>
        <v>5362</v>
      </c>
      <c r="C33" s="3">
        <v>2025</v>
      </c>
      <c r="D33" s="3">
        <v>6026</v>
      </c>
      <c r="E33" s="3">
        <v>8.5</v>
      </c>
      <c r="F33" s="3">
        <v>74</v>
      </c>
      <c r="G33" s="3"/>
      <c r="H33" s="3"/>
      <c r="I33" s="3"/>
      <c r="J33" s="3"/>
      <c r="K33" s="3"/>
      <c r="L33" s="3"/>
    </row>
    <row r="34" spans="1:12" x14ac:dyDescent="0.25">
      <c r="A34" s="1" t="s">
        <v>50</v>
      </c>
      <c r="B34" s="7">
        <f>VLOOKUP(Table1[[#This Row],[Name]],Control_Panel[#All],4,FALSE)</f>
        <v>2717</v>
      </c>
      <c r="C34" s="3">
        <v>2025</v>
      </c>
      <c r="D34" s="3">
        <v>6072</v>
      </c>
      <c r="E34" s="3">
        <v>9.3000000000000007</v>
      </c>
      <c r="F34" s="3">
        <v>80</v>
      </c>
      <c r="G34" s="3"/>
      <c r="H34" s="3"/>
      <c r="I34" s="3"/>
      <c r="J34" s="3"/>
      <c r="K34" s="3"/>
      <c r="L34" s="3"/>
    </row>
    <row r="35" spans="1:12" x14ac:dyDescent="0.25">
      <c r="A35" s="2" t="s">
        <v>81</v>
      </c>
      <c r="B35">
        <f>VLOOKUP(Table1[[#This Row],[Name]],Control_Panel[#All],4,FALSE)</f>
        <v>7727</v>
      </c>
      <c r="C35" s="3">
        <v>2025</v>
      </c>
      <c r="D35" s="3">
        <v>6005</v>
      </c>
      <c r="E35" s="3">
        <v>9.5</v>
      </c>
      <c r="F35" s="3">
        <v>79</v>
      </c>
      <c r="G35" s="3"/>
      <c r="H35" s="3"/>
      <c r="I35" s="3"/>
      <c r="J35" s="3"/>
      <c r="K35" s="3"/>
      <c r="L35" s="3"/>
    </row>
    <row r="36" spans="1:12" x14ac:dyDescent="0.25">
      <c r="A36" s="2" t="s">
        <v>34</v>
      </c>
      <c r="B36">
        <f>VLOOKUP(Table1[[#This Row],[Name]],Control_Panel[#All],4,FALSE)</f>
        <v>3188</v>
      </c>
      <c r="C36" s="3">
        <v>2025</v>
      </c>
      <c r="D36" s="3">
        <v>6014</v>
      </c>
      <c r="E36" s="3">
        <v>9.1999999999999993</v>
      </c>
      <c r="F36" s="3">
        <v>74.75</v>
      </c>
      <c r="G36" s="3"/>
      <c r="H36" s="3"/>
      <c r="I36" s="3"/>
      <c r="J36" s="3"/>
      <c r="K36" s="3"/>
      <c r="L36" s="3"/>
    </row>
    <row r="37" spans="1:12" x14ac:dyDescent="0.25">
      <c r="A37" s="1" t="s">
        <v>20</v>
      </c>
      <c r="B37" s="7">
        <f>VLOOKUP(Table1[[#This Row],[Name]],Control_Panel[#All],4,FALSE)</f>
        <v>2732</v>
      </c>
      <c r="C37" s="3">
        <v>2025</v>
      </c>
      <c r="D37" s="3">
        <v>6045</v>
      </c>
      <c r="E37" s="3">
        <v>9.1999999999999993</v>
      </c>
      <c r="F37" s="3">
        <v>77</v>
      </c>
      <c r="G37" s="3"/>
      <c r="H37" s="3"/>
      <c r="I37" s="3"/>
      <c r="J37" s="3"/>
      <c r="K37" s="3"/>
      <c r="L37" s="3"/>
    </row>
    <row r="38" spans="1:12" x14ac:dyDescent="0.25">
      <c r="A38" s="2" t="s">
        <v>58</v>
      </c>
      <c r="B38">
        <f>VLOOKUP(Table1[[#This Row],[Name]],Control_Panel[#All],4,FALSE)</f>
        <v>3183</v>
      </c>
      <c r="C38" s="3">
        <v>2025</v>
      </c>
      <c r="D38" s="3">
        <v>6041</v>
      </c>
      <c r="E38" s="3">
        <v>9.1</v>
      </c>
      <c r="F38" s="3">
        <v>79.5</v>
      </c>
      <c r="G38" s="3"/>
      <c r="H38" s="3"/>
      <c r="I38" s="3"/>
      <c r="J38" s="3"/>
      <c r="K38" s="3"/>
      <c r="L38" s="3"/>
    </row>
    <row r="39" spans="1:12" x14ac:dyDescent="0.25">
      <c r="A39" s="2" t="s">
        <v>100</v>
      </c>
      <c r="B39">
        <f>VLOOKUP(Table1[[#This Row],[Name]],Control_Panel[#All],4,FALSE)</f>
        <v>5366</v>
      </c>
      <c r="C39" s="3">
        <v>2025</v>
      </c>
      <c r="D39" s="3">
        <v>5114</v>
      </c>
      <c r="E39" s="3">
        <v>9.1999999999999993</v>
      </c>
      <c r="F39" s="3">
        <v>75</v>
      </c>
      <c r="G39" s="3"/>
      <c r="H39" s="3"/>
      <c r="I39" s="3"/>
      <c r="J39" s="3"/>
      <c r="K39" s="3"/>
      <c r="L39" s="3"/>
    </row>
    <row r="40" spans="1:12" x14ac:dyDescent="0.25">
      <c r="A40" s="1" t="s">
        <v>82</v>
      </c>
      <c r="B40" s="7">
        <f>VLOOKUP(Table1[[#This Row],[Name]],Control_Panel[#All],4,FALSE)</f>
        <v>7565</v>
      </c>
      <c r="C40" s="3">
        <v>2025</v>
      </c>
      <c r="D40" s="3">
        <v>6020</v>
      </c>
      <c r="E40" s="3">
        <v>9.5</v>
      </c>
      <c r="F40" s="3">
        <v>77.5</v>
      </c>
      <c r="G40" s="3"/>
      <c r="H40" s="3"/>
      <c r="I40" s="3"/>
      <c r="J40" s="3"/>
      <c r="K40" s="3"/>
      <c r="L40" s="3"/>
    </row>
    <row r="41" spans="1:12" x14ac:dyDescent="0.25">
      <c r="A41" s="1" t="s">
        <v>13</v>
      </c>
      <c r="B41" s="7">
        <f>VLOOKUP(Table1[[#This Row],[Name]],Control_Panel[#All],4,FALSE)</f>
        <v>2744</v>
      </c>
      <c r="C41" s="3">
        <v>2025</v>
      </c>
      <c r="D41" s="3">
        <v>5117</v>
      </c>
      <c r="E41" s="3">
        <v>8.8000000000000007</v>
      </c>
      <c r="F41" s="3">
        <v>73</v>
      </c>
      <c r="G41" s="3"/>
      <c r="H41" s="3"/>
      <c r="I41" s="3"/>
      <c r="J41" s="3"/>
      <c r="K41" s="3"/>
      <c r="L41" s="3"/>
    </row>
    <row r="42" spans="1:12" x14ac:dyDescent="0.25">
      <c r="A42" s="2" t="s">
        <v>83</v>
      </c>
      <c r="B42">
        <f>VLOOKUP(Table1[[#This Row],[Name]],Control_Panel[#All],4,FALSE)</f>
        <v>8013</v>
      </c>
      <c r="C42" s="3">
        <v>2025</v>
      </c>
      <c r="D42" s="3">
        <v>6024</v>
      </c>
      <c r="E42" s="3">
        <v>9.8000000000000007</v>
      </c>
      <c r="F42" s="3">
        <v>76.75</v>
      </c>
      <c r="G42" s="3"/>
      <c r="H42" s="3"/>
      <c r="I42" s="3"/>
      <c r="J42" s="3"/>
      <c r="K42" s="3"/>
      <c r="L42" s="3"/>
    </row>
    <row r="43" spans="1:12" x14ac:dyDescent="0.25">
      <c r="A43" s="2" t="s">
        <v>0</v>
      </c>
      <c r="B43">
        <f>VLOOKUP(Table1[[#This Row],[Name]],Control_Panel[#All],4,FALSE)</f>
        <v>6245</v>
      </c>
      <c r="C43" s="3">
        <v>2025</v>
      </c>
      <c r="D43" s="3">
        <v>6001</v>
      </c>
      <c r="E43" s="3">
        <v>9.9</v>
      </c>
      <c r="F43" s="3">
        <v>77.75</v>
      </c>
      <c r="G43" s="3"/>
      <c r="H43" s="3"/>
      <c r="I43" s="3"/>
      <c r="J43" s="3"/>
      <c r="K43" s="3"/>
      <c r="L43" s="3"/>
    </row>
    <row r="44" spans="1:12" x14ac:dyDescent="0.25">
      <c r="A44" s="1" t="s">
        <v>11</v>
      </c>
      <c r="B44" s="7">
        <f>VLOOKUP(Table1[[#This Row],[Name]],Control_Panel[#All],4,FALSE)</f>
        <v>2750</v>
      </c>
      <c r="C44" s="3">
        <v>2025</v>
      </c>
      <c r="D44" s="3">
        <v>6007</v>
      </c>
      <c r="E44" s="3">
        <v>9</v>
      </c>
      <c r="F44" s="3">
        <v>73.25</v>
      </c>
      <c r="G44" s="3"/>
      <c r="H44" s="3"/>
      <c r="I44" s="3"/>
      <c r="J44" s="3"/>
      <c r="K44" s="3"/>
      <c r="L44" s="3"/>
    </row>
    <row r="45" spans="1:12" x14ac:dyDescent="0.25">
      <c r="A45" s="2" t="s">
        <v>9</v>
      </c>
      <c r="B45">
        <f>VLOOKUP(Table1[[#This Row],[Name]],Control_Panel[#All],4,FALSE)</f>
        <v>3181</v>
      </c>
      <c r="C45" s="3">
        <v>2025</v>
      </c>
      <c r="D45" s="3">
        <v>5097</v>
      </c>
      <c r="E45" s="3">
        <v>9.6</v>
      </c>
      <c r="F45" s="3">
        <v>75.75</v>
      </c>
      <c r="G45" s="3"/>
      <c r="H45" s="3"/>
      <c r="I45" s="3"/>
      <c r="J45" s="3"/>
      <c r="K45" s="3"/>
      <c r="L45" s="3"/>
    </row>
    <row r="46" spans="1:12" x14ac:dyDescent="0.25">
      <c r="A46" s="1" t="s">
        <v>49</v>
      </c>
      <c r="B46" s="7">
        <f>VLOOKUP(Table1[[#This Row],[Name]],Control_Panel[#All],4,FALSE)</f>
        <v>2762</v>
      </c>
      <c r="C46" s="3">
        <v>2025</v>
      </c>
      <c r="D46" s="3">
        <v>6054</v>
      </c>
      <c r="E46" s="3">
        <v>9.5</v>
      </c>
      <c r="F46" s="3">
        <v>80.75</v>
      </c>
      <c r="G46" s="3"/>
      <c r="H46" s="3"/>
      <c r="I46" s="3"/>
      <c r="J46" s="3"/>
      <c r="K46" s="3"/>
      <c r="L46" s="3"/>
    </row>
    <row r="47" spans="1:12" x14ac:dyDescent="0.25">
      <c r="A47" s="2" t="s">
        <v>38</v>
      </c>
      <c r="B47">
        <f>VLOOKUP(Table1[[#This Row],[Name]],Control_Panel[#All],4,FALSE)</f>
        <v>5327</v>
      </c>
      <c r="C47" s="3">
        <v>2025</v>
      </c>
      <c r="D47" s="3">
        <v>6075</v>
      </c>
      <c r="E47" s="3">
        <v>9.9</v>
      </c>
      <c r="F47" s="3">
        <v>81.5</v>
      </c>
      <c r="G47" s="3"/>
      <c r="H47" s="3"/>
      <c r="I47" s="3"/>
      <c r="J47" s="3"/>
      <c r="K47" s="3"/>
      <c r="L47" s="3"/>
    </row>
    <row r="48" spans="1:12" x14ac:dyDescent="0.25">
      <c r="A48" s="1" t="s">
        <v>84</v>
      </c>
      <c r="B48" s="7">
        <f>VLOOKUP(Table1[[#This Row],[Name]],Control_Panel[#All],4,FALSE)</f>
        <v>7882</v>
      </c>
      <c r="C48" s="3">
        <v>2025</v>
      </c>
      <c r="D48" s="3">
        <v>6033</v>
      </c>
      <c r="E48" s="3">
        <v>9.4</v>
      </c>
      <c r="F48" s="3">
        <v>77</v>
      </c>
      <c r="G48" s="3"/>
      <c r="H48" s="3"/>
      <c r="I48" s="3"/>
      <c r="J48" s="3"/>
      <c r="K48" s="3"/>
      <c r="L48" s="3"/>
    </row>
    <row r="49" spans="1:12" x14ac:dyDescent="0.25">
      <c r="A49" s="1" t="s">
        <v>16</v>
      </c>
      <c r="B49" s="7">
        <f>VLOOKUP(Table1[[#This Row],[Name]],Control_Panel[#All],4,FALSE)</f>
        <v>2777</v>
      </c>
      <c r="C49" s="3">
        <v>2025</v>
      </c>
      <c r="D49" s="3">
        <v>6010</v>
      </c>
      <c r="E49" s="3">
        <v>9.3000000000000007</v>
      </c>
      <c r="F49" s="3">
        <v>76</v>
      </c>
      <c r="G49" s="3"/>
      <c r="H49" s="3"/>
      <c r="I49" s="3"/>
      <c r="J49" s="3"/>
      <c r="K49" s="3"/>
      <c r="L49" s="3"/>
    </row>
    <row r="50" spans="1:12" x14ac:dyDescent="0.25">
      <c r="A50" s="2" t="s">
        <v>35</v>
      </c>
      <c r="B50">
        <f>VLOOKUP(Table1[[#This Row],[Name]],Control_Panel[#All],4,FALSE)</f>
        <v>5358</v>
      </c>
      <c r="C50" s="3">
        <v>2025</v>
      </c>
      <c r="D50" s="3">
        <v>6022</v>
      </c>
      <c r="E50" s="3">
        <v>8.5</v>
      </c>
      <c r="F50" s="3">
        <v>76</v>
      </c>
      <c r="G50" s="3"/>
      <c r="H50" s="3"/>
      <c r="I50" s="3"/>
      <c r="J50" s="3"/>
      <c r="K50" s="3"/>
      <c r="L50" s="3"/>
    </row>
    <row r="51" spans="1:12" x14ac:dyDescent="0.25">
      <c r="A51" s="1" t="s">
        <v>25</v>
      </c>
      <c r="B51" s="7">
        <f>VLOOKUP(Table1[[#This Row],[Name]],Control_Panel[#All],4,FALSE)</f>
        <v>2791</v>
      </c>
      <c r="C51" s="3">
        <v>2025</v>
      </c>
      <c r="D51" s="3">
        <v>5112</v>
      </c>
      <c r="E51" s="3">
        <v>9</v>
      </c>
      <c r="F51" s="3">
        <v>75.5</v>
      </c>
      <c r="G51" s="3"/>
      <c r="H51" s="3"/>
      <c r="I51" s="3"/>
      <c r="J51" s="3"/>
      <c r="K51" s="3"/>
      <c r="L51" s="3"/>
    </row>
    <row r="52" spans="1:12" x14ac:dyDescent="0.25">
      <c r="A52" s="2" t="s">
        <v>85</v>
      </c>
      <c r="B52">
        <f>VLOOKUP(Table1[[#This Row],[Name]],Control_Panel[#All],4,FALSE)</f>
        <v>7569</v>
      </c>
      <c r="C52" s="3">
        <v>2025</v>
      </c>
      <c r="D52" s="3">
        <v>6021</v>
      </c>
      <c r="E52" s="3">
        <v>9</v>
      </c>
      <c r="F52" s="3">
        <v>71</v>
      </c>
      <c r="G52" s="3"/>
      <c r="H52" s="3"/>
      <c r="I52" s="3"/>
      <c r="J52" s="3"/>
      <c r="K52" s="3"/>
      <c r="L52" s="3"/>
    </row>
    <row r="53" spans="1:12" x14ac:dyDescent="0.25">
      <c r="A53" s="1" t="s">
        <v>86</v>
      </c>
      <c r="B53" s="7">
        <f>VLOOKUP(Table1[[#This Row],[Name]],Control_Panel[#All],4,FALSE)</f>
        <v>7718</v>
      </c>
      <c r="C53" s="3">
        <v>2025</v>
      </c>
      <c r="D53" s="3">
        <v>6060</v>
      </c>
      <c r="E53" s="3">
        <v>9.5</v>
      </c>
      <c r="F53" s="3">
        <v>79.75</v>
      </c>
      <c r="G53" s="3"/>
      <c r="H53" s="3"/>
      <c r="I53" s="3"/>
      <c r="J53" s="3"/>
      <c r="K53" s="3"/>
      <c r="L53" s="3"/>
    </row>
    <row r="54" spans="1:12" x14ac:dyDescent="0.25">
      <c r="A54" s="1" t="s">
        <v>97</v>
      </c>
      <c r="B54" s="7"/>
      <c r="C54" s="3">
        <v>2025</v>
      </c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5">
      <c r="A55" s="2" t="s">
        <v>3</v>
      </c>
      <c r="B55">
        <f>VLOOKUP(Table1[[#This Row],[Name]],Control_Panel[#All],4,FALSE)</f>
        <v>2815</v>
      </c>
      <c r="C55" s="3">
        <v>2025</v>
      </c>
      <c r="D55" s="3">
        <v>5094</v>
      </c>
      <c r="E55" s="3">
        <v>9.1</v>
      </c>
      <c r="F55" s="3">
        <v>74</v>
      </c>
      <c r="G55" s="3"/>
      <c r="H55" s="3"/>
      <c r="I55" s="3"/>
      <c r="J55" s="3"/>
      <c r="K55" s="3"/>
      <c r="L55" s="3"/>
    </row>
    <row r="56" spans="1:12" x14ac:dyDescent="0.25">
      <c r="A56" s="2" t="s">
        <v>87</v>
      </c>
      <c r="B56">
        <f>VLOOKUP(Table1[[#This Row],[Name]],Control_Panel[#All],4,FALSE)</f>
        <v>7563</v>
      </c>
      <c r="C56" s="3">
        <v>2025</v>
      </c>
      <c r="D56" s="3">
        <v>5110</v>
      </c>
      <c r="E56" s="3">
        <v>8</v>
      </c>
      <c r="F56" s="3">
        <v>73.25</v>
      </c>
      <c r="G56" s="3"/>
      <c r="H56" s="3"/>
      <c r="I56" s="3"/>
      <c r="J56" s="3"/>
      <c r="K56" s="3"/>
      <c r="L56" s="3"/>
    </row>
    <row r="57" spans="1:12" x14ac:dyDescent="0.25">
      <c r="A57" s="1" t="s">
        <v>14</v>
      </c>
      <c r="B57" s="7">
        <f>VLOOKUP(Table1[[#This Row],[Name]],Control_Panel[#All],4,FALSE)</f>
        <v>5326</v>
      </c>
      <c r="C57" s="3">
        <v>2025</v>
      </c>
      <c r="D57" s="3">
        <v>6002</v>
      </c>
      <c r="E57" s="3">
        <v>9.1</v>
      </c>
      <c r="F57" s="3">
        <v>74</v>
      </c>
      <c r="G57" s="3"/>
      <c r="H57" s="3"/>
      <c r="I57" s="3"/>
      <c r="J57" s="3"/>
      <c r="K57" s="3"/>
      <c r="L57" s="3"/>
    </row>
    <row r="58" spans="1:12" x14ac:dyDescent="0.25">
      <c r="A58" s="1" t="s">
        <v>88</v>
      </c>
      <c r="B58" s="7">
        <f>VLOOKUP(Table1[[#This Row],[Name]],Control_Panel[#All],4,FALSE)</f>
        <v>8079</v>
      </c>
      <c r="C58" s="3">
        <v>2025</v>
      </c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A59" s="2" t="s">
        <v>59</v>
      </c>
      <c r="B59">
        <f>VLOOKUP(Table1[[#This Row],[Name]],Control_Panel[#All],4,FALSE)</f>
        <v>2832</v>
      </c>
      <c r="C59" s="3">
        <v>2025</v>
      </c>
      <c r="D59" s="3">
        <v>6045</v>
      </c>
      <c r="E59" s="3">
        <v>9.3000000000000007</v>
      </c>
      <c r="F59" s="3">
        <v>80.5</v>
      </c>
      <c r="G59" s="3"/>
      <c r="H59" s="3"/>
      <c r="I59" s="3"/>
      <c r="J59" s="3"/>
      <c r="K59" s="3"/>
      <c r="L59" s="3"/>
    </row>
    <row r="60" spans="1:12" x14ac:dyDescent="0.25">
      <c r="A60" s="2" t="s">
        <v>89</v>
      </c>
      <c r="B60">
        <f>VLOOKUP(Table1[[#This Row],[Name]],Control_Panel[#All],4,FALSE)</f>
        <v>7721</v>
      </c>
      <c r="C60" s="3">
        <v>2025</v>
      </c>
      <c r="D60" s="3">
        <v>6012</v>
      </c>
      <c r="E60" s="3">
        <v>8.8000000000000007</v>
      </c>
      <c r="F60" s="3">
        <v>77</v>
      </c>
      <c r="G60" s="3"/>
      <c r="H60" s="3"/>
      <c r="I60" s="3"/>
      <c r="J60" s="3"/>
      <c r="K60" s="3"/>
      <c r="L60" s="3"/>
    </row>
    <row r="61" spans="1:12" x14ac:dyDescent="0.25">
      <c r="A61" s="1" t="s">
        <v>19</v>
      </c>
      <c r="B61" s="7">
        <f>VLOOKUP(Table1[[#This Row],[Name]],Control_Panel[#All],4,FALSE)</f>
        <v>3185</v>
      </c>
      <c r="C61" s="3">
        <v>2025</v>
      </c>
      <c r="D61" s="3">
        <v>5106</v>
      </c>
      <c r="E61" s="3">
        <v>8.9</v>
      </c>
      <c r="F61" s="3">
        <v>75.5</v>
      </c>
      <c r="G61" s="3"/>
      <c r="H61" s="3"/>
      <c r="I61" s="3"/>
      <c r="J61" s="3"/>
      <c r="K61" s="3"/>
      <c r="L61" s="3"/>
    </row>
    <row r="62" spans="1:12" x14ac:dyDescent="0.25">
      <c r="A62" s="2" t="s">
        <v>5</v>
      </c>
      <c r="B62">
        <f>VLOOKUP(Table1[[#This Row],[Name]],Control_Panel[#All],4,FALSE)</f>
        <v>3186</v>
      </c>
      <c r="C62" s="3">
        <v>2025</v>
      </c>
      <c r="D62" s="3">
        <v>6010</v>
      </c>
      <c r="E62" s="3">
        <v>9.1</v>
      </c>
      <c r="F62" s="3">
        <v>76.25</v>
      </c>
      <c r="G62" s="3"/>
      <c r="H62" s="3"/>
      <c r="I62" s="3"/>
      <c r="J62" s="3"/>
      <c r="K62" s="3"/>
      <c r="L62" s="3"/>
    </row>
    <row r="63" spans="1:12" x14ac:dyDescent="0.25">
      <c r="A63" s="1" t="s">
        <v>105</v>
      </c>
      <c r="B63" s="7">
        <f>VLOOKUP(Table1[[#This Row],[Name]],Control_Panel[#All],4,FALSE)</f>
        <v>7570</v>
      </c>
      <c r="C63" s="3">
        <v>2025</v>
      </c>
      <c r="D63" s="3">
        <v>6017</v>
      </c>
      <c r="E63" s="3">
        <v>9.5</v>
      </c>
      <c r="F63" s="3">
        <v>78</v>
      </c>
      <c r="G63" s="3"/>
      <c r="H63" s="3"/>
      <c r="I63" s="3"/>
      <c r="J63" s="3"/>
      <c r="K63" s="3"/>
      <c r="L63" s="3"/>
    </row>
    <row r="64" spans="1:12" x14ac:dyDescent="0.25">
      <c r="A64" s="1" t="s">
        <v>33</v>
      </c>
      <c r="B64" s="7">
        <f>VLOOKUP(Table1[[#This Row],[Name]],Control_Panel[#All],4,FALSE)</f>
        <v>5364</v>
      </c>
      <c r="C64" s="3">
        <v>2025</v>
      </c>
      <c r="D64" s="3">
        <v>5110</v>
      </c>
      <c r="E64" s="3">
        <v>8.6</v>
      </c>
      <c r="F64" s="3">
        <v>74.25</v>
      </c>
      <c r="G64" s="3"/>
      <c r="H64" s="3"/>
      <c r="I64" s="3"/>
      <c r="J64" s="3"/>
      <c r="K64" s="3"/>
      <c r="L64" s="3"/>
    </row>
    <row r="65" spans="1:12" x14ac:dyDescent="0.25">
      <c r="A65" s="2" t="s">
        <v>8</v>
      </c>
      <c r="B65">
        <f>VLOOKUP(Table1[[#This Row],[Name]],Control_Panel[#All],4,FALSE)</f>
        <v>2870</v>
      </c>
      <c r="C65" s="3">
        <v>2025</v>
      </c>
      <c r="D65" s="3">
        <v>6061</v>
      </c>
      <c r="E65" s="3">
        <v>9.4</v>
      </c>
      <c r="F65" s="3">
        <v>76.5</v>
      </c>
      <c r="G65" s="3"/>
      <c r="H65" s="3"/>
      <c r="I65" s="3"/>
      <c r="J65" s="3"/>
      <c r="K65" s="3"/>
      <c r="L65" s="3"/>
    </row>
    <row r="66" spans="1:12" x14ac:dyDescent="0.25">
      <c r="A66" s="1" t="s">
        <v>47</v>
      </c>
      <c r="B66" s="7">
        <f>VLOOKUP(Table1[[#This Row],[Name]],Control_Panel[#All],4,FALSE)</f>
        <v>5425</v>
      </c>
      <c r="C66" s="3">
        <v>2025</v>
      </c>
      <c r="D66" s="3">
        <v>6064</v>
      </c>
      <c r="E66" s="3">
        <v>9.9</v>
      </c>
      <c r="F66" s="3">
        <v>82.25</v>
      </c>
      <c r="G66" s="3"/>
      <c r="H66" s="3"/>
      <c r="I66" s="3"/>
      <c r="J66" s="3"/>
      <c r="K66" s="3"/>
      <c r="L66" s="3"/>
    </row>
    <row r="67" spans="1:12" x14ac:dyDescent="0.25">
      <c r="A67" s="2" t="s">
        <v>48</v>
      </c>
      <c r="B67">
        <f>VLOOKUP(Table1[[#This Row],[Name]],Control_Panel[#All],4,FALSE)</f>
        <v>3444</v>
      </c>
      <c r="C67" s="3">
        <v>2025</v>
      </c>
      <c r="D67" s="3">
        <v>6045</v>
      </c>
      <c r="E67" s="3">
        <v>9.1999999999999993</v>
      </c>
      <c r="F67" s="3">
        <v>78.75</v>
      </c>
      <c r="G67" s="3"/>
      <c r="H67" s="3"/>
      <c r="I67" s="3"/>
      <c r="J67" s="3"/>
      <c r="K67" s="3"/>
      <c r="L67" s="3"/>
    </row>
    <row r="68" spans="1:12" x14ac:dyDescent="0.25">
      <c r="A68" s="1" t="s">
        <v>31</v>
      </c>
      <c r="B68" s="7">
        <f>VLOOKUP(Table1[[#This Row],[Name]],Control_Panel[#All],4,FALSE)</f>
        <v>2893</v>
      </c>
      <c r="C68" s="3">
        <v>2025</v>
      </c>
      <c r="D68" s="3">
        <v>5090</v>
      </c>
      <c r="E68" s="3">
        <v>8.8000000000000007</v>
      </c>
      <c r="F68" s="3">
        <v>69.5</v>
      </c>
      <c r="G68" s="3"/>
      <c r="H68" s="3"/>
      <c r="I68" s="3"/>
      <c r="J68" s="3"/>
      <c r="K68" s="3"/>
      <c r="L68" s="3"/>
    </row>
    <row r="69" spans="1:12" x14ac:dyDescent="0.25">
      <c r="A69" s="2" t="s">
        <v>57</v>
      </c>
      <c r="B69">
        <f>VLOOKUP(Table1[[#This Row],[Name]],Control_Panel[#All],4,FALSE)</f>
        <v>3182</v>
      </c>
      <c r="C69" s="3">
        <v>2025</v>
      </c>
      <c r="D69" s="3">
        <v>6000</v>
      </c>
      <c r="E69" s="3">
        <v>9.5</v>
      </c>
      <c r="F69" s="3">
        <v>72.75</v>
      </c>
      <c r="G69" s="3"/>
      <c r="H69" s="3"/>
      <c r="I69" s="3"/>
      <c r="J69" s="3"/>
      <c r="K69" s="3"/>
      <c r="L69" s="3"/>
    </row>
    <row r="70" spans="1:12" x14ac:dyDescent="0.25">
      <c r="A70" s="1" t="s">
        <v>54</v>
      </c>
      <c r="B70" s="7">
        <f>VLOOKUP(Table1[[#This Row],[Name]],Control_Panel[#All],4,FALSE)</f>
        <v>2927</v>
      </c>
      <c r="C70" s="3">
        <v>2025</v>
      </c>
      <c r="D70" s="3">
        <v>6042</v>
      </c>
      <c r="E70" s="3">
        <v>8.9</v>
      </c>
      <c r="F70" s="3">
        <v>77.25</v>
      </c>
      <c r="G70" s="3"/>
      <c r="H70" s="3"/>
      <c r="I70" s="3"/>
      <c r="J70" s="3"/>
      <c r="K70" s="3"/>
      <c r="L70" s="3"/>
    </row>
    <row r="71" spans="1:12" x14ac:dyDescent="0.25">
      <c r="A71" s="2" t="s">
        <v>39</v>
      </c>
      <c r="B71">
        <f>VLOOKUP(Table1[[#This Row],[Name]],Control_Panel[#All],4,FALSE)</f>
        <v>5369</v>
      </c>
      <c r="C71" s="3">
        <v>2025</v>
      </c>
      <c r="D71" s="3">
        <v>6066</v>
      </c>
      <c r="E71" s="3">
        <v>9</v>
      </c>
      <c r="F71" s="3">
        <v>77</v>
      </c>
      <c r="G71" s="3"/>
      <c r="H71" s="3"/>
      <c r="I71" s="3"/>
      <c r="J71" s="3"/>
      <c r="K71" s="3"/>
      <c r="L71" s="3"/>
    </row>
    <row r="72" spans="1:12" x14ac:dyDescent="0.25">
      <c r="A72" s="2" t="s">
        <v>90</v>
      </c>
      <c r="B72">
        <f>VLOOKUP(Table1[[#This Row],[Name]],Control_Panel[#All],4,FALSE)</f>
        <v>7881</v>
      </c>
      <c r="C72" s="3">
        <v>2025</v>
      </c>
      <c r="D72" s="3">
        <v>5082</v>
      </c>
      <c r="E72" s="3">
        <v>9</v>
      </c>
      <c r="F72" s="3">
        <v>71</v>
      </c>
      <c r="G72" s="3"/>
      <c r="H72" s="3"/>
      <c r="I72" s="3"/>
      <c r="J72" s="3"/>
      <c r="K72" s="3"/>
      <c r="L72" s="3"/>
    </row>
    <row r="73" spans="1:12" x14ac:dyDescent="0.25">
      <c r="A73" s="1" t="s">
        <v>26</v>
      </c>
      <c r="B73" s="7">
        <f>VLOOKUP(Table1[[#This Row],[Name]],Control_Panel[#All],4,FALSE)</f>
        <v>3028</v>
      </c>
      <c r="C73" s="3">
        <v>2025</v>
      </c>
      <c r="D73" s="3">
        <v>6016</v>
      </c>
      <c r="E73" s="3">
        <v>9.9</v>
      </c>
      <c r="F73" s="3">
        <v>78</v>
      </c>
      <c r="G73" s="3"/>
      <c r="H73" s="3"/>
      <c r="I73" s="3"/>
      <c r="J73" s="3"/>
      <c r="K73" s="3"/>
      <c r="L73" s="3"/>
    </row>
    <row r="74" spans="1:12" x14ac:dyDescent="0.25">
      <c r="A74" s="2" t="s">
        <v>12</v>
      </c>
      <c r="B74">
        <f>VLOOKUP(Table1[[#This Row],[Name]],Control_Panel[#All],4,FALSE)</f>
        <v>5391</v>
      </c>
      <c r="C74" s="3">
        <v>2025</v>
      </c>
      <c r="D74" s="3">
        <v>6010</v>
      </c>
      <c r="E74" s="3">
        <v>10</v>
      </c>
      <c r="F74" s="3">
        <v>76.75</v>
      </c>
      <c r="G74" s="3"/>
      <c r="H74" s="3"/>
      <c r="I74" s="3"/>
      <c r="J74" s="3"/>
      <c r="K74" s="3"/>
      <c r="L74" s="3"/>
    </row>
    <row r="75" spans="1:12" x14ac:dyDescent="0.25">
      <c r="A75" s="1" t="s">
        <v>91</v>
      </c>
      <c r="B75" s="7">
        <f>VLOOKUP(Table1[[#This Row],[Name]],Control_Panel[#All],4,FALSE)</f>
        <v>7728</v>
      </c>
      <c r="C75" s="3">
        <v>2025</v>
      </c>
      <c r="D75" s="3">
        <v>6023</v>
      </c>
      <c r="E75" s="3">
        <v>8.5</v>
      </c>
      <c r="F75" s="3">
        <v>75</v>
      </c>
      <c r="G75" s="3"/>
      <c r="H75" s="3"/>
      <c r="I75" s="3"/>
      <c r="J75" s="3"/>
      <c r="K75" s="3"/>
      <c r="L75" s="3"/>
    </row>
    <row r="76" spans="1:12" x14ac:dyDescent="0.25">
      <c r="A76" s="1" t="s">
        <v>106</v>
      </c>
      <c r="B76" s="7">
        <f>VLOOKUP(Table1[[#This Row],[Name]],Control_Panel[#All],4,FALSE)</f>
        <v>2952</v>
      </c>
      <c r="C76" s="3">
        <v>2025</v>
      </c>
      <c r="D76" s="3">
        <v>6037</v>
      </c>
      <c r="E76" s="3">
        <v>9.9</v>
      </c>
      <c r="F76" s="3">
        <v>78.25</v>
      </c>
      <c r="G76" s="3"/>
      <c r="H76" s="3"/>
      <c r="I76" s="3"/>
      <c r="J76" s="3"/>
      <c r="K76" s="3"/>
      <c r="L76" s="3"/>
    </row>
    <row r="77" spans="1:12" x14ac:dyDescent="0.25">
      <c r="A77" s="2" t="s">
        <v>42</v>
      </c>
      <c r="B77">
        <f>VLOOKUP(Table1[[#This Row],[Name]],Control_Panel[#All],4,FALSE)</f>
        <v>5424</v>
      </c>
      <c r="C77" s="3">
        <v>2025</v>
      </c>
      <c r="D77" s="3">
        <v>6052</v>
      </c>
      <c r="E77" s="3">
        <v>9.5</v>
      </c>
      <c r="F77" s="3">
        <v>81.5</v>
      </c>
      <c r="G77" s="3"/>
      <c r="H77" s="3"/>
      <c r="I77" s="3"/>
      <c r="J77" s="3"/>
      <c r="K77" s="3"/>
      <c r="L77" s="3"/>
    </row>
    <row r="78" spans="1:12" x14ac:dyDescent="0.25">
      <c r="A78" s="1" t="s">
        <v>29</v>
      </c>
      <c r="B78" s="7">
        <f>VLOOKUP(Table1[[#This Row],[Name]],Control_Panel[#All],4,FALSE)</f>
        <v>2973</v>
      </c>
      <c r="C78" s="3">
        <v>2025</v>
      </c>
      <c r="D78" s="3">
        <v>6023</v>
      </c>
      <c r="E78" s="3">
        <v>9.5</v>
      </c>
      <c r="F78" s="3">
        <v>74</v>
      </c>
      <c r="G78" s="3"/>
      <c r="H78" s="3"/>
      <c r="I78" s="3"/>
      <c r="J78" s="3"/>
      <c r="K78" s="3"/>
      <c r="L78" s="3"/>
    </row>
    <row r="79" spans="1:12" x14ac:dyDescent="0.25">
      <c r="A79" s="2" t="s">
        <v>44</v>
      </c>
      <c r="B79">
        <f>VLOOKUP(Table1[[#This Row],[Name]],Control_Panel[#All],4,FALSE)</f>
        <v>5458</v>
      </c>
      <c r="C79" s="3">
        <v>2025</v>
      </c>
      <c r="D79" s="3">
        <v>6060</v>
      </c>
      <c r="E79" s="3">
        <v>9.3000000000000007</v>
      </c>
      <c r="F79" s="3">
        <v>85.5</v>
      </c>
      <c r="G79" s="3"/>
      <c r="H79" s="3"/>
      <c r="I79" s="3"/>
      <c r="J79" s="3"/>
      <c r="K79" s="3"/>
      <c r="L79" s="3"/>
    </row>
    <row r="80" spans="1:12" x14ac:dyDescent="0.25">
      <c r="A80" s="1" t="s">
        <v>2</v>
      </c>
      <c r="B80" s="7">
        <f>VLOOKUP(Table1[[#This Row],[Name]],Control_Panel[#All],4,FALSE)</f>
        <v>3184</v>
      </c>
      <c r="C80" s="3">
        <v>2025</v>
      </c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5">
      <c r="A81" s="2" t="s">
        <v>92</v>
      </c>
      <c r="B81">
        <f>VLOOKUP(Table1[[#This Row],[Name]],Control_Panel[#All],4,FALSE)</f>
        <v>7603</v>
      </c>
      <c r="C81" s="3">
        <v>2025</v>
      </c>
      <c r="D81" s="3">
        <v>6013</v>
      </c>
      <c r="E81" s="3">
        <v>8.9</v>
      </c>
      <c r="F81" s="3">
        <v>76.5</v>
      </c>
      <c r="G81" s="3"/>
      <c r="H81" s="3"/>
      <c r="I81" s="3"/>
      <c r="J81" s="3"/>
      <c r="K81" s="3"/>
      <c r="L81" s="3"/>
    </row>
    <row r="82" spans="1:12" x14ac:dyDescent="0.25">
      <c r="A82" s="1" t="s">
        <v>93</v>
      </c>
      <c r="B82" s="7">
        <f>VLOOKUP(Table1[[#This Row],[Name]],Control_Panel[#All],4,FALSE)</f>
        <v>7729</v>
      </c>
      <c r="C82" s="3">
        <v>2025</v>
      </c>
      <c r="D82" s="3">
        <v>5111</v>
      </c>
      <c r="E82" s="3">
        <v>8.6</v>
      </c>
      <c r="F82" s="3">
        <v>76</v>
      </c>
      <c r="G82" s="3"/>
      <c r="H82" s="3"/>
      <c r="I82" s="3"/>
      <c r="J82" s="3"/>
      <c r="K82" s="3"/>
      <c r="L82" s="3"/>
    </row>
    <row r="83" spans="1:12" x14ac:dyDescent="0.25">
      <c r="A83" s="2" t="s">
        <v>51</v>
      </c>
      <c r="B83">
        <f>VLOOKUP(Table1[[#This Row],[Name]],Control_Panel[#All],4,FALSE)</f>
        <v>5370</v>
      </c>
      <c r="C83" s="3">
        <v>2025</v>
      </c>
      <c r="D83" s="3">
        <v>6013</v>
      </c>
      <c r="E83" s="3">
        <v>10.1</v>
      </c>
      <c r="F83" s="3">
        <v>77.5</v>
      </c>
      <c r="G83" s="3"/>
      <c r="H83" s="3"/>
      <c r="I83" s="3"/>
      <c r="J83" s="3"/>
      <c r="K83" s="3"/>
      <c r="L83" s="3"/>
    </row>
    <row r="84" spans="1:12" x14ac:dyDescent="0.25">
      <c r="A84" s="1" t="s">
        <v>190</v>
      </c>
      <c r="B84" s="7">
        <f>VLOOKUP(Table1[[#This Row],[Name]],Control_Panel[#All],4,FALSE)</f>
        <v>3003</v>
      </c>
      <c r="C84" s="3">
        <v>2025</v>
      </c>
      <c r="D84" s="3">
        <v>6005</v>
      </c>
      <c r="E84" s="3">
        <v>8.9</v>
      </c>
      <c r="F84" s="3">
        <v>76</v>
      </c>
      <c r="G84" s="3"/>
      <c r="H84" s="3"/>
      <c r="I84" s="3"/>
      <c r="J84" s="3"/>
      <c r="K84" s="3"/>
      <c r="L84" s="3"/>
    </row>
    <row r="85" spans="1:12" x14ac:dyDescent="0.25">
      <c r="A85" s="2" t="s">
        <v>40</v>
      </c>
      <c r="B85">
        <f>VLOOKUP(Table1[[#This Row],[Name]],Control_Panel[#All],4,FALSE)</f>
        <v>3005</v>
      </c>
      <c r="C85" s="3">
        <v>2025</v>
      </c>
      <c r="D85" s="3">
        <v>6050</v>
      </c>
      <c r="E85" s="3">
        <v>9.5</v>
      </c>
      <c r="F85" s="3">
        <v>77.25</v>
      </c>
      <c r="G85" s="3"/>
      <c r="H85" s="3"/>
      <c r="I85" s="3"/>
      <c r="J85" s="3"/>
      <c r="K85" s="3"/>
      <c r="L85" s="3"/>
    </row>
    <row r="86" spans="1:12" x14ac:dyDescent="0.25">
      <c r="A86" s="2" t="s">
        <v>94</v>
      </c>
      <c r="B86">
        <f>VLOOKUP(Table1[[#This Row],[Name]],Control_Panel[#All],4,FALSE)</f>
        <v>7815</v>
      </c>
      <c r="C86" s="3">
        <v>2025</v>
      </c>
      <c r="D86" s="3">
        <v>5114</v>
      </c>
      <c r="E86" s="3">
        <v>9</v>
      </c>
      <c r="F86" s="3">
        <v>73.25</v>
      </c>
      <c r="G86" s="3"/>
      <c r="H86" s="3"/>
      <c r="I86" s="3"/>
      <c r="J86" s="3"/>
      <c r="K86" s="3"/>
      <c r="L86" s="3"/>
    </row>
    <row r="87" spans="1:12" x14ac:dyDescent="0.25">
      <c r="A87" s="1" t="s">
        <v>95</v>
      </c>
      <c r="B87" s="7">
        <f>VLOOKUP(Table1[[#This Row],[Name]],Control_Panel[#All],4,FALSE)</f>
        <v>7568</v>
      </c>
      <c r="C87" s="3">
        <v>2025</v>
      </c>
      <c r="D87" s="3">
        <v>6036</v>
      </c>
      <c r="E87" s="3">
        <v>9.1999999999999993</v>
      </c>
      <c r="F87" s="3">
        <v>75.5</v>
      </c>
      <c r="G87" s="3"/>
      <c r="H87" s="3"/>
      <c r="I87" s="3"/>
      <c r="J87" s="3"/>
      <c r="K87" s="3"/>
      <c r="L87" s="3"/>
    </row>
    <row r="88" spans="1:12" x14ac:dyDescent="0.25">
      <c r="A88" s="1" t="s">
        <v>56</v>
      </c>
      <c r="B88" s="7">
        <f>VLOOKUP(Table1[[#This Row],[Name]],Control_Panel[#All],4,FALSE)</f>
        <v>3021</v>
      </c>
      <c r="C88" s="3">
        <v>2025</v>
      </c>
      <c r="D88" s="3">
        <v>6031</v>
      </c>
      <c r="E88" s="3">
        <v>10</v>
      </c>
      <c r="F88" s="3">
        <v>81.5</v>
      </c>
      <c r="G88" s="3"/>
      <c r="H88" s="3"/>
      <c r="I88" s="3"/>
      <c r="J88" s="3"/>
      <c r="K88" s="3"/>
      <c r="L88" s="3"/>
    </row>
    <row r="89" spans="1:12" x14ac:dyDescent="0.25">
      <c r="A89" s="2" t="s">
        <v>4</v>
      </c>
      <c r="B89">
        <f>VLOOKUP(Table1[[#This Row],[Name]],Control_Panel[#All],4,FALSE)</f>
        <v>3060</v>
      </c>
      <c r="C89" s="3">
        <v>2025</v>
      </c>
      <c r="D89" s="3">
        <v>6011</v>
      </c>
      <c r="E89" s="3">
        <v>9</v>
      </c>
      <c r="F89" s="3">
        <v>73.5</v>
      </c>
      <c r="G89" s="3"/>
      <c r="H89" s="3"/>
      <c r="I89" s="3"/>
      <c r="J89" s="3"/>
      <c r="K89" s="3"/>
      <c r="L89" s="3"/>
    </row>
    <row r="90" spans="1:12" x14ac:dyDescent="0.25">
      <c r="A90" s="2" t="s">
        <v>23</v>
      </c>
      <c r="B90">
        <f>VLOOKUP(Table1[[#This Row],[Name]],Control_Panel[#All],4,FALSE)</f>
        <v>3067</v>
      </c>
      <c r="C90" s="3">
        <v>2025</v>
      </c>
      <c r="D90" s="3">
        <v>6010</v>
      </c>
      <c r="E90" s="3">
        <v>8.8000000000000007</v>
      </c>
      <c r="F90" s="3">
        <v>74</v>
      </c>
      <c r="G90" s="3"/>
      <c r="H90" s="3"/>
      <c r="I90" s="3"/>
      <c r="J90" s="3"/>
      <c r="K90" s="3"/>
      <c r="L90" s="3"/>
    </row>
    <row r="91" spans="1:12" x14ac:dyDescent="0.25">
      <c r="A91" s="1" t="s">
        <v>24</v>
      </c>
      <c r="B91" s="7">
        <f>VLOOKUP(Table1[[#This Row],[Name]],Control_Panel[#All],4,FALSE)</f>
        <v>3069</v>
      </c>
      <c r="C91" s="3">
        <v>2025</v>
      </c>
      <c r="D91" s="3">
        <v>6025</v>
      </c>
      <c r="E91" s="3">
        <v>9.1999999999999993</v>
      </c>
      <c r="F91" s="3">
        <v>75.3</v>
      </c>
      <c r="G91" s="3"/>
      <c r="H91" s="3"/>
      <c r="I91" s="3"/>
      <c r="J91" s="3"/>
      <c r="K91" s="3"/>
      <c r="L91" s="3"/>
    </row>
    <row r="92" spans="1:12" x14ac:dyDescent="0.25">
      <c r="A92" s="2" t="s">
        <v>96</v>
      </c>
      <c r="B92">
        <f>VLOOKUP(Table1[[#This Row],[Name]],Control_Panel[#All],4,FALSE)</f>
        <v>7566</v>
      </c>
      <c r="C92" s="3">
        <v>2025</v>
      </c>
      <c r="D92" s="3">
        <v>6040</v>
      </c>
      <c r="E92" s="3">
        <v>9.1</v>
      </c>
      <c r="F92" s="3">
        <v>83</v>
      </c>
      <c r="G92" s="3"/>
      <c r="H92" s="3"/>
      <c r="I92" s="3"/>
      <c r="J92" s="3"/>
      <c r="K92" s="3"/>
      <c r="L92" s="3"/>
    </row>
    <row r="93" spans="1:12" x14ac:dyDescent="0.25">
      <c r="A93" s="4" t="s">
        <v>101</v>
      </c>
      <c r="B93">
        <f>VLOOKUP(Table1[[#This Row],[Name]],Control_Panel[#All],4,FALSE)</f>
        <v>5359</v>
      </c>
      <c r="C93" s="3">
        <v>2025</v>
      </c>
      <c r="D93" s="3">
        <v>6073</v>
      </c>
      <c r="E93" s="3">
        <v>9.8000000000000007</v>
      </c>
      <c r="F93" s="3">
        <v>80.5</v>
      </c>
      <c r="G93" s="3"/>
      <c r="H93" s="3"/>
      <c r="I93" s="3"/>
      <c r="J93" s="3"/>
      <c r="K93" s="3"/>
      <c r="L93" s="3"/>
    </row>
    <row r="94" spans="1:12" x14ac:dyDescent="0.25">
      <c r="A94" s="4" t="s">
        <v>32</v>
      </c>
      <c r="B94">
        <f>VLOOKUP(Table1[[#This Row],[Name]],Control_Panel[#All],4,FALSE)</f>
        <v>3078</v>
      </c>
      <c r="C94" s="3">
        <v>2025</v>
      </c>
      <c r="D94" s="3">
        <v>6015</v>
      </c>
      <c r="E94" s="3">
        <v>8.5</v>
      </c>
      <c r="F94" s="3">
        <v>72.5</v>
      </c>
      <c r="G94" s="3"/>
      <c r="H94" s="3"/>
      <c r="I94" s="3"/>
      <c r="J94" s="3"/>
      <c r="K94" s="3"/>
      <c r="L94" s="3"/>
    </row>
    <row r="95" spans="1:12" x14ac:dyDescent="0.25">
      <c r="A95" s="5" t="s">
        <v>41</v>
      </c>
      <c r="B95" s="7">
        <f>VLOOKUP(Table1[[#This Row],[Name]],Control_Panel[#All],4,FALSE)</f>
        <v>3082</v>
      </c>
      <c r="C95" s="3">
        <v>2025</v>
      </c>
      <c r="D95" s="3">
        <v>6056</v>
      </c>
      <c r="E95" s="3"/>
      <c r="F95" s="3">
        <v>80.25</v>
      </c>
      <c r="G95" s="3"/>
      <c r="H95" s="3"/>
      <c r="I95" s="3"/>
      <c r="J95" s="3"/>
      <c r="K95" s="3"/>
      <c r="L95" s="3"/>
    </row>
    <row r="96" spans="1:12" x14ac:dyDescent="0.25">
      <c r="E96" s="3"/>
      <c r="F96" s="3"/>
      <c r="G96" s="3"/>
      <c r="H96" s="3"/>
      <c r="I96" s="3"/>
      <c r="J96" s="3"/>
      <c r="K96" s="3"/>
      <c r="L96" s="3"/>
    </row>
    <row r="97" spans="5:12" x14ac:dyDescent="0.25">
      <c r="E97" s="3"/>
      <c r="F97" s="3"/>
      <c r="G97" s="3"/>
      <c r="H97" s="3"/>
      <c r="I97" s="3"/>
      <c r="J97" s="3"/>
      <c r="K97" s="3"/>
      <c r="L97" s="3"/>
    </row>
    <row r="98" spans="5:12" x14ac:dyDescent="0.25">
      <c r="E98" s="3"/>
      <c r="F98" s="3"/>
      <c r="G98" s="3"/>
      <c r="H98" s="3"/>
      <c r="I98" s="3"/>
      <c r="J98" s="3"/>
      <c r="K98" s="3"/>
      <c r="L98" s="3"/>
    </row>
    <row r="99" spans="5:12" x14ac:dyDescent="0.25">
      <c r="E99" s="3"/>
      <c r="F99" s="3"/>
      <c r="G99" s="3"/>
      <c r="H99" s="3"/>
      <c r="I99" s="3"/>
      <c r="J99" s="3"/>
      <c r="K99" s="3"/>
      <c r="L99" s="3"/>
    </row>
    <row r="100" spans="5:12" x14ac:dyDescent="0.25">
      <c r="E100" s="3"/>
      <c r="F100" s="3"/>
      <c r="G100" s="3"/>
      <c r="H100" s="3"/>
      <c r="I100" s="3"/>
      <c r="J100" s="3"/>
      <c r="K100" s="3"/>
      <c r="L100" s="3"/>
    </row>
    <row r="101" spans="5:12" x14ac:dyDescent="0.25">
      <c r="E101" s="3"/>
      <c r="F101" s="3"/>
      <c r="G101" s="3"/>
      <c r="H101" s="3"/>
      <c r="I101" s="3"/>
      <c r="J101" s="3"/>
      <c r="K101" s="3"/>
      <c r="L101" s="3"/>
    </row>
    <row r="102" spans="5:12" x14ac:dyDescent="0.25">
      <c r="E102" s="3"/>
      <c r="F102" s="3"/>
      <c r="G102" s="3"/>
      <c r="H102" s="3"/>
      <c r="I102" s="3"/>
      <c r="J102" s="3"/>
      <c r="K102" s="3"/>
      <c r="L102" s="3"/>
    </row>
    <row r="103" spans="5:12" x14ac:dyDescent="0.25">
      <c r="E103" s="3"/>
      <c r="F103" s="3"/>
      <c r="G103" s="3"/>
      <c r="H103" s="3"/>
      <c r="I103" s="3"/>
      <c r="J103" s="3"/>
      <c r="K103" s="3"/>
      <c r="L103" s="3"/>
    </row>
    <row r="104" spans="5:12" x14ac:dyDescent="0.25">
      <c r="E104" s="3"/>
      <c r="F104" s="3"/>
      <c r="G104" s="3"/>
      <c r="H104" s="3"/>
      <c r="I104" s="3"/>
      <c r="J104" s="3"/>
      <c r="K104" s="3"/>
      <c r="L104" s="3"/>
    </row>
    <row r="105" spans="5:12" x14ac:dyDescent="0.25">
      <c r="E105" s="3"/>
      <c r="F105" s="3"/>
      <c r="G105" s="3"/>
      <c r="H105" s="3"/>
      <c r="I105" s="3"/>
      <c r="J105" s="3"/>
      <c r="K105" s="3"/>
      <c r="L105" s="3"/>
    </row>
    <row r="106" spans="5:12" x14ac:dyDescent="0.25">
      <c r="E106" s="3"/>
      <c r="F106" s="3"/>
      <c r="G106" s="3"/>
      <c r="H106" s="3"/>
      <c r="I106" s="3"/>
      <c r="J106" s="3"/>
      <c r="K106" s="3"/>
      <c r="L106" s="3"/>
    </row>
    <row r="107" spans="5:12" x14ac:dyDescent="0.25">
      <c r="E107" s="3"/>
      <c r="F107" s="3"/>
      <c r="G107" s="3"/>
      <c r="H107" s="3"/>
      <c r="I107" s="3"/>
      <c r="J107" s="3"/>
      <c r="K107" s="3"/>
      <c r="L107" s="3"/>
    </row>
    <row r="108" spans="5:12" x14ac:dyDescent="0.25">
      <c r="E108" s="3"/>
      <c r="F108" s="3"/>
      <c r="G108" s="3"/>
      <c r="H108" s="3"/>
      <c r="I108" s="3"/>
      <c r="J108" s="3"/>
      <c r="K108" s="3"/>
      <c r="L108" s="3"/>
    </row>
    <row r="109" spans="5:12" x14ac:dyDescent="0.25">
      <c r="E109" s="3"/>
      <c r="F109" s="3"/>
      <c r="G109" s="3"/>
      <c r="H109" s="3"/>
      <c r="I109" s="3"/>
      <c r="J109" s="3"/>
      <c r="K109" s="3"/>
      <c r="L109" s="3"/>
    </row>
    <row r="110" spans="5:12" x14ac:dyDescent="0.25">
      <c r="E110" s="3"/>
      <c r="F110" s="3"/>
      <c r="G110" s="3"/>
      <c r="H110" s="3"/>
      <c r="I110" s="3"/>
      <c r="J110" s="3"/>
      <c r="K110" s="3"/>
      <c r="L110" s="3"/>
    </row>
    <row r="111" spans="5:12" x14ac:dyDescent="0.25">
      <c r="E111" s="3"/>
      <c r="F111" s="3"/>
      <c r="G111" s="3"/>
      <c r="H111" s="3"/>
      <c r="I111" s="3"/>
      <c r="J111" s="3"/>
      <c r="K111" s="3"/>
      <c r="L111" s="3"/>
    </row>
    <row r="112" spans="5:12" x14ac:dyDescent="0.25">
      <c r="E112" s="3"/>
      <c r="F112" s="3"/>
      <c r="G112" s="3"/>
      <c r="H112" s="3"/>
      <c r="I112" s="3"/>
      <c r="J112" s="3"/>
      <c r="K112" s="3"/>
      <c r="L112" s="3"/>
    </row>
    <row r="113" spans="5:12" x14ac:dyDescent="0.25">
      <c r="E113" s="3"/>
      <c r="F113" s="3"/>
      <c r="G113" s="3"/>
      <c r="H113" s="3"/>
      <c r="I113" s="3"/>
      <c r="J113" s="3"/>
      <c r="K113" s="3"/>
      <c r="L113" s="3"/>
    </row>
    <row r="114" spans="5:12" x14ac:dyDescent="0.25">
      <c r="E114" s="3"/>
      <c r="F114" s="3"/>
      <c r="G114" s="3"/>
      <c r="H114" s="3"/>
      <c r="I114" s="3"/>
      <c r="J114" s="3"/>
      <c r="K114" s="3"/>
      <c r="L114" s="3"/>
    </row>
    <row r="115" spans="5:12" x14ac:dyDescent="0.25">
      <c r="E115" s="3"/>
      <c r="F115" s="3"/>
      <c r="G115" s="3"/>
      <c r="H115" s="3"/>
      <c r="I115" s="3"/>
      <c r="J115" s="3"/>
      <c r="K115" s="3"/>
      <c r="L115" s="3"/>
    </row>
    <row r="116" spans="5:12" x14ac:dyDescent="0.25">
      <c r="E116" s="3"/>
      <c r="F116" s="3"/>
      <c r="G116" s="3"/>
      <c r="H116" s="3"/>
      <c r="I116" s="3"/>
      <c r="J116" s="3"/>
      <c r="K116" s="3"/>
      <c r="L116" s="3"/>
    </row>
    <row r="117" spans="5:12" x14ac:dyDescent="0.25">
      <c r="E117" s="3"/>
      <c r="F117" s="3"/>
      <c r="G117" s="3"/>
      <c r="H117" s="3"/>
      <c r="I117" s="3"/>
      <c r="J117" s="3"/>
      <c r="K117" s="3"/>
      <c r="L117" s="3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1135C-A072-4F70-8948-7F8C5DAC05F8}">
  <dimension ref="A1:D163"/>
  <sheetViews>
    <sheetView topLeftCell="A64" workbookViewId="0">
      <selection activeCell="A86" sqref="A86"/>
    </sheetView>
  </sheetViews>
  <sheetFormatPr defaultRowHeight="15" x14ac:dyDescent="0.25"/>
  <cols>
    <col min="1" max="1" width="24.28515625" bestFit="1" customWidth="1"/>
    <col min="2" max="2" width="10.5703125" bestFit="1" customWidth="1"/>
    <col min="3" max="3" width="8.85546875" bestFit="1" customWidth="1"/>
    <col min="4" max="4" width="5.140625" bestFit="1" customWidth="1"/>
  </cols>
  <sheetData>
    <row r="1" spans="1:4" x14ac:dyDescent="0.25">
      <c r="A1" t="s">
        <v>60</v>
      </c>
      <c r="B1" t="s">
        <v>172</v>
      </c>
      <c r="C1" t="s">
        <v>185</v>
      </c>
      <c r="D1" t="s">
        <v>189</v>
      </c>
    </row>
    <row r="2" spans="1:4" x14ac:dyDescent="0.25">
      <c r="A2" t="s">
        <v>70</v>
      </c>
      <c r="B2" t="s">
        <v>173</v>
      </c>
      <c r="C2" t="s">
        <v>186</v>
      </c>
      <c r="D2">
        <v>7723</v>
      </c>
    </row>
    <row r="3" spans="1:4" x14ac:dyDescent="0.25">
      <c r="A3" t="s">
        <v>36</v>
      </c>
      <c r="B3" t="s">
        <v>174</v>
      </c>
      <c r="C3" t="s">
        <v>187</v>
      </c>
      <c r="D3">
        <v>2467</v>
      </c>
    </row>
    <row r="4" spans="1:4" x14ac:dyDescent="0.25">
      <c r="A4" t="s">
        <v>46</v>
      </c>
      <c r="B4" t="s">
        <v>175</v>
      </c>
      <c r="C4" t="s">
        <v>187</v>
      </c>
      <c r="D4">
        <v>5671</v>
      </c>
    </row>
    <row r="5" spans="1:4" x14ac:dyDescent="0.25">
      <c r="A5" t="s">
        <v>71</v>
      </c>
      <c r="B5" t="s">
        <v>173</v>
      </c>
      <c r="C5" t="s">
        <v>186</v>
      </c>
      <c r="D5">
        <v>7719</v>
      </c>
    </row>
    <row r="6" spans="1:4" x14ac:dyDescent="0.25">
      <c r="A6" t="s">
        <v>22</v>
      </c>
      <c r="B6" t="s">
        <v>176</v>
      </c>
      <c r="C6" t="s">
        <v>188</v>
      </c>
      <c r="D6">
        <v>5890</v>
      </c>
    </row>
    <row r="7" spans="1:4" x14ac:dyDescent="0.25">
      <c r="A7" t="s">
        <v>98</v>
      </c>
      <c r="B7" t="s">
        <v>176</v>
      </c>
      <c r="C7" t="s">
        <v>186</v>
      </c>
      <c r="D7">
        <v>8112</v>
      </c>
    </row>
    <row r="8" spans="1:4" x14ac:dyDescent="0.25">
      <c r="A8" t="s">
        <v>72</v>
      </c>
      <c r="B8" t="s">
        <v>174</v>
      </c>
      <c r="C8" t="s">
        <v>187</v>
      </c>
      <c r="D8">
        <v>7816</v>
      </c>
    </row>
    <row r="9" spans="1:4" x14ac:dyDescent="0.25">
      <c r="A9" t="s">
        <v>102</v>
      </c>
      <c r="B9" t="s">
        <v>177</v>
      </c>
      <c r="C9" t="s">
        <v>188</v>
      </c>
      <c r="D9">
        <v>7717</v>
      </c>
    </row>
    <row r="10" spans="1:4" x14ac:dyDescent="0.25">
      <c r="A10" t="s">
        <v>28</v>
      </c>
      <c r="B10" t="s">
        <v>178</v>
      </c>
      <c r="C10" t="s">
        <v>186</v>
      </c>
      <c r="D10">
        <v>5360</v>
      </c>
    </row>
    <row r="11" spans="1:4" x14ac:dyDescent="0.25">
      <c r="A11" t="s">
        <v>55</v>
      </c>
      <c r="B11" t="s">
        <v>179</v>
      </c>
      <c r="C11" t="s">
        <v>188</v>
      </c>
      <c r="D11">
        <v>5367</v>
      </c>
    </row>
    <row r="12" spans="1:4" x14ac:dyDescent="0.25">
      <c r="A12" t="s">
        <v>73</v>
      </c>
      <c r="B12" t="s">
        <v>178</v>
      </c>
      <c r="C12" t="s">
        <v>186</v>
      </c>
      <c r="D12">
        <v>7724</v>
      </c>
    </row>
    <row r="13" spans="1:4" x14ac:dyDescent="0.25">
      <c r="A13" t="s">
        <v>43</v>
      </c>
      <c r="B13" t="s">
        <v>175</v>
      </c>
      <c r="C13" t="s">
        <v>187</v>
      </c>
      <c r="D13">
        <v>2563</v>
      </c>
    </row>
    <row r="14" spans="1:4" x14ac:dyDescent="0.25">
      <c r="A14" t="s">
        <v>15</v>
      </c>
      <c r="B14" t="s">
        <v>176</v>
      </c>
      <c r="C14" t="s">
        <v>188</v>
      </c>
      <c r="D14">
        <v>5363</v>
      </c>
    </row>
    <row r="15" spans="1:4" x14ac:dyDescent="0.25">
      <c r="A15" t="s">
        <v>10</v>
      </c>
      <c r="B15" t="s">
        <v>180</v>
      </c>
      <c r="C15" t="s">
        <v>186</v>
      </c>
      <c r="D15">
        <v>2579</v>
      </c>
    </row>
    <row r="16" spans="1:4" x14ac:dyDescent="0.25">
      <c r="A16" t="s">
        <v>74</v>
      </c>
      <c r="B16" t="s">
        <v>181</v>
      </c>
      <c r="C16" t="s">
        <v>187</v>
      </c>
      <c r="D16">
        <v>7562</v>
      </c>
    </row>
    <row r="17" spans="1:4" x14ac:dyDescent="0.25">
      <c r="A17" t="s">
        <v>75</v>
      </c>
      <c r="B17" t="s">
        <v>173</v>
      </c>
      <c r="C17" t="s">
        <v>186</v>
      </c>
      <c r="D17">
        <v>7726</v>
      </c>
    </row>
    <row r="18" spans="1:4" x14ac:dyDescent="0.25">
      <c r="A18" t="s">
        <v>76</v>
      </c>
      <c r="B18" t="s">
        <v>182</v>
      </c>
      <c r="C18" t="s">
        <v>188</v>
      </c>
      <c r="D18">
        <v>7564</v>
      </c>
    </row>
    <row r="19" spans="1:4" x14ac:dyDescent="0.25">
      <c r="A19" t="s">
        <v>77</v>
      </c>
      <c r="B19" t="s">
        <v>175</v>
      </c>
      <c r="C19" t="s">
        <v>187</v>
      </c>
      <c r="D19">
        <v>7716</v>
      </c>
    </row>
    <row r="20" spans="1:4" x14ac:dyDescent="0.25">
      <c r="A20" t="s">
        <v>18</v>
      </c>
      <c r="B20" t="s">
        <v>178</v>
      </c>
      <c r="C20" t="s">
        <v>186</v>
      </c>
      <c r="D20">
        <v>2611</v>
      </c>
    </row>
    <row r="21" spans="1:4" x14ac:dyDescent="0.25">
      <c r="A21" t="s">
        <v>6</v>
      </c>
      <c r="B21" t="s">
        <v>182</v>
      </c>
      <c r="C21" t="s">
        <v>188</v>
      </c>
      <c r="D21">
        <v>5490</v>
      </c>
    </row>
    <row r="22" spans="1:4" x14ac:dyDescent="0.25">
      <c r="A22" t="s">
        <v>30</v>
      </c>
      <c r="B22" t="s">
        <v>181</v>
      </c>
      <c r="C22" t="s">
        <v>187</v>
      </c>
      <c r="D22">
        <v>2629</v>
      </c>
    </row>
    <row r="23" spans="1:4" x14ac:dyDescent="0.25">
      <c r="A23" t="s">
        <v>103</v>
      </c>
      <c r="B23" t="s">
        <v>183</v>
      </c>
      <c r="C23" t="s">
        <v>188</v>
      </c>
      <c r="D23">
        <v>8442</v>
      </c>
    </row>
    <row r="24" spans="1:4" x14ac:dyDescent="0.25">
      <c r="A24" t="s">
        <v>1</v>
      </c>
      <c r="B24" t="s">
        <v>177</v>
      </c>
      <c r="C24" t="s">
        <v>188</v>
      </c>
      <c r="D24">
        <v>2635</v>
      </c>
    </row>
    <row r="25" spans="1:4" x14ac:dyDescent="0.25">
      <c r="A25" t="s">
        <v>78</v>
      </c>
      <c r="B25" t="s">
        <v>183</v>
      </c>
      <c r="C25" t="s">
        <v>188</v>
      </c>
      <c r="D25">
        <v>7567</v>
      </c>
    </row>
    <row r="26" spans="1:4" x14ac:dyDescent="0.25">
      <c r="A26" t="s">
        <v>79</v>
      </c>
      <c r="B26" t="s">
        <v>175</v>
      </c>
      <c r="C26" t="s">
        <v>187</v>
      </c>
      <c r="D26">
        <v>7722</v>
      </c>
    </row>
    <row r="27" spans="1:4" x14ac:dyDescent="0.25">
      <c r="A27" t="s">
        <v>21</v>
      </c>
      <c r="B27" t="s">
        <v>173</v>
      </c>
      <c r="C27" t="s">
        <v>186</v>
      </c>
      <c r="D27">
        <v>2707</v>
      </c>
    </row>
    <row r="28" spans="1:4" x14ac:dyDescent="0.25">
      <c r="A28" t="s">
        <v>17</v>
      </c>
      <c r="B28" t="s">
        <v>180</v>
      </c>
      <c r="C28" t="s">
        <v>186</v>
      </c>
      <c r="D28">
        <v>2672</v>
      </c>
    </row>
    <row r="29" spans="1:4" x14ac:dyDescent="0.25">
      <c r="A29" t="s">
        <v>45</v>
      </c>
      <c r="B29" t="s">
        <v>175</v>
      </c>
      <c r="C29" t="s">
        <v>187</v>
      </c>
      <c r="D29">
        <v>2690</v>
      </c>
    </row>
    <row r="30" spans="1:4" x14ac:dyDescent="0.25">
      <c r="A30" t="s">
        <v>80</v>
      </c>
      <c r="B30" t="s">
        <v>175</v>
      </c>
      <c r="C30" t="s">
        <v>187</v>
      </c>
      <c r="D30">
        <v>7561</v>
      </c>
    </row>
    <row r="31" spans="1:4" x14ac:dyDescent="0.25">
      <c r="A31" t="s">
        <v>37</v>
      </c>
      <c r="B31" t="s">
        <v>174</v>
      </c>
      <c r="C31" t="s">
        <v>187</v>
      </c>
      <c r="D31">
        <v>2691</v>
      </c>
    </row>
    <row r="32" spans="1:4" x14ac:dyDescent="0.25">
      <c r="A32" t="s">
        <v>53</v>
      </c>
      <c r="B32" t="s">
        <v>181</v>
      </c>
      <c r="C32" t="s">
        <v>187</v>
      </c>
      <c r="D32">
        <v>2699</v>
      </c>
    </row>
    <row r="33" spans="1:4" x14ac:dyDescent="0.25">
      <c r="A33" t="s">
        <v>52</v>
      </c>
      <c r="B33" t="s">
        <v>180</v>
      </c>
      <c r="C33" t="s">
        <v>186</v>
      </c>
      <c r="D33">
        <v>2700</v>
      </c>
    </row>
    <row r="34" spans="1:4" x14ac:dyDescent="0.25">
      <c r="A34" t="s">
        <v>7</v>
      </c>
      <c r="B34" t="s">
        <v>182</v>
      </c>
      <c r="C34" t="s">
        <v>186</v>
      </c>
      <c r="D34">
        <v>5362</v>
      </c>
    </row>
    <row r="35" spans="1:4" x14ac:dyDescent="0.25">
      <c r="A35" t="s">
        <v>50</v>
      </c>
      <c r="B35" t="s">
        <v>183</v>
      </c>
      <c r="C35" t="s">
        <v>188</v>
      </c>
      <c r="D35">
        <v>2717</v>
      </c>
    </row>
    <row r="36" spans="1:4" x14ac:dyDescent="0.25">
      <c r="A36" t="s">
        <v>104</v>
      </c>
      <c r="B36" t="s">
        <v>176</v>
      </c>
      <c r="C36" t="s">
        <v>188</v>
      </c>
      <c r="D36">
        <v>2724</v>
      </c>
    </row>
    <row r="37" spans="1:4" x14ac:dyDescent="0.25">
      <c r="A37" t="s">
        <v>81</v>
      </c>
      <c r="B37" t="s">
        <v>177</v>
      </c>
      <c r="C37" t="s">
        <v>188</v>
      </c>
      <c r="D37">
        <v>7727</v>
      </c>
    </row>
    <row r="38" spans="1:4" x14ac:dyDescent="0.25">
      <c r="A38" t="s">
        <v>34</v>
      </c>
      <c r="B38" t="s">
        <v>177</v>
      </c>
      <c r="C38" t="s">
        <v>188</v>
      </c>
      <c r="D38">
        <v>3188</v>
      </c>
    </row>
    <row r="39" spans="1:4" x14ac:dyDescent="0.25">
      <c r="A39" t="s">
        <v>20</v>
      </c>
      <c r="B39" t="s">
        <v>183</v>
      </c>
      <c r="C39" t="s">
        <v>188</v>
      </c>
      <c r="D39">
        <v>2732</v>
      </c>
    </row>
    <row r="40" spans="1:4" x14ac:dyDescent="0.25">
      <c r="A40" t="s">
        <v>58</v>
      </c>
      <c r="B40" t="s">
        <v>181</v>
      </c>
      <c r="C40" t="s">
        <v>187</v>
      </c>
      <c r="D40">
        <v>3183</v>
      </c>
    </row>
    <row r="41" spans="1:4" x14ac:dyDescent="0.25">
      <c r="A41" t="s">
        <v>100</v>
      </c>
      <c r="B41" t="s">
        <v>177</v>
      </c>
      <c r="C41" t="s">
        <v>188</v>
      </c>
      <c r="D41">
        <v>5366</v>
      </c>
    </row>
    <row r="42" spans="1:4" x14ac:dyDescent="0.25">
      <c r="A42" t="s">
        <v>82</v>
      </c>
      <c r="B42" t="s">
        <v>178</v>
      </c>
      <c r="C42" t="s">
        <v>186</v>
      </c>
      <c r="D42">
        <v>7565</v>
      </c>
    </row>
    <row r="43" spans="1:4" x14ac:dyDescent="0.25">
      <c r="A43" t="s">
        <v>13</v>
      </c>
      <c r="B43" t="s">
        <v>173</v>
      </c>
      <c r="C43" t="s">
        <v>186</v>
      </c>
      <c r="D43">
        <v>2744</v>
      </c>
    </row>
    <row r="44" spans="1:4" x14ac:dyDescent="0.25">
      <c r="A44" t="s">
        <v>83</v>
      </c>
      <c r="B44" t="s">
        <v>180</v>
      </c>
      <c r="C44" t="s">
        <v>186</v>
      </c>
      <c r="D44">
        <v>8013</v>
      </c>
    </row>
    <row r="45" spans="1:4" x14ac:dyDescent="0.25">
      <c r="A45" t="s">
        <v>0</v>
      </c>
      <c r="B45" t="s">
        <v>176</v>
      </c>
      <c r="C45" t="s">
        <v>188</v>
      </c>
      <c r="D45">
        <v>6245</v>
      </c>
    </row>
    <row r="46" spans="1:4" x14ac:dyDescent="0.25">
      <c r="A46" t="s">
        <v>11</v>
      </c>
      <c r="B46" t="s">
        <v>177</v>
      </c>
      <c r="C46" t="s">
        <v>188</v>
      </c>
      <c r="D46">
        <v>2750</v>
      </c>
    </row>
    <row r="47" spans="1:4" x14ac:dyDescent="0.25">
      <c r="A47" t="s">
        <v>9</v>
      </c>
      <c r="B47" t="s">
        <v>173</v>
      </c>
      <c r="C47" t="s">
        <v>186</v>
      </c>
      <c r="D47">
        <v>3181</v>
      </c>
    </row>
    <row r="48" spans="1:4" x14ac:dyDescent="0.25">
      <c r="A48" t="s">
        <v>49</v>
      </c>
      <c r="B48" t="s">
        <v>175</v>
      </c>
      <c r="C48" t="s">
        <v>187</v>
      </c>
      <c r="D48">
        <v>2762</v>
      </c>
    </row>
    <row r="49" spans="1:4" x14ac:dyDescent="0.25">
      <c r="A49" t="s">
        <v>38</v>
      </c>
      <c r="B49" t="s">
        <v>175</v>
      </c>
      <c r="C49" t="s">
        <v>187</v>
      </c>
      <c r="D49">
        <v>5327</v>
      </c>
    </row>
    <row r="50" spans="1:4" x14ac:dyDescent="0.25">
      <c r="A50" t="s">
        <v>84</v>
      </c>
      <c r="B50" t="s">
        <v>182</v>
      </c>
      <c r="C50" t="s">
        <v>188</v>
      </c>
      <c r="D50">
        <v>7882</v>
      </c>
    </row>
    <row r="51" spans="1:4" x14ac:dyDescent="0.25">
      <c r="A51" t="s">
        <v>16</v>
      </c>
      <c r="B51" t="s">
        <v>177</v>
      </c>
      <c r="C51" t="s">
        <v>188</v>
      </c>
      <c r="D51">
        <v>2777</v>
      </c>
    </row>
    <row r="52" spans="1:4" x14ac:dyDescent="0.25">
      <c r="A52" t="s">
        <v>35</v>
      </c>
      <c r="B52" t="s">
        <v>174</v>
      </c>
      <c r="C52" t="s">
        <v>187</v>
      </c>
      <c r="D52">
        <v>5358</v>
      </c>
    </row>
    <row r="53" spans="1:4" x14ac:dyDescent="0.25">
      <c r="A53" t="s">
        <v>25</v>
      </c>
      <c r="B53" t="s">
        <v>178</v>
      </c>
      <c r="C53" t="s">
        <v>186</v>
      </c>
      <c r="D53">
        <v>2791</v>
      </c>
    </row>
    <row r="54" spans="1:4" x14ac:dyDescent="0.25">
      <c r="A54" t="s">
        <v>85</v>
      </c>
      <c r="B54" t="s">
        <v>177</v>
      </c>
      <c r="C54" t="s">
        <v>188</v>
      </c>
      <c r="D54">
        <v>7569</v>
      </c>
    </row>
    <row r="55" spans="1:4" x14ac:dyDescent="0.25">
      <c r="A55" t="s">
        <v>86</v>
      </c>
      <c r="B55" t="s">
        <v>175</v>
      </c>
      <c r="C55" t="s">
        <v>187</v>
      </c>
      <c r="D55">
        <v>7718</v>
      </c>
    </row>
    <row r="56" spans="1:4" x14ac:dyDescent="0.25">
      <c r="A56" t="s">
        <v>3</v>
      </c>
      <c r="B56" t="s">
        <v>173</v>
      </c>
      <c r="C56" t="s">
        <v>186</v>
      </c>
      <c r="D56">
        <v>2815</v>
      </c>
    </row>
    <row r="57" spans="1:4" x14ac:dyDescent="0.25">
      <c r="A57" t="s">
        <v>87</v>
      </c>
      <c r="B57" t="s">
        <v>176</v>
      </c>
      <c r="C57" t="s">
        <v>188</v>
      </c>
      <c r="D57">
        <v>7563</v>
      </c>
    </row>
    <row r="58" spans="1:4" x14ac:dyDescent="0.25">
      <c r="A58" t="s">
        <v>14</v>
      </c>
      <c r="B58" t="s">
        <v>180</v>
      </c>
      <c r="C58" t="s">
        <v>186</v>
      </c>
      <c r="D58">
        <v>5326</v>
      </c>
    </row>
    <row r="59" spans="1:4" x14ac:dyDescent="0.25">
      <c r="A59" t="s">
        <v>88</v>
      </c>
      <c r="B59" t="s">
        <v>175</v>
      </c>
      <c r="C59" t="s">
        <v>187</v>
      </c>
      <c r="D59">
        <v>8079</v>
      </c>
    </row>
    <row r="60" spans="1:4" x14ac:dyDescent="0.25">
      <c r="A60" t="s">
        <v>59</v>
      </c>
      <c r="B60" t="s">
        <v>174</v>
      </c>
      <c r="C60" t="s">
        <v>187</v>
      </c>
      <c r="D60">
        <v>2832</v>
      </c>
    </row>
    <row r="61" spans="1:4" x14ac:dyDescent="0.25">
      <c r="A61" t="s">
        <v>89</v>
      </c>
      <c r="B61" t="s">
        <v>178</v>
      </c>
      <c r="C61" t="s">
        <v>186</v>
      </c>
      <c r="D61">
        <v>7721</v>
      </c>
    </row>
    <row r="62" spans="1:4" x14ac:dyDescent="0.25">
      <c r="A62" t="s">
        <v>19</v>
      </c>
      <c r="B62" t="s">
        <v>173</v>
      </c>
      <c r="C62" t="s">
        <v>186</v>
      </c>
      <c r="D62">
        <v>3185</v>
      </c>
    </row>
    <row r="63" spans="1:4" x14ac:dyDescent="0.25">
      <c r="A63" t="s">
        <v>5</v>
      </c>
      <c r="B63" t="s">
        <v>180</v>
      </c>
      <c r="C63" t="s">
        <v>186</v>
      </c>
      <c r="D63">
        <v>3186</v>
      </c>
    </row>
    <row r="64" spans="1:4" x14ac:dyDescent="0.25">
      <c r="A64" t="s">
        <v>105</v>
      </c>
      <c r="B64" t="s">
        <v>173</v>
      </c>
      <c r="C64" t="s">
        <v>186</v>
      </c>
      <c r="D64">
        <v>7570</v>
      </c>
    </row>
    <row r="65" spans="1:4" x14ac:dyDescent="0.25">
      <c r="A65" t="s">
        <v>33</v>
      </c>
      <c r="B65" t="s">
        <v>184</v>
      </c>
      <c r="C65" t="s">
        <v>188</v>
      </c>
      <c r="D65">
        <v>5364</v>
      </c>
    </row>
    <row r="66" spans="1:4" x14ac:dyDescent="0.25">
      <c r="A66" t="s">
        <v>8</v>
      </c>
      <c r="B66" t="s">
        <v>182</v>
      </c>
      <c r="C66" t="s">
        <v>188</v>
      </c>
      <c r="D66">
        <v>2870</v>
      </c>
    </row>
    <row r="67" spans="1:4" x14ac:dyDescent="0.25">
      <c r="A67" t="s">
        <v>47</v>
      </c>
      <c r="B67" t="s">
        <v>175</v>
      </c>
      <c r="C67" t="s">
        <v>187</v>
      </c>
      <c r="D67">
        <v>5425</v>
      </c>
    </row>
    <row r="68" spans="1:4" x14ac:dyDescent="0.25">
      <c r="A68" t="s">
        <v>48</v>
      </c>
      <c r="B68" t="s">
        <v>175</v>
      </c>
      <c r="C68" t="s">
        <v>187</v>
      </c>
      <c r="D68">
        <v>3444</v>
      </c>
    </row>
    <row r="69" spans="1:4" x14ac:dyDescent="0.25">
      <c r="A69" t="s">
        <v>31</v>
      </c>
      <c r="B69" t="s">
        <v>173</v>
      </c>
      <c r="C69" t="s">
        <v>186</v>
      </c>
      <c r="D69">
        <v>2893</v>
      </c>
    </row>
    <row r="70" spans="1:4" x14ac:dyDescent="0.25">
      <c r="A70" t="s">
        <v>57</v>
      </c>
      <c r="B70" t="s">
        <v>179</v>
      </c>
      <c r="C70" t="s">
        <v>188</v>
      </c>
      <c r="D70">
        <v>3182</v>
      </c>
    </row>
    <row r="71" spans="1:4" x14ac:dyDescent="0.25">
      <c r="A71" t="s">
        <v>54</v>
      </c>
      <c r="B71" t="s">
        <v>181</v>
      </c>
      <c r="C71" t="s">
        <v>187</v>
      </c>
      <c r="D71">
        <v>2927</v>
      </c>
    </row>
    <row r="72" spans="1:4" x14ac:dyDescent="0.25">
      <c r="A72" t="s">
        <v>39</v>
      </c>
      <c r="B72" t="s">
        <v>175</v>
      </c>
      <c r="C72" t="s">
        <v>187</v>
      </c>
      <c r="D72">
        <v>5369</v>
      </c>
    </row>
    <row r="73" spans="1:4" x14ac:dyDescent="0.25">
      <c r="A73" t="s">
        <v>90</v>
      </c>
      <c r="B73" t="s">
        <v>180</v>
      </c>
      <c r="C73" t="s">
        <v>186</v>
      </c>
      <c r="D73">
        <v>7881</v>
      </c>
    </row>
    <row r="74" spans="1:4" x14ac:dyDescent="0.25">
      <c r="A74" t="s">
        <v>26</v>
      </c>
      <c r="B74" t="s">
        <v>177</v>
      </c>
      <c r="C74" t="s">
        <v>188</v>
      </c>
      <c r="D74">
        <v>3028</v>
      </c>
    </row>
    <row r="75" spans="1:4" x14ac:dyDescent="0.25">
      <c r="A75" t="s">
        <v>12</v>
      </c>
      <c r="B75" t="s">
        <v>182</v>
      </c>
      <c r="C75" t="s">
        <v>188</v>
      </c>
      <c r="D75">
        <v>5391</v>
      </c>
    </row>
    <row r="76" spans="1:4" x14ac:dyDescent="0.25">
      <c r="A76" t="s">
        <v>91</v>
      </c>
      <c r="B76" t="s">
        <v>181</v>
      </c>
      <c r="C76" t="s">
        <v>187</v>
      </c>
      <c r="D76">
        <v>7728</v>
      </c>
    </row>
    <row r="77" spans="1:4" x14ac:dyDescent="0.25">
      <c r="A77" t="s">
        <v>103</v>
      </c>
      <c r="B77" t="s">
        <v>183</v>
      </c>
      <c r="C77" t="s">
        <v>188</v>
      </c>
      <c r="D77">
        <v>8442</v>
      </c>
    </row>
    <row r="78" spans="1:4" x14ac:dyDescent="0.25">
      <c r="A78" t="s">
        <v>106</v>
      </c>
      <c r="B78" t="s">
        <v>175</v>
      </c>
      <c r="C78" t="s">
        <v>187</v>
      </c>
      <c r="D78">
        <v>2952</v>
      </c>
    </row>
    <row r="79" spans="1:4" x14ac:dyDescent="0.25">
      <c r="A79" t="s">
        <v>42</v>
      </c>
      <c r="B79" t="s">
        <v>175</v>
      </c>
      <c r="C79" t="s">
        <v>187</v>
      </c>
      <c r="D79">
        <v>5424</v>
      </c>
    </row>
    <row r="80" spans="1:4" x14ac:dyDescent="0.25">
      <c r="A80" t="s">
        <v>29</v>
      </c>
      <c r="B80" t="s">
        <v>184</v>
      </c>
      <c r="C80" t="s">
        <v>188</v>
      </c>
      <c r="D80">
        <v>2973</v>
      </c>
    </row>
    <row r="81" spans="1:4" x14ac:dyDescent="0.25">
      <c r="A81" t="s">
        <v>44</v>
      </c>
      <c r="B81" t="s">
        <v>175</v>
      </c>
      <c r="C81" t="s">
        <v>187</v>
      </c>
      <c r="D81">
        <v>5458</v>
      </c>
    </row>
    <row r="82" spans="1:4" x14ac:dyDescent="0.25">
      <c r="A82" t="s">
        <v>2</v>
      </c>
      <c r="B82" t="s">
        <v>180</v>
      </c>
      <c r="C82" t="s">
        <v>186</v>
      </c>
      <c r="D82">
        <v>3184</v>
      </c>
    </row>
    <row r="83" spans="1:4" x14ac:dyDescent="0.25">
      <c r="A83" t="s">
        <v>92</v>
      </c>
      <c r="B83" t="s">
        <v>182</v>
      </c>
      <c r="C83" t="s">
        <v>188</v>
      </c>
      <c r="D83">
        <v>7603</v>
      </c>
    </row>
    <row r="84" spans="1:4" x14ac:dyDescent="0.25">
      <c r="A84" t="s">
        <v>93</v>
      </c>
      <c r="B84" t="s">
        <v>173</v>
      </c>
      <c r="C84" t="s">
        <v>186</v>
      </c>
      <c r="D84">
        <v>7729</v>
      </c>
    </row>
    <row r="85" spans="1:4" x14ac:dyDescent="0.25">
      <c r="A85" t="s">
        <v>51</v>
      </c>
      <c r="B85" t="s">
        <v>180</v>
      </c>
      <c r="C85" t="s">
        <v>186</v>
      </c>
      <c r="D85">
        <v>5370</v>
      </c>
    </row>
    <row r="86" spans="1:4" x14ac:dyDescent="0.25">
      <c r="A86" t="s">
        <v>190</v>
      </c>
      <c r="B86" t="s">
        <v>179</v>
      </c>
      <c r="C86" t="s">
        <v>188</v>
      </c>
      <c r="D86">
        <v>3003</v>
      </c>
    </row>
    <row r="87" spans="1:4" x14ac:dyDescent="0.25">
      <c r="A87" t="s">
        <v>40</v>
      </c>
      <c r="B87" t="s">
        <v>175</v>
      </c>
      <c r="C87" t="s">
        <v>187</v>
      </c>
      <c r="D87">
        <v>3005</v>
      </c>
    </row>
    <row r="88" spans="1:4" x14ac:dyDescent="0.25">
      <c r="A88" t="s">
        <v>94</v>
      </c>
      <c r="B88" t="s">
        <v>173</v>
      </c>
      <c r="C88" t="s">
        <v>186</v>
      </c>
      <c r="D88">
        <v>7815</v>
      </c>
    </row>
    <row r="89" spans="1:4" x14ac:dyDescent="0.25">
      <c r="A89" t="s">
        <v>95</v>
      </c>
      <c r="B89" t="s">
        <v>177</v>
      </c>
      <c r="C89" t="s">
        <v>188</v>
      </c>
      <c r="D89">
        <v>7568</v>
      </c>
    </row>
    <row r="90" spans="1:4" x14ac:dyDescent="0.25">
      <c r="A90" t="s">
        <v>56</v>
      </c>
      <c r="B90" t="s">
        <v>174</v>
      </c>
      <c r="C90" t="s">
        <v>187</v>
      </c>
      <c r="D90">
        <v>3021</v>
      </c>
    </row>
    <row r="91" spans="1:4" x14ac:dyDescent="0.25">
      <c r="A91" t="s">
        <v>4</v>
      </c>
      <c r="B91" t="s">
        <v>180</v>
      </c>
      <c r="C91" t="s">
        <v>186</v>
      </c>
      <c r="D91">
        <v>3060</v>
      </c>
    </row>
    <row r="92" spans="1:4" x14ac:dyDescent="0.25">
      <c r="A92" t="s">
        <v>23</v>
      </c>
      <c r="B92" t="s">
        <v>176</v>
      </c>
      <c r="C92" t="s">
        <v>188</v>
      </c>
      <c r="D92">
        <v>3067</v>
      </c>
    </row>
    <row r="93" spans="1:4" x14ac:dyDescent="0.25">
      <c r="A93" t="s">
        <v>24</v>
      </c>
      <c r="B93" t="s">
        <v>177</v>
      </c>
      <c r="C93" t="s">
        <v>188</v>
      </c>
      <c r="D93">
        <v>3069</v>
      </c>
    </row>
    <row r="94" spans="1:4" x14ac:dyDescent="0.25">
      <c r="A94" t="s">
        <v>96</v>
      </c>
      <c r="B94" t="s">
        <v>174</v>
      </c>
      <c r="C94" t="s">
        <v>187</v>
      </c>
      <c r="D94">
        <v>7566</v>
      </c>
    </row>
    <row r="95" spans="1:4" x14ac:dyDescent="0.25">
      <c r="A95" t="s">
        <v>101</v>
      </c>
      <c r="B95" t="s">
        <v>175</v>
      </c>
      <c r="C95" t="s">
        <v>187</v>
      </c>
      <c r="D95">
        <v>5359</v>
      </c>
    </row>
    <row r="96" spans="1:4" x14ac:dyDescent="0.25">
      <c r="A96" t="s">
        <v>32</v>
      </c>
      <c r="B96" t="s">
        <v>177</v>
      </c>
      <c r="C96" t="s">
        <v>188</v>
      </c>
      <c r="D96">
        <v>3078</v>
      </c>
    </row>
    <row r="97" spans="1:4" x14ac:dyDescent="0.25">
      <c r="A97" t="s">
        <v>41</v>
      </c>
      <c r="B97" t="s">
        <v>175</v>
      </c>
      <c r="C97" t="s">
        <v>187</v>
      </c>
      <c r="D97">
        <v>3082</v>
      </c>
    </row>
    <row r="98" spans="1:4" x14ac:dyDescent="0.25">
      <c r="A98" t="s">
        <v>107</v>
      </c>
      <c r="B98" t="s">
        <v>177</v>
      </c>
      <c r="C98" t="s">
        <v>188</v>
      </c>
      <c r="D98">
        <v>2547</v>
      </c>
    </row>
    <row r="99" spans="1:4" x14ac:dyDescent="0.25">
      <c r="A99" t="s">
        <v>108</v>
      </c>
      <c r="B99" t="s">
        <v>184</v>
      </c>
      <c r="C99" t="s">
        <v>188</v>
      </c>
      <c r="D99">
        <v>2510</v>
      </c>
    </row>
    <row r="100" spans="1:4" x14ac:dyDescent="0.25">
      <c r="A100" t="s">
        <v>109</v>
      </c>
      <c r="B100" t="s">
        <v>179</v>
      </c>
      <c r="C100" t="s">
        <v>188</v>
      </c>
      <c r="D100">
        <v>2543</v>
      </c>
    </row>
    <row r="101" spans="1:4" x14ac:dyDescent="0.25">
      <c r="A101" t="s">
        <v>110</v>
      </c>
      <c r="B101" t="s">
        <v>180</v>
      </c>
      <c r="C101" t="s">
        <v>186</v>
      </c>
      <c r="D101">
        <v>2545</v>
      </c>
    </row>
    <row r="102" spans="1:4" x14ac:dyDescent="0.25">
      <c r="A102" t="s">
        <v>111</v>
      </c>
      <c r="B102" t="s">
        <v>178</v>
      </c>
      <c r="C102" t="s">
        <v>186</v>
      </c>
      <c r="D102">
        <v>3191</v>
      </c>
    </row>
    <row r="103" spans="1:4" x14ac:dyDescent="0.25">
      <c r="A103" t="s">
        <v>112</v>
      </c>
      <c r="B103" t="s">
        <v>183</v>
      </c>
      <c r="C103" t="s">
        <v>188</v>
      </c>
      <c r="D103">
        <v>5365</v>
      </c>
    </row>
    <row r="104" spans="1:4" x14ac:dyDescent="0.25">
      <c r="A104" t="s">
        <v>113</v>
      </c>
      <c r="B104" t="s">
        <v>177</v>
      </c>
      <c r="C104" t="s">
        <v>188</v>
      </c>
      <c r="D104">
        <v>2576</v>
      </c>
    </row>
    <row r="105" spans="1:4" x14ac:dyDescent="0.25">
      <c r="A105" t="s">
        <v>114</v>
      </c>
      <c r="B105" t="s">
        <v>179</v>
      </c>
      <c r="C105" t="s">
        <v>188</v>
      </c>
      <c r="D105">
        <v>2586</v>
      </c>
    </row>
    <row r="106" spans="1:4" x14ac:dyDescent="0.25">
      <c r="A106" t="s">
        <v>115</v>
      </c>
      <c r="B106" t="s">
        <v>182</v>
      </c>
      <c r="C106" t="s">
        <v>188</v>
      </c>
      <c r="D106">
        <v>2587</v>
      </c>
    </row>
    <row r="107" spans="1:4" x14ac:dyDescent="0.25">
      <c r="A107" t="s">
        <v>116</v>
      </c>
      <c r="B107" t="s">
        <v>181</v>
      </c>
      <c r="C107" t="s">
        <v>187</v>
      </c>
      <c r="D107">
        <v>5523</v>
      </c>
    </row>
    <row r="108" spans="1:4" x14ac:dyDescent="0.25">
      <c r="A108" t="s">
        <v>117</v>
      </c>
      <c r="B108" t="s">
        <v>178</v>
      </c>
      <c r="C108" t="s">
        <v>186</v>
      </c>
      <c r="D108">
        <v>2603</v>
      </c>
    </row>
    <row r="109" spans="1:4" x14ac:dyDescent="0.25">
      <c r="A109" t="s">
        <v>118</v>
      </c>
      <c r="B109" t="s">
        <v>174</v>
      </c>
      <c r="C109" t="s">
        <v>187</v>
      </c>
      <c r="D109">
        <v>3180</v>
      </c>
    </row>
    <row r="110" spans="1:4" x14ac:dyDescent="0.25">
      <c r="A110" t="s">
        <v>119</v>
      </c>
      <c r="B110" t="s">
        <v>179</v>
      </c>
      <c r="C110" t="s">
        <v>188</v>
      </c>
      <c r="D110">
        <v>5361</v>
      </c>
    </row>
    <row r="111" spans="1:4" x14ac:dyDescent="0.25">
      <c r="A111" t="s">
        <v>120</v>
      </c>
      <c r="B111" t="s">
        <v>176</v>
      </c>
      <c r="C111" t="s">
        <v>188</v>
      </c>
      <c r="D111">
        <v>2625</v>
      </c>
    </row>
    <row r="112" spans="1:4" x14ac:dyDescent="0.25">
      <c r="A112" t="s">
        <v>121</v>
      </c>
      <c r="B112" t="s">
        <v>180</v>
      </c>
      <c r="C112" t="s">
        <v>186</v>
      </c>
      <c r="D112">
        <v>2628</v>
      </c>
    </row>
    <row r="113" spans="1:4" x14ac:dyDescent="0.25">
      <c r="A113" t="s">
        <v>122</v>
      </c>
      <c r="B113" t="s">
        <v>175</v>
      </c>
      <c r="C113" t="s">
        <v>187</v>
      </c>
      <c r="D113">
        <v>2630</v>
      </c>
    </row>
    <row r="114" spans="1:4" x14ac:dyDescent="0.25">
      <c r="A114" t="s">
        <v>123</v>
      </c>
      <c r="B114" t="s">
        <v>173</v>
      </c>
      <c r="C114" t="s">
        <v>186</v>
      </c>
      <c r="D114">
        <v>2631</v>
      </c>
    </row>
    <row r="115" spans="1:4" x14ac:dyDescent="0.25">
      <c r="A115" t="s">
        <v>124</v>
      </c>
      <c r="B115" t="s">
        <v>178</v>
      </c>
      <c r="C115" t="s">
        <v>186</v>
      </c>
      <c r="D115">
        <v>2634</v>
      </c>
    </row>
    <row r="116" spans="1:4" x14ac:dyDescent="0.25">
      <c r="A116" t="s">
        <v>125</v>
      </c>
      <c r="B116" t="s">
        <v>174</v>
      </c>
      <c r="C116" t="s">
        <v>187</v>
      </c>
      <c r="D116">
        <v>5857</v>
      </c>
    </row>
    <row r="117" spans="1:4" x14ac:dyDescent="0.25">
      <c r="A117" t="s">
        <v>126</v>
      </c>
      <c r="B117" t="s">
        <v>182</v>
      </c>
      <c r="C117" t="s">
        <v>188</v>
      </c>
      <c r="D117">
        <v>2668</v>
      </c>
    </row>
    <row r="118" spans="1:4" x14ac:dyDescent="0.25">
      <c r="A118" t="s">
        <v>127</v>
      </c>
      <c r="B118" t="s">
        <v>180</v>
      </c>
      <c r="C118" t="s">
        <v>186</v>
      </c>
      <c r="D118">
        <v>2926</v>
      </c>
    </row>
    <row r="119" spans="1:4" x14ac:dyDescent="0.25">
      <c r="A119" t="s">
        <v>128</v>
      </c>
      <c r="B119" t="s">
        <v>175</v>
      </c>
      <c r="C119" t="s">
        <v>187</v>
      </c>
      <c r="D119">
        <v>2728</v>
      </c>
    </row>
    <row r="120" spans="1:4" x14ac:dyDescent="0.25">
      <c r="A120" t="s">
        <v>129</v>
      </c>
      <c r="B120" t="s">
        <v>174</v>
      </c>
      <c r="C120" t="s">
        <v>187</v>
      </c>
      <c r="D120">
        <v>2758</v>
      </c>
    </row>
    <row r="121" spans="1:4" x14ac:dyDescent="0.25">
      <c r="A121" t="s">
        <v>130</v>
      </c>
      <c r="B121" t="s">
        <v>173</v>
      </c>
      <c r="C121" t="s">
        <v>186</v>
      </c>
      <c r="D121">
        <v>2763</v>
      </c>
    </row>
    <row r="122" spans="1:4" x14ac:dyDescent="0.25">
      <c r="A122" t="s">
        <v>131</v>
      </c>
      <c r="B122" t="s">
        <v>181</v>
      </c>
      <c r="C122" t="s">
        <v>188</v>
      </c>
      <c r="D122">
        <v>2778</v>
      </c>
    </row>
    <row r="123" spans="1:4" x14ac:dyDescent="0.25">
      <c r="A123" t="s">
        <v>132</v>
      </c>
      <c r="B123" t="s">
        <v>179</v>
      </c>
      <c r="C123" t="s">
        <v>188</v>
      </c>
      <c r="D123">
        <v>2786</v>
      </c>
    </row>
    <row r="124" spans="1:4" x14ac:dyDescent="0.25">
      <c r="A124" t="s">
        <v>133</v>
      </c>
      <c r="B124" t="s">
        <v>177</v>
      </c>
      <c r="C124" t="s">
        <v>188</v>
      </c>
      <c r="D124">
        <v>3189</v>
      </c>
    </row>
    <row r="125" spans="1:4" x14ac:dyDescent="0.25">
      <c r="A125" t="s">
        <v>134</v>
      </c>
      <c r="B125" t="s">
        <v>175</v>
      </c>
      <c r="C125" t="s">
        <v>187</v>
      </c>
      <c r="D125">
        <v>2789</v>
      </c>
    </row>
    <row r="126" spans="1:4" x14ac:dyDescent="0.25">
      <c r="A126" t="s">
        <v>135</v>
      </c>
      <c r="B126" t="s">
        <v>178</v>
      </c>
      <c r="C126" t="s">
        <v>186</v>
      </c>
      <c r="D126">
        <v>2792</v>
      </c>
    </row>
    <row r="127" spans="1:4" x14ac:dyDescent="0.25">
      <c r="A127" t="s">
        <v>136</v>
      </c>
      <c r="B127" t="s">
        <v>182</v>
      </c>
      <c r="C127" t="s">
        <v>188</v>
      </c>
      <c r="D127">
        <v>2801</v>
      </c>
    </row>
    <row r="128" spans="1:4" x14ac:dyDescent="0.25">
      <c r="A128" t="s">
        <v>137</v>
      </c>
      <c r="B128" t="s">
        <v>177</v>
      </c>
      <c r="C128" t="s">
        <v>188</v>
      </c>
      <c r="D128">
        <v>2806</v>
      </c>
    </row>
    <row r="129" spans="1:4" x14ac:dyDescent="0.25">
      <c r="A129" t="s">
        <v>138</v>
      </c>
      <c r="B129" t="s">
        <v>173</v>
      </c>
      <c r="C129" t="s">
        <v>186</v>
      </c>
      <c r="D129">
        <v>5704</v>
      </c>
    </row>
    <row r="130" spans="1:4" x14ac:dyDescent="0.25">
      <c r="A130" t="s">
        <v>139</v>
      </c>
      <c r="B130" t="s">
        <v>176</v>
      </c>
      <c r="C130" t="s">
        <v>186</v>
      </c>
      <c r="D130">
        <v>2833</v>
      </c>
    </row>
    <row r="131" spans="1:4" x14ac:dyDescent="0.25">
      <c r="A131" t="s">
        <v>140</v>
      </c>
      <c r="B131" t="s">
        <v>178</v>
      </c>
      <c r="C131" t="s">
        <v>186</v>
      </c>
      <c r="D131">
        <v>3199</v>
      </c>
    </row>
    <row r="132" spans="1:4" x14ac:dyDescent="0.25">
      <c r="A132" t="s">
        <v>141</v>
      </c>
      <c r="B132" t="s">
        <v>175</v>
      </c>
      <c r="C132" t="s">
        <v>187</v>
      </c>
      <c r="D132">
        <v>2842</v>
      </c>
    </row>
    <row r="133" spans="1:4" x14ac:dyDescent="0.25">
      <c r="A133" t="s">
        <v>142</v>
      </c>
      <c r="B133" t="s">
        <v>180</v>
      </c>
      <c r="C133" t="s">
        <v>186</v>
      </c>
      <c r="D133">
        <v>2866</v>
      </c>
    </row>
    <row r="134" spans="1:4" x14ac:dyDescent="0.25">
      <c r="A134" t="s">
        <v>143</v>
      </c>
      <c r="B134" t="s">
        <v>181</v>
      </c>
      <c r="C134" t="s">
        <v>187</v>
      </c>
      <c r="D134">
        <v>5368</v>
      </c>
    </row>
    <row r="135" spans="1:4" x14ac:dyDescent="0.25">
      <c r="A135" t="s">
        <v>144</v>
      </c>
      <c r="B135" t="s">
        <v>179</v>
      </c>
      <c r="C135" t="s">
        <v>188</v>
      </c>
      <c r="D135">
        <v>2888</v>
      </c>
    </row>
    <row r="136" spans="1:4" x14ac:dyDescent="0.25">
      <c r="A136" t="s">
        <v>145</v>
      </c>
      <c r="B136" t="s">
        <v>175</v>
      </c>
      <c r="C136" t="s">
        <v>187</v>
      </c>
      <c r="D136">
        <v>5737</v>
      </c>
    </row>
    <row r="137" spans="1:4" x14ac:dyDescent="0.25">
      <c r="A137" t="s">
        <v>146</v>
      </c>
      <c r="B137" t="s">
        <v>183</v>
      </c>
      <c r="C137" t="s">
        <v>188</v>
      </c>
      <c r="D137">
        <v>2923</v>
      </c>
    </row>
    <row r="138" spans="1:4" x14ac:dyDescent="0.25">
      <c r="A138" t="s">
        <v>147</v>
      </c>
      <c r="B138" t="s">
        <v>183</v>
      </c>
      <c r="C138" t="s">
        <v>188</v>
      </c>
      <c r="D138">
        <v>2933</v>
      </c>
    </row>
    <row r="139" spans="1:4" x14ac:dyDescent="0.25">
      <c r="A139" t="s">
        <v>148</v>
      </c>
      <c r="B139" t="s">
        <v>175</v>
      </c>
      <c r="C139" t="s">
        <v>187</v>
      </c>
      <c r="D139">
        <v>2951</v>
      </c>
    </row>
    <row r="140" spans="1:4" x14ac:dyDescent="0.25">
      <c r="A140" t="s">
        <v>149</v>
      </c>
      <c r="B140" t="s">
        <v>181</v>
      </c>
      <c r="C140" t="s">
        <v>188</v>
      </c>
      <c r="D140">
        <v>2960</v>
      </c>
    </row>
    <row r="141" spans="1:4" x14ac:dyDescent="0.25">
      <c r="A141" t="s">
        <v>150</v>
      </c>
      <c r="B141" t="s">
        <v>178</v>
      </c>
      <c r="C141" t="s">
        <v>186</v>
      </c>
      <c r="D141">
        <v>3187</v>
      </c>
    </row>
    <row r="142" spans="1:4" x14ac:dyDescent="0.25">
      <c r="A142" t="s">
        <v>151</v>
      </c>
      <c r="B142" t="s">
        <v>178</v>
      </c>
      <c r="C142" t="s">
        <v>186</v>
      </c>
      <c r="D142">
        <v>2996</v>
      </c>
    </row>
    <row r="143" spans="1:4" x14ac:dyDescent="0.25">
      <c r="A143" t="s">
        <v>152</v>
      </c>
      <c r="B143" t="s">
        <v>183</v>
      </c>
      <c r="C143" t="s">
        <v>188</v>
      </c>
      <c r="D143">
        <v>3007</v>
      </c>
    </row>
    <row r="144" spans="1:4" x14ac:dyDescent="0.25">
      <c r="A144" t="s">
        <v>153</v>
      </c>
      <c r="B144" t="s">
        <v>174</v>
      </c>
      <c r="C144" t="s">
        <v>187</v>
      </c>
      <c r="D144">
        <v>3025</v>
      </c>
    </row>
    <row r="145" spans="1:4" x14ac:dyDescent="0.25">
      <c r="A145" t="s">
        <v>154</v>
      </c>
      <c r="B145" t="s">
        <v>175</v>
      </c>
      <c r="C145" t="s">
        <v>187</v>
      </c>
      <c r="D145">
        <v>3038</v>
      </c>
    </row>
    <row r="146" spans="1:4" x14ac:dyDescent="0.25">
      <c r="A146" t="s">
        <v>155</v>
      </c>
      <c r="B146" t="s">
        <v>181</v>
      </c>
      <c r="C146" t="s">
        <v>188</v>
      </c>
      <c r="D146">
        <v>3045</v>
      </c>
    </row>
    <row r="147" spans="1:4" x14ac:dyDescent="0.25">
      <c r="A147" t="s">
        <v>156</v>
      </c>
      <c r="B147" t="s">
        <v>175</v>
      </c>
      <c r="C147" t="s">
        <v>187</v>
      </c>
      <c r="D147">
        <v>3047</v>
      </c>
    </row>
    <row r="148" spans="1:4" x14ac:dyDescent="0.25">
      <c r="A148" t="s">
        <v>157</v>
      </c>
      <c r="B148" t="s">
        <v>176</v>
      </c>
      <c r="C148" t="s">
        <v>188</v>
      </c>
      <c r="D148">
        <v>3061</v>
      </c>
    </row>
    <row r="149" spans="1:4" x14ac:dyDescent="0.25">
      <c r="A149" t="s">
        <v>158</v>
      </c>
      <c r="B149" t="s">
        <v>179</v>
      </c>
      <c r="C149" t="s">
        <v>188</v>
      </c>
      <c r="D149">
        <v>5392</v>
      </c>
    </row>
    <row r="150" spans="1:4" x14ac:dyDescent="0.25">
      <c r="A150" t="s">
        <v>27</v>
      </c>
      <c r="B150" t="s">
        <v>177</v>
      </c>
      <c r="C150" t="s">
        <v>188</v>
      </c>
      <c r="D150">
        <v>2850</v>
      </c>
    </row>
    <row r="151" spans="1:4" x14ac:dyDescent="0.25">
      <c r="A151" t="s">
        <v>159</v>
      </c>
      <c r="B151" t="s">
        <v>179</v>
      </c>
      <c r="C151" t="s">
        <v>188</v>
      </c>
      <c r="D151">
        <v>3063</v>
      </c>
    </row>
    <row r="152" spans="1:4" x14ac:dyDescent="0.25">
      <c r="A152" t="s">
        <v>160</v>
      </c>
      <c r="B152" t="s">
        <v>178</v>
      </c>
      <c r="C152" t="s">
        <v>186</v>
      </c>
      <c r="D152">
        <v>2673</v>
      </c>
    </row>
    <row r="153" spans="1:4" x14ac:dyDescent="0.25">
      <c r="A153" t="s">
        <v>161</v>
      </c>
      <c r="D153">
        <v>2560</v>
      </c>
    </row>
    <row r="154" spans="1:4" x14ac:dyDescent="0.25">
      <c r="A154" t="s">
        <v>162</v>
      </c>
      <c r="D154">
        <v>2793</v>
      </c>
    </row>
    <row r="155" spans="1:4" x14ac:dyDescent="0.25">
      <c r="A155" t="s">
        <v>163</v>
      </c>
      <c r="D155">
        <v>2636</v>
      </c>
    </row>
    <row r="156" spans="1:4" x14ac:dyDescent="0.25">
      <c r="A156" t="s">
        <v>164</v>
      </c>
      <c r="D156">
        <v>2931</v>
      </c>
    </row>
    <row r="157" spans="1:4" x14ac:dyDescent="0.25">
      <c r="A157" t="s">
        <v>165</v>
      </c>
      <c r="D157">
        <v>2538</v>
      </c>
    </row>
    <row r="158" spans="1:4" x14ac:dyDescent="0.25">
      <c r="A158" t="s">
        <v>166</v>
      </c>
      <c r="D158">
        <v>2846</v>
      </c>
    </row>
    <row r="159" spans="1:4" x14ac:dyDescent="0.25">
      <c r="A159" t="s">
        <v>167</v>
      </c>
      <c r="D159">
        <v>2647</v>
      </c>
    </row>
    <row r="160" spans="1:4" x14ac:dyDescent="0.25">
      <c r="A160" t="s">
        <v>168</v>
      </c>
      <c r="D160">
        <v>2593</v>
      </c>
    </row>
    <row r="161" spans="1:4" x14ac:dyDescent="0.25">
      <c r="A161" t="s">
        <v>169</v>
      </c>
      <c r="D161">
        <v>2606</v>
      </c>
    </row>
    <row r="162" spans="1:4" x14ac:dyDescent="0.25">
      <c r="A162" t="s">
        <v>170</v>
      </c>
      <c r="D162">
        <v>2757</v>
      </c>
    </row>
    <row r="163" spans="1:4" x14ac:dyDescent="0.25">
      <c r="A163" t="s">
        <v>171</v>
      </c>
      <c r="D163">
        <v>2766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Control_Panel</vt:lpstr>
      <vt:lpstr>tblAnthro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Brasher, John</cp:lastModifiedBy>
  <dcterms:created xsi:type="dcterms:W3CDTF">2015-06-05T18:17:20Z</dcterms:created>
  <dcterms:modified xsi:type="dcterms:W3CDTF">2025-06-05T22:02:04Z</dcterms:modified>
</cp:coreProperties>
</file>