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Sheet1" sheetId="1" r:id="rId1"/>
  </sheets>
  <calcPr calcId="145621" calcMode="manual" calcCompleted="0" calcOnSave="0"/>
  <fileRecoveryPr repairLoad="1"/>
</workbook>
</file>

<file path=xl/calcChain.xml><?xml version="1.0" encoding="utf-8"?>
<calcChain xmlns="http://schemas.openxmlformats.org/spreadsheetml/2006/main">
  <c r="F3" i="1" l="1"/>
  <c r="F5" i="1" a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C27" i="1" l="1"/>
</calcChain>
</file>

<file path=xl/sharedStrings.xml><?xml version="1.0" encoding="utf-8"?>
<sst xmlns="http://schemas.openxmlformats.org/spreadsheetml/2006/main" count="8" uniqueCount="7">
  <si>
    <t>name</t>
  </si>
  <si>
    <t>nsCurve1</t>
  </si>
  <si>
    <t>times</t>
  </si>
  <si>
    <t>rates</t>
  </si>
  <si>
    <t>QSA.FitCurveNelsonSiegel</t>
  </si>
  <si>
    <t>QSA.CurveInterp</t>
  </si>
  <si>
    <t>curveName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</si>
</sst>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10" fontId="0" fillId="3" borderId="0" xfId="1" applyNumberFormat="1" applyFont="1" applyFill="1" applyBorder="1"/>
    <xf numFmtId="0" fontId="3" fillId="0" borderId="0" xfId="0" applyFont="1"/>
    <xf numFmtId="10" fontId="0" fillId="4" borderId="0" xfId="1" applyNumberFormat="1" applyFont="1" applyFill="1" applyBorder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K11" sqref="K11"/>
    </sheetView>
  </sheetViews>
  <sheetFormatPr defaultRowHeight="15" x14ac:dyDescent="0.25"/>
  <cols>
    <col min="1" max="1" width="4.7109375" customWidth="1"/>
    <col min="2" max="2" width="38.85546875" bestFit="1" customWidth="1"/>
    <col min="3" max="4" width="18.85546875" bestFit="1" customWidth="1"/>
    <col min="5" max="5" width="25.140625" bestFit="1" customWidth="1"/>
    <col min="6" max="6" width="18.85546875" bestFit="1" customWidth="1"/>
  </cols>
  <sheetData>
    <row r="2" spans="2:6" ht="23.25" x14ac:dyDescent="0.35">
      <c r="B2" s="5" t="s">
        <v>4</v>
      </c>
      <c r="E2" s="5" t="s">
        <v>5</v>
      </c>
    </row>
    <row r="3" spans="2:6" x14ac:dyDescent="0.25">
      <c r="B3" s="1" t="s">
        <v>2</v>
      </c>
      <c r="C3" s="1" t="s">
        <v>3</v>
      </c>
      <c r="E3" s="1" t="s">
        <v>6</v>
      </c>
      <c r="F3" s="2" t="str">
        <f ca="1">C27</f>
        <v>nsCurve1.09:08:40-2</v>
      </c>
    </row>
    <row r="4" spans="2:6" x14ac:dyDescent="0.25">
      <c r="B4" s="2">
        <v>0.05</v>
      </c>
      <c r="C4" s="4">
        <v>6.5736587667399995E-2</v>
      </c>
      <c r="E4" s="1" t="s">
        <v>2</v>
      </c>
    </row>
    <row r="5" spans="2:6" x14ac:dyDescent="0.25">
      <c r="B5" s="2">
        <v>1.05</v>
      </c>
      <c r="C5" s="4">
        <v>7.5830307067000002E-2</v>
      </c>
      <c r="E5" s="2">
        <v>0.05</v>
      </c>
      <c r="F5" s="6">
        <f t="array" aca="1" ref="F5:F25" ca="1">_xll.QSA.CurveInterp(C27,B4:B24)</f>
        <v>6.5736587667399884E-2</v>
      </c>
    </row>
    <row r="6" spans="2:6" x14ac:dyDescent="0.25">
      <c r="B6" s="2">
        <v>2.0499999999999998</v>
      </c>
      <c r="C6" s="4">
        <v>7.9929401341100006E-2</v>
      </c>
      <c r="E6" s="2">
        <v>1.05</v>
      </c>
      <c r="F6" s="6">
        <f ca="1"/>
        <v>7.5830307067000613E-2</v>
      </c>
    </row>
    <row r="7" spans="2:6" x14ac:dyDescent="0.25">
      <c r="B7" s="2">
        <v>3.05</v>
      </c>
      <c r="C7" s="4">
        <v>8.0809355823199994E-2</v>
      </c>
      <c r="E7" s="2">
        <v>2.0499999999999998</v>
      </c>
      <c r="F7" s="6">
        <f ca="1"/>
        <v>7.9929401341103282E-2</v>
      </c>
    </row>
    <row r="8" spans="2:6" x14ac:dyDescent="0.25">
      <c r="B8" s="2">
        <v>4.05</v>
      </c>
      <c r="C8" s="4">
        <v>8.0052032233599996E-2</v>
      </c>
      <c r="E8" s="2">
        <v>3.05</v>
      </c>
      <c r="F8" s="6">
        <f ca="1"/>
        <v>8.0809355823205239E-2</v>
      </c>
    </row>
    <row r="9" spans="2:6" x14ac:dyDescent="0.25">
      <c r="B9" s="2">
        <v>5.05</v>
      </c>
      <c r="C9" s="4">
        <v>7.8542585422599995E-2</v>
      </c>
      <c r="E9" s="2">
        <v>4.05</v>
      </c>
      <c r="F9" s="6">
        <f ca="1"/>
        <v>8.0052032233611486E-2</v>
      </c>
    </row>
    <row r="10" spans="2:6" x14ac:dyDescent="0.25">
      <c r="B10" s="2">
        <v>6.05</v>
      </c>
      <c r="C10" s="4">
        <v>7.6763059717200002E-2</v>
      </c>
      <c r="E10" s="2">
        <v>5.05</v>
      </c>
      <c r="F10" s="6">
        <f ca="1"/>
        <v>7.8542585422564787E-2</v>
      </c>
    </row>
    <row r="11" spans="2:6" x14ac:dyDescent="0.25">
      <c r="B11" s="2">
        <v>7.05</v>
      </c>
      <c r="C11" s="4">
        <v>7.4964999132500001E-2</v>
      </c>
      <c r="E11" s="2">
        <v>6.05</v>
      </c>
      <c r="F11" s="6">
        <f ca="1"/>
        <v>7.6763059717173121E-2</v>
      </c>
    </row>
    <row r="12" spans="2:6" x14ac:dyDescent="0.25">
      <c r="B12" s="2">
        <v>8.0500000000000007</v>
      </c>
      <c r="C12" s="4">
        <v>7.3270287282600002E-2</v>
      </c>
      <c r="E12" s="2">
        <v>7.05</v>
      </c>
      <c r="F12" s="6">
        <f ca="1"/>
        <v>7.4964999132518945E-2</v>
      </c>
    </row>
    <row r="13" spans="2:6" x14ac:dyDescent="0.25">
      <c r="B13" s="2">
        <v>9.0500000000000007</v>
      </c>
      <c r="C13" s="4">
        <v>7.1729575038099999E-2</v>
      </c>
      <c r="E13" s="2">
        <v>8.0500000000000007</v>
      </c>
      <c r="F13" s="6">
        <f ca="1"/>
        <v>7.3270287282617821E-2</v>
      </c>
    </row>
    <row r="14" spans="2:6" x14ac:dyDescent="0.25">
      <c r="B14" s="2">
        <v>10.050000000000001</v>
      </c>
      <c r="C14" s="4">
        <v>7.0355764682699995E-2</v>
      </c>
      <c r="E14" s="2">
        <v>9.0500000000000007</v>
      </c>
      <c r="F14" s="6">
        <f ca="1"/>
        <v>7.1729575038089716E-2</v>
      </c>
    </row>
    <row r="15" spans="2:6" x14ac:dyDescent="0.25">
      <c r="B15" s="2">
        <v>11.05</v>
      </c>
      <c r="C15" s="4">
        <v>6.9142913264800002E-2</v>
      </c>
      <c r="E15" s="2">
        <v>10.050000000000001</v>
      </c>
      <c r="F15" s="6">
        <f ca="1"/>
        <v>7.0355764682754299E-2</v>
      </c>
    </row>
    <row r="16" spans="2:6" x14ac:dyDescent="0.25">
      <c r="B16" s="2">
        <v>12.05</v>
      </c>
      <c r="C16" s="4">
        <v>6.8076679419299999E-2</v>
      </c>
      <c r="E16" s="2">
        <v>11.05</v>
      </c>
      <c r="F16" s="6">
        <f ca="1"/>
        <v>6.9142913264794492E-2</v>
      </c>
    </row>
    <row r="17" spans="2:6" x14ac:dyDescent="0.25">
      <c r="B17" s="2">
        <v>13.05</v>
      </c>
      <c r="C17" s="4">
        <v>6.7139916198900002E-2</v>
      </c>
      <c r="E17" s="2">
        <v>12.05</v>
      </c>
      <c r="F17" s="6">
        <f ca="1"/>
        <v>6.8076679419274602E-2</v>
      </c>
    </row>
    <row r="18" spans="2:6" x14ac:dyDescent="0.25">
      <c r="B18" s="2">
        <v>14.05</v>
      </c>
      <c r="C18" s="4">
        <v>6.6315516600799998E-2</v>
      </c>
      <c r="E18" s="2">
        <v>13.05</v>
      </c>
      <c r="F18" s="6">
        <f ca="1"/>
        <v>6.7139916198910826E-2</v>
      </c>
    </row>
    <row r="19" spans="2:6" x14ac:dyDescent="0.25">
      <c r="B19" s="2">
        <v>15.05</v>
      </c>
      <c r="C19" s="4">
        <v>6.5587734439299994E-2</v>
      </c>
      <c r="E19" s="2">
        <v>14.05</v>
      </c>
      <c r="F19" s="6">
        <f ca="1"/>
        <v>6.6315516600818192E-2</v>
      </c>
    </row>
    <row r="20" spans="2:6" x14ac:dyDescent="0.25">
      <c r="B20" s="2">
        <v>16.05</v>
      </c>
      <c r="C20" s="4">
        <v>6.4942683142499999E-2</v>
      </c>
      <c r="E20" s="2">
        <v>15.05</v>
      </c>
      <c r="F20" s="6">
        <f ca="1"/>
        <v>6.5587734439275486E-2</v>
      </c>
    </row>
    <row r="21" spans="2:6" x14ac:dyDescent="0.25">
      <c r="B21" s="2">
        <v>17.05</v>
      </c>
      <c r="C21" s="4">
        <v>6.4368410854899999E-2</v>
      </c>
      <c r="E21" s="2">
        <v>16.05</v>
      </c>
      <c r="F21" s="6">
        <f ca="1"/>
        <v>6.4942683142473992E-2</v>
      </c>
    </row>
    <row r="22" spans="2:6" x14ac:dyDescent="0.25">
      <c r="B22" s="2">
        <v>18.05</v>
      </c>
      <c r="C22" s="4">
        <v>6.3854773603699996E-2</v>
      </c>
      <c r="E22" s="2">
        <v>17.05</v>
      </c>
      <c r="F22" s="6">
        <f ca="1"/>
        <v>6.436841085487835E-2</v>
      </c>
    </row>
    <row r="23" spans="2:6" x14ac:dyDescent="0.25">
      <c r="B23" s="2">
        <v>19.05</v>
      </c>
      <c r="C23" s="4">
        <v>6.3393226715299997E-2</v>
      </c>
      <c r="E23" s="2">
        <v>18.05</v>
      </c>
      <c r="F23" s="6">
        <f ca="1"/>
        <v>6.385477360371826E-2</v>
      </c>
    </row>
    <row r="24" spans="2:6" x14ac:dyDescent="0.25">
      <c r="B24" s="2">
        <v>20.05</v>
      </c>
      <c r="C24" s="4">
        <v>6.2976596996600007E-2</v>
      </c>
      <c r="E24" s="2">
        <v>19.05</v>
      </c>
      <c r="F24" s="6">
        <f ca="1"/>
        <v>6.3393226715334247E-2</v>
      </c>
    </row>
    <row r="25" spans="2:6" x14ac:dyDescent="0.25">
      <c r="E25" s="2">
        <v>20.05</v>
      </c>
      <c r="F25" s="6">
        <f ca="1"/>
        <v>6.2976596996582174E-2</v>
      </c>
    </row>
    <row r="26" spans="2:6" x14ac:dyDescent="0.25">
      <c r="B26" s="1" t="s">
        <v>0</v>
      </c>
      <c r="C26" s="2" t="s">
        <v>1</v>
      </c>
    </row>
    <row r="27" spans="2:6" x14ac:dyDescent="0.25">
      <c r="C27" s="3" t="str">
        <f ca="1">_xll.QSA.FitCurveNelsonSiegel(C26,B4:B24,C4:C24)</f>
        <v>nsCurve1.09:08:40-2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2016-08-26T07:12:57Z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78502a9f-2002-4a42-8df0-cca649578627</vt:lpwstr>
  </property>
</Properties>
</file>