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2c6574b59b6aaf/Documents/GitHub/Riskworx/QuantSA/ExcelExamples/"/>
    </mc:Choice>
  </mc:AlternateContent>
  <xr:revisionPtr revIDLastSave="1" documentId="11_A880B37DF2AA4A4972B7D0DD1EBD9CFC0CB9363B" xr6:coauthVersionLast="47" xr6:coauthVersionMax="47" xr10:uidLastSave="{78113C6E-DCDA-4C61-8ED6-11E53F710696}"/>
  <bookViews>
    <workbookView xWindow="-110" yWindow="610" windowWidth="19420" windowHeight="10300" xr2:uid="{00000000-000D-0000-FFFF-FFFF00000000}"/>
  </bookViews>
  <sheets>
    <sheet name="Sheet1" sheetId="1" r:id="rId1"/>
  </sheets>
  <calcPr calcId="145621" calcMode="manual" calcCompleted="0"/>
</workbook>
</file>

<file path=xl/calcChain.xml><?xml version="1.0" encoding="utf-8"?>
<calcChain xmlns="http://schemas.openxmlformats.org/spreadsheetml/2006/main">
  <c r="C28" i="1" l="1"/>
  <c r="F5" i="1" a="1"/>
  <c r="F12" i="1" l="1"/>
  <c r="F17" i="1"/>
  <c r="F6" i="1"/>
  <c r="F24" i="1"/>
  <c r="F14" i="1"/>
  <c r="F25" i="1"/>
  <c r="F15" i="1"/>
  <c r="F21" i="1"/>
  <c r="F16" i="1"/>
  <c r="F7" i="1"/>
  <c r="F5" i="1"/>
  <c r="F8" i="1"/>
  <c r="F19" i="1"/>
  <c r="F23" i="1"/>
  <c r="F10" i="1"/>
  <c r="F22" i="1"/>
  <c r="F18" i="1"/>
  <c r="F13" i="1"/>
  <c r="F20" i="1"/>
  <c r="F11" i="1"/>
  <c r="F9" i="1"/>
  <c r="F3" i="1"/>
</calcChain>
</file>

<file path=xl/sharedStrings.xml><?xml version="1.0" encoding="utf-8"?>
<sst xmlns="http://schemas.openxmlformats.org/spreadsheetml/2006/main" count="9" uniqueCount="8">
  <si>
    <t>name</t>
  </si>
  <si>
    <t>nsCurve1</t>
  </si>
  <si>
    <t>times</t>
  </si>
  <si>
    <t>rates</t>
  </si>
  <si>
    <t>QSA.FitCurveNelsonSiegel</t>
  </si>
  <si>
    <t>QSA.CurveInterp</t>
  </si>
  <si>
    <t>curveName</t>
  </si>
  <si>
    <t>anchorDate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</si>
</sst>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/>
    <xf numFmtId="0" fontId="0" fillId="3" borderId="0" xfId="0" applyFill="1" applyBorder="1"/>
    <xf numFmtId="10" fontId="0" fillId="3" borderId="0" xfId="1" applyNumberFormat="1" applyFont="1" applyFill="1" applyBorder="1"/>
    <xf numFmtId="0" fontId="3" fillId="0" borderId="0" xfId="0" applyFont="1"/>
    <xf numFmtId="15" fontId="0" fillId="3" borderId="0" xfId="0" applyNumberFormat="1" applyFill="1" applyBorder="1"/>
    <xf numFmtId="0" fontId="0" fillId="4" borderId="0" xfId="0" applyFill="1" applyBorder="1"/>
    <xf numFmtId="10" fontId="0" fillId="4" borderId="0" xfId="1" applyNumberFormat="1" applyFont="1" applyFill="1" applyBorder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xVal>
            <c:numRef>
              <c:f>Sheet1!$B$4:$B$24</c:f>
              <c:numCache>
                <c:formatCode>d\-mmm\-yy</c:formatCode>
                <c:ptCount val="21"/>
                <c:pt idx="0">
                  <c:v>42619</c:v>
                </c:pt>
                <c:pt idx="1">
                  <c:v>42983</c:v>
                </c:pt>
                <c:pt idx="2">
                  <c:v>43348</c:v>
                </c:pt>
                <c:pt idx="3">
                  <c:v>43713</c:v>
                </c:pt>
                <c:pt idx="4">
                  <c:v>44078</c:v>
                </c:pt>
                <c:pt idx="5">
                  <c:v>44443</c:v>
                </c:pt>
                <c:pt idx="6">
                  <c:v>44808</c:v>
                </c:pt>
                <c:pt idx="7">
                  <c:v>45173</c:v>
                </c:pt>
                <c:pt idx="8">
                  <c:v>45538</c:v>
                </c:pt>
                <c:pt idx="9">
                  <c:v>45903</c:v>
                </c:pt>
                <c:pt idx="10">
                  <c:v>46268</c:v>
                </c:pt>
                <c:pt idx="11">
                  <c:v>46633</c:v>
                </c:pt>
                <c:pt idx="12">
                  <c:v>46998</c:v>
                </c:pt>
                <c:pt idx="13">
                  <c:v>47363</c:v>
                </c:pt>
                <c:pt idx="14">
                  <c:v>47728</c:v>
                </c:pt>
                <c:pt idx="15">
                  <c:v>48093</c:v>
                </c:pt>
                <c:pt idx="16">
                  <c:v>48458</c:v>
                </c:pt>
                <c:pt idx="17">
                  <c:v>48823</c:v>
                </c:pt>
                <c:pt idx="18">
                  <c:v>49188</c:v>
                </c:pt>
                <c:pt idx="19">
                  <c:v>49553</c:v>
                </c:pt>
                <c:pt idx="20">
                  <c:v>49918</c:v>
                </c:pt>
              </c:numCache>
            </c:numRef>
          </c:xVal>
          <c:yVal>
            <c:numRef>
              <c:f>Sheet1!$C$4:$C$24</c:f>
              <c:numCache>
                <c:formatCode>0.00%</c:formatCode>
                <c:ptCount val="21"/>
                <c:pt idx="0">
                  <c:v>6.5736587667399995E-2</c:v>
                </c:pt>
                <c:pt idx="1">
                  <c:v>7.5830307067000002E-2</c:v>
                </c:pt>
                <c:pt idx="2">
                  <c:v>7.9929401341100006E-2</c:v>
                </c:pt>
                <c:pt idx="3">
                  <c:v>8.0809355823199994E-2</c:v>
                </c:pt>
                <c:pt idx="4">
                  <c:v>8.0052032233599996E-2</c:v>
                </c:pt>
                <c:pt idx="5">
                  <c:v>7.8542585422599995E-2</c:v>
                </c:pt>
                <c:pt idx="6">
                  <c:v>7.6763059717200002E-2</c:v>
                </c:pt>
                <c:pt idx="7">
                  <c:v>7.4964999132500001E-2</c:v>
                </c:pt>
                <c:pt idx="8">
                  <c:v>7.3270287282600002E-2</c:v>
                </c:pt>
                <c:pt idx="9">
                  <c:v>7.1729575038099999E-2</c:v>
                </c:pt>
                <c:pt idx="10">
                  <c:v>7.0355764682699995E-2</c:v>
                </c:pt>
                <c:pt idx="11">
                  <c:v>6.9142913264800002E-2</c:v>
                </c:pt>
                <c:pt idx="12">
                  <c:v>6.8076679419299999E-2</c:v>
                </c:pt>
                <c:pt idx="13">
                  <c:v>6.7139916198900002E-2</c:v>
                </c:pt>
                <c:pt idx="14">
                  <c:v>6.6315516600799998E-2</c:v>
                </c:pt>
                <c:pt idx="15">
                  <c:v>6.5587734439299994E-2</c:v>
                </c:pt>
                <c:pt idx="16">
                  <c:v>6.4942683142499999E-2</c:v>
                </c:pt>
                <c:pt idx="17">
                  <c:v>6.4368410854899999E-2</c:v>
                </c:pt>
                <c:pt idx="18">
                  <c:v>6.3854773603699996E-2</c:v>
                </c:pt>
                <c:pt idx="19">
                  <c:v>6.3393226715299997E-2</c:v>
                </c:pt>
                <c:pt idx="20">
                  <c:v>6.2976596996600007E-2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5-4232-A560-DDDFCC88C69E}"/>
            </c:ext>
          </c:extLst>
        </c:ser>
        <c:ser>
          <c:idx val="1"/>
          <c:order val="1"/>
          <c:tx>
            <c:v>fitted</c:v>
          </c:tx>
          <c:marker>
            <c:symbol val="none"/>
          </c:marker>
          <c:xVal>
            <c:numRef>
              <c:f>Sheet1!$E$5:$E$25</c:f>
              <c:numCache>
                <c:formatCode>d\-mmm\-yy</c:formatCode>
                <c:ptCount val="21"/>
                <c:pt idx="0">
                  <c:v>42619</c:v>
                </c:pt>
                <c:pt idx="1">
                  <c:v>42983</c:v>
                </c:pt>
                <c:pt idx="2">
                  <c:v>43348</c:v>
                </c:pt>
                <c:pt idx="3">
                  <c:v>43713</c:v>
                </c:pt>
                <c:pt idx="4">
                  <c:v>44078</c:v>
                </c:pt>
                <c:pt idx="5">
                  <c:v>44443</c:v>
                </c:pt>
                <c:pt idx="6">
                  <c:v>44808</c:v>
                </c:pt>
                <c:pt idx="7">
                  <c:v>45173</c:v>
                </c:pt>
                <c:pt idx="8">
                  <c:v>45538</c:v>
                </c:pt>
                <c:pt idx="9">
                  <c:v>45903</c:v>
                </c:pt>
                <c:pt idx="10">
                  <c:v>46268</c:v>
                </c:pt>
                <c:pt idx="11">
                  <c:v>46633</c:v>
                </c:pt>
                <c:pt idx="12">
                  <c:v>46998</c:v>
                </c:pt>
                <c:pt idx="13">
                  <c:v>47363</c:v>
                </c:pt>
                <c:pt idx="14">
                  <c:v>47728</c:v>
                </c:pt>
                <c:pt idx="15">
                  <c:v>48093</c:v>
                </c:pt>
                <c:pt idx="16">
                  <c:v>48458</c:v>
                </c:pt>
                <c:pt idx="17">
                  <c:v>48823</c:v>
                </c:pt>
                <c:pt idx="18">
                  <c:v>49188</c:v>
                </c:pt>
                <c:pt idx="19">
                  <c:v>49553</c:v>
                </c:pt>
                <c:pt idx="20">
                  <c:v>49918</c:v>
                </c:pt>
              </c:numCache>
            </c:numRef>
          </c:xVal>
          <c:yVal>
            <c:numRef>
              <c:f>Sheet1!$F$5:$F$25</c:f>
              <c:numCache>
                <c:formatCode>0.00%</c:formatCode>
                <c:ptCount val="21"/>
                <c:pt idx="0">
                  <c:v>7.0115188343339352E-2</c:v>
                </c:pt>
                <c:pt idx="1">
                  <c:v>7.4270982512689154E-2</c:v>
                </c:pt>
                <c:pt idx="2">
                  <c:v>7.671827624400529E-2</c:v>
                </c:pt>
                <c:pt idx="3">
                  <c:v>7.7914588227298992E-2</c:v>
                </c:pt>
                <c:pt idx="4">
                  <c:v>7.8215128414933083E-2</c:v>
                </c:pt>
                <c:pt idx="5">
                  <c:v>7.7886115593107874E-2</c:v>
                </c:pt>
                <c:pt idx="6">
                  <c:v>7.7125998856556882E-2</c:v>
                </c:pt>
                <c:pt idx="7">
                  <c:v>7.608174206509688E-2</c:v>
                </c:pt>
                <c:pt idx="8">
                  <c:v>7.4861303643460539E-2</c:v>
                </c:pt>
                <c:pt idx="9">
                  <c:v>7.3543186673757699E-2</c:v>
                </c:pt>
                <c:pt idx="10">
                  <c:v>7.2183734984682335E-2</c:v>
                </c:pt>
                <c:pt idx="11">
                  <c:v>7.082269677451894E-2</c:v>
                </c:pt>
                <c:pt idx="12">
                  <c:v>6.948745806359935E-2</c:v>
                </c:pt>
                <c:pt idx="13">
                  <c:v>6.8196256082648829E-2</c:v>
                </c:pt>
                <c:pt idx="14">
                  <c:v>6.6960611461658381E-2</c:v>
                </c:pt>
                <c:pt idx="15">
                  <c:v>6.5787163057170778E-2</c:v>
                </c:pt>
                <c:pt idx="16">
                  <c:v>6.4679046776561916E-2</c:v>
                </c:pt>
                <c:pt idx="17">
                  <c:v>6.3636926984335665E-2</c:v>
                </c:pt>
                <c:pt idx="18">
                  <c:v>6.2659763806452828E-2</c:v>
                </c:pt>
                <c:pt idx="19">
                  <c:v>6.17453801797452E-2</c:v>
                </c:pt>
                <c:pt idx="20">
                  <c:v>6.0890877504997408E-2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A5-4232-A560-DDDFCC88C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64736"/>
        <c:axId val="338494208"/>
      </c:scatterChart>
      <c:valAx>
        <c:axId val="33816473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38494208"/>
        <c:crosses val="autoZero"/>
        <c:crossBetween val="midCat"/>
      </c:valAx>
      <c:valAx>
        <c:axId val="3384942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38164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247650</xdr:rowOff>
    </xdr:from>
    <xdr:to>
      <xdr:col>14</xdr:col>
      <xdr:colOff>381000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4" workbookViewId="0">
      <selection activeCell="F5" sqref="F5"/>
    </sheetView>
  </sheetViews>
  <sheetFormatPr defaultRowHeight="14.5" x14ac:dyDescent="0.35"/>
  <cols>
    <col min="1" max="1" width="4.7265625" customWidth="1"/>
    <col min="2" max="2" width="38.90625" bestFit="1" customWidth="1"/>
    <col min="3" max="4" width="18.90625" bestFit="1" customWidth="1"/>
    <col min="5" max="5" width="25.08984375" bestFit="1" customWidth="1"/>
    <col min="6" max="6" width="19.6328125" customWidth="1"/>
  </cols>
  <sheetData>
    <row r="2" spans="2:6" ht="23.5" x14ac:dyDescent="0.55000000000000004">
      <c r="B2" s="4" t="s">
        <v>4</v>
      </c>
      <c r="E2" s="4" t="s">
        <v>5</v>
      </c>
    </row>
    <row r="3" spans="2:6" x14ac:dyDescent="0.35">
      <c r="B3" s="1" t="s">
        <v>2</v>
      </c>
      <c r="C3" s="1" t="s">
        <v>3</v>
      </c>
      <c r="E3" s="1" t="s">
        <v>6</v>
      </c>
      <c r="F3" s="2" t="str">
        <f>C28</f>
        <v>nsCurve1.05:43:10-2</v>
      </c>
    </row>
    <row r="4" spans="2:6" x14ac:dyDescent="0.35">
      <c r="B4" s="5">
        <v>42619</v>
      </c>
      <c r="C4" s="3">
        <v>6.5736587667399995E-2</v>
      </c>
      <c r="E4" s="1" t="s">
        <v>2</v>
      </c>
    </row>
    <row r="5" spans="2:6" x14ac:dyDescent="0.35">
      <c r="B5" s="5">
        <v>42983</v>
      </c>
      <c r="C5" s="3">
        <v>7.5830307067000002E-2</v>
      </c>
      <c r="E5" s="5">
        <v>42619</v>
      </c>
      <c r="F5" s="7">
        <f t="array" ref="F5:F25">_xll.QSA.CurveInterp(C28,B4:B24)</f>
        <v>7.0115188343339352E-2</v>
      </c>
    </row>
    <row r="6" spans="2:6" x14ac:dyDescent="0.35">
      <c r="B6" s="5">
        <v>43348</v>
      </c>
      <c r="C6" s="3">
        <v>7.9929401341100006E-2</v>
      </c>
      <c r="E6" s="5">
        <v>42983</v>
      </c>
      <c r="F6" s="7">
        <v>7.4270982512689154E-2</v>
      </c>
    </row>
    <row r="7" spans="2:6" x14ac:dyDescent="0.35">
      <c r="B7" s="5">
        <v>43713</v>
      </c>
      <c r="C7" s="3">
        <v>8.0809355823199994E-2</v>
      </c>
      <c r="E7" s="5">
        <v>43348</v>
      </c>
      <c r="F7" s="7">
        <v>7.671827624400529E-2</v>
      </c>
    </row>
    <row r="8" spans="2:6" x14ac:dyDescent="0.35">
      <c r="B8" s="5">
        <v>44078</v>
      </c>
      <c r="C8" s="3">
        <v>8.0052032233599996E-2</v>
      </c>
      <c r="E8" s="5">
        <v>43713</v>
      </c>
      <c r="F8" s="7">
        <v>7.7914588227298992E-2</v>
      </c>
    </row>
    <row r="9" spans="2:6" x14ac:dyDescent="0.35">
      <c r="B9" s="5">
        <v>44443</v>
      </c>
      <c r="C9" s="3">
        <v>7.8542585422599995E-2</v>
      </c>
      <c r="E9" s="5">
        <v>44078</v>
      </c>
      <c r="F9" s="7">
        <v>7.8215128414933083E-2</v>
      </c>
    </row>
    <row r="10" spans="2:6" x14ac:dyDescent="0.35">
      <c r="B10" s="5">
        <v>44808</v>
      </c>
      <c r="C10" s="3">
        <v>7.6763059717200002E-2</v>
      </c>
      <c r="E10" s="5">
        <v>44443</v>
      </c>
      <c r="F10" s="7">
        <v>7.7886115593107874E-2</v>
      </c>
    </row>
    <row r="11" spans="2:6" x14ac:dyDescent="0.35">
      <c r="B11" s="5">
        <v>45173</v>
      </c>
      <c r="C11" s="3">
        <v>7.4964999132500001E-2</v>
      </c>
      <c r="E11" s="5">
        <v>44808</v>
      </c>
      <c r="F11" s="7">
        <v>7.7125998856556882E-2</v>
      </c>
    </row>
    <row r="12" spans="2:6" x14ac:dyDescent="0.35">
      <c r="B12" s="5">
        <v>45538</v>
      </c>
      <c r="C12" s="3">
        <v>7.3270287282600002E-2</v>
      </c>
      <c r="E12" s="5">
        <v>45173</v>
      </c>
      <c r="F12" s="7">
        <v>7.608174206509688E-2</v>
      </c>
    </row>
    <row r="13" spans="2:6" x14ac:dyDescent="0.35">
      <c r="B13" s="5">
        <v>45903</v>
      </c>
      <c r="C13" s="3">
        <v>7.1729575038099999E-2</v>
      </c>
      <c r="E13" s="5">
        <v>45538</v>
      </c>
      <c r="F13" s="7">
        <v>7.4861303643460539E-2</v>
      </c>
    </row>
    <row r="14" spans="2:6" x14ac:dyDescent="0.35">
      <c r="B14" s="5">
        <v>46268</v>
      </c>
      <c r="C14" s="3">
        <v>7.0355764682699995E-2</v>
      </c>
      <c r="E14" s="5">
        <v>45903</v>
      </c>
      <c r="F14" s="7">
        <v>7.3543186673757699E-2</v>
      </c>
    </row>
    <row r="15" spans="2:6" x14ac:dyDescent="0.35">
      <c r="B15" s="5">
        <v>46633</v>
      </c>
      <c r="C15" s="3">
        <v>6.9142913264800002E-2</v>
      </c>
      <c r="E15" s="5">
        <v>46268</v>
      </c>
      <c r="F15" s="7">
        <v>7.2183734984682335E-2</v>
      </c>
    </row>
    <row r="16" spans="2:6" x14ac:dyDescent="0.35">
      <c r="B16" s="5">
        <v>46998</v>
      </c>
      <c r="C16" s="3">
        <v>6.8076679419299999E-2</v>
      </c>
      <c r="E16" s="5">
        <v>46633</v>
      </c>
      <c r="F16" s="7">
        <v>7.082269677451894E-2</v>
      </c>
    </row>
    <row r="17" spans="2:6" x14ac:dyDescent="0.35">
      <c r="B17" s="5">
        <v>47363</v>
      </c>
      <c r="C17" s="3">
        <v>6.7139916198900002E-2</v>
      </c>
      <c r="E17" s="5">
        <v>46998</v>
      </c>
      <c r="F17" s="7">
        <v>6.948745806359935E-2</v>
      </c>
    </row>
    <row r="18" spans="2:6" x14ac:dyDescent="0.35">
      <c r="B18" s="5">
        <v>47728</v>
      </c>
      <c r="C18" s="3">
        <v>6.6315516600799998E-2</v>
      </c>
      <c r="E18" s="5">
        <v>47363</v>
      </c>
      <c r="F18" s="7">
        <v>6.8196256082648829E-2</v>
      </c>
    </row>
    <row r="19" spans="2:6" x14ac:dyDescent="0.35">
      <c r="B19" s="5">
        <v>48093</v>
      </c>
      <c r="C19" s="3">
        <v>6.5587734439299994E-2</v>
      </c>
      <c r="E19" s="5">
        <v>47728</v>
      </c>
      <c r="F19" s="7">
        <v>6.6960611461658381E-2</v>
      </c>
    </row>
    <row r="20" spans="2:6" x14ac:dyDescent="0.35">
      <c r="B20" s="5">
        <v>48458</v>
      </c>
      <c r="C20" s="3">
        <v>6.4942683142499999E-2</v>
      </c>
      <c r="E20" s="5">
        <v>48093</v>
      </c>
      <c r="F20" s="7">
        <v>6.5787163057170778E-2</v>
      </c>
    </row>
    <row r="21" spans="2:6" x14ac:dyDescent="0.35">
      <c r="B21" s="5">
        <v>48823</v>
      </c>
      <c r="C21" s="3">
        <v>6.4368410854899999E-2</v>
      </c>
      <c r="E21" s="5">
        <v>48458</v>
      </c>
      <c r="F21" s="7">
        <v>6.4679046776561916E-2</v>
      </c>
    </row>
    <row r="22" spans="2:6" x14ac:dyDescent="0.35">
      <c r="B22" s="5">
        <v>49188</v>
      </c>
      <c r="C22" s="3">
        <v>6.3854773603699996E-2</v>
      </c>
      <c r="E22" s="5">
        <v>48823</v>
      </c>
      <c r="F22" s="7">
        <v>6.3636926984335665E-2</v>
      </c>
    </row>
    <row r="23" spans="2:6" x14ac:dyDescent="0.35">
      <c r="B23" s="5">
        <v>49553</v>
      </c>
      <c r="C23" s="3">
        <v>6.3393226715299997E-2</v>
      </c>
      <c r="E23" s="5">
        <v>49188</v>
      </c>
      <c r="F23" s="7">
        <v>6.2659763806452828E-2</v>
      </c>
    </row>
    <row r="24" spans="2:6" x14ac:dyDescent="0.35">
      <c r="B24" s="5">
        <v>49918</v>
      </c>
      <c r="C24" s="3">
        <v>6.2976596996600007E-2</v>
      </c>
      <c r="E24" s="5">
        <v>49553</v>
      </c>
      <c r="F24" s="7">
        <v>6.17453801797452E-2</v>
      </c>
    </row>
    <row r="25" spans="2:6" x14ac:dyDescent="0.35">
      <c r="E25" s="5">
        <v>49918</v>
      </c>
      <c r="F25" s="7">
        <v>6.0890877504997408E-2</v>
      </c>
    </row>
    <row r="26" spans="2:6" x14ac:dyDescent="0.35">
      <c r="B26" s="1" t="s">
        <v>7</v>
      </c>
      <c r="C26" s="5">
        <v>42618</v>
      </c>
    </row>
    <row r="27" spans="2:6" x14ac:dyDescent="0.35">
      <c r="B27" s="1" t="s">
        <v>0</v>
      </c>
      <c r="C27" s="2" t="s">
        <v>1</v>
      </c>
    </row>
    <row r="28" spans="2:6" x14ac:dyDescent="0.35">
      <c r="C28" s="6" t="str">
        <f ca="1">_xll.QSA.FitCurveNelsonSiegel(C27,C26,B4:B24,C4:C24)</f>
        <v>nsCurve1.11:21:02-3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Jacob Mwanza</cp:lastModifiedBy>
  <dcterms:created xsi:type="dcterms:W3CDTF">2013-06-11T08:46:42Z</dcterms:created>
  <dcterms:modified xsi:type="dcterms:W3CDTF">2021-12-10T09:21:13Z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78502a9f-2002-4a42-8df0-cca649578627</vt:lpwstr>
  </property>
</Properties>
</file>