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3"/>
  </bookViews>
  <sheets>
    <sheet name="Curves" sheetId="2" r:id="rId1"/>
    <sheet name="Covariance" sheetId="3" r:id="rId2"/>
    <sheet name="PCA" sheetId="4" r:id="rId3"/>
    <sheet name="PCASimulator" sheetId="5" r:id="rId4"/>
  </sheets>
  <definedNames>
    <definedName name="_xlnm._FilterDatabase" localSheetId="0" hidden="1">Curves!$C$2:$C$251</definedName>
  </definedNames>
  <calcPr calcId="145621"/>
</workbook>
</file>

<file path=xl/calcChain.xml><?xml version="1.0" encoding="utf-8"?>
<calcChain xmlns="http://schemas.openxmlformats.org/spreadsheetml/2006/main">
  <c r="A6" i="4" l="1" a="1"/>
  <c r="A6" i="4" s="1"/>
  <c r="B24" i="5" a="1"/>
  <c r="B15" i="5"/>
  <c r="B6" i="4" a="1"/>
  <c r="B24" i="5" l="1"/>
  <c r="J24" i="5"/>
  <c r="G25" i="5"/>
  <c r="D26" i="5"/>
  <c r="L26" i="5"/>
  <c r="I27" i="5"/>
  <c r="C24" i="5"/>
  <c r="K24" i="5"/>
  <c r="H25" i="5"/>
  <c r="E26" i="5"/>
  <c r="B27" i="5"/>
  <c r="J27" i="5"/>
  <c r="D24" i="5"/>
  <c r="L24" i="5"/>
  <c r="I25" i="5"/>
  <c r="F26" i="5"/>
  <c r="C27" i="5"/>
  <c r="K27" i="5"/>
  <c r="E24" i="5"/>
  <c r="B25" i="5"/>
  <c r="J25" i="5"/>
  <c r="G26" i="5"/>
  <c r="D27" i="5"/>
  <c r="L27" i="5"/>
  <c r="F24" i="5"/>
  <c r="C25" i="5"/>
  <c r="K25" i="5"/>
  <c r="H26" i="5"/>
  <c r="E27" i="5"/>
  <c r="G24" i="5"/>
  <c r="D25" i="5"/>
  <c r="L25" i="5"/>
  <c r="I26" i="5"/>
  <c r="F27" i="5"/>
  <c r="H24" i="5"/>
  <c r="E25" i="5"/>
  <c r="B26" i="5"/>
  <c r="J26" i="5"/>
  <c r="G27" i="5"/>
  <c r="I24" i="5"/>
  <c r="F25" i="5"/>
  <c r="C26" i="5"/>
  <c r="K26" i="5"/>
  <c r="H27" i="5"/>
  <c r="B6" i="4"/>
  <c r="J6" i="4"/>
  <c r="F7" i="4"/>
  <c r="B8" i="4"/>
  <c r="J8" i="4"/>
  <c r="F9" i="4"/>
  <c r="B10" i="4"/>
  <c r="J10" i="4"/>
  <c r="F11" i="4"/>
  <c r="B12" i="4"/>
  <c r="J12" i="4"/>
  <c r="F13" i="4"/>
  <c r="B14" i="4"/>
  <c r="J14" i="4"/>
  <c r="F15" i="4"/>
  <c r="B16" i="4"/>
  <c r="J16" i="4"/>
  <c r="C6" i="4"/>
  <c r="K6" i="4"/>
  <c r="G7" i="4"/>
  <c r="C8" i="4"/>
  <c r="K8" i="4"/>
  <c r="G9" i="4"/>
  <c r="C10" i="4"/>
  <c r="K10" i="4"/>
  <c r="G11" i="4"/>
  <c r="C12" i="4"/>
  <c r="K12" i="4"/>
  <c r="G13" i="4"/>
  <c r="C14" i="4"/>
  <c r="K14" i="4"/>
  <c r="G15" i="4"/>
  <c r="C16" i="4"/>
  <c r="K16" i="4"/>
  <c r="D6" i="4"/>
  <c r="L6" i="4"/>
  <c r="H7" i="4"/>
  <c r="D8" i="4"/>
  <c r="L8" i="4"/>
  <c r="H9" i="4"/>
  <c r="D10" i="4"/>
  <c r="L10" i="4"/>
  <c r="H11" i="4"/>
  <c r="D12" i="4"/>
  <c r="L12" i="4"/>
  <c r="H13" i="4"/>
  <c r="D14" i="4"/>
  <c r="L14" i="4"/>
  <c r="H15" i="4"/>
  <c r="D16" i="4"/>
  <c r="L16" i="4"/>
  <c r="E6" i="4"/>
  <c r="M6" i="4"/>
  <c r="O6" i="4" s="1"/>
  <c r="I7" i="4"/>
  <c r="E8" i="4"/>
  <c r="I9" i="4"/>
  <c r="E10" i="4"/>
  <c r="M10" i="4"/>
  <c r="O10" i="4" s="1"/>
  <c r="I11" i="4"/>
  <c r="E12" i="4"/>
  <c r="M12" i="4"/>
  <c r="O12" i="4" s="1"/>
  <c r="I13" i="4"/>
  <c r="M14" i="4"/>
  <c r="O14" i="4" s="1"/>
  <c r="I15" i="4"/>
  <c r="M16" i="4"/>
  <c r="O16" i="4" s="1"/>
  <c r="F6" i="4"/>
  <c r="J7" i="4"/>
  <c r="B9" i="4"/>
  <c r="F10" i="4"/>
  <c r="J11" i="4"/>
  <c r="B13" i="4"/>
  <c r="F14" i="4"/>
  <c r="J15" i="4"/>
  <c r="C7" i="4"/>
  <c r="G8" i="4"/>
  <c r="K9" i="4"/>
  <c r="C11" i="4"/>
  <c r="G12" i="4"/>
  <c r="K13" i="4"/>
  <c r="C15" i="4"/>
  <c r="G16" i="4"/>
  <c r="H6" i="4"/>
  <c r="L7" i="4"/>
  <c r="D9" i="4"/>
  <c r="H10" i="4"/>
  <c r="M8" i="4"/>
  <c r="O8" i="4" s="1"/>
  <c r="E14" i="4"/>
  <c r="E16" i="4"/>
  <c r="B7" i="4"/>
  <c r="F8" i="4"/>
  <c r="J9" i="4"/>
  <c r="B11" i="4"/>
  <c r="F12" i="4"/>
  <c r="J13" i="4"/>
  <c r="B15" i="4"/>
  <c r="F16" i="4"/>
  <c r="G6" i="4"/>
  <c r="K7" i="4"/>
  <c r="C9" i="4"/>
  <c r="G10" i="4"/>
  <c r="K11" i="4"/>
  <c r="C13" i="4"/>
  <c r="G14" i="4"/>
  <c r="K15" i="4"/>
  <c r="D7" i="4"/>
  <c r="H8" i="4"/>
  <c r="L9" i="4"/>
  <c r="D11" i="4"/>
  <c r="E7" i="4"/>
  <c r="M11" i="4"/>
  <c r="O11" i="4" s="1"/>
  <c r="I14" i="4"/>
  <c r="M7" i="4"/>
  <c r="O7" i="4" s="1"/>
  <c r="H12" i="4"/>
  <c r="D15" i="4"/>
  <c r="I8" i="4"/>
  <c r="I12" i="4"/>
  <c r="E15" i="4"/>
  <c r="E9" i="4"/>
  <c r="D13" i="4"/>
  <c r="L15" i="4"/>
  <c r="M9" i="4"/>
  <c r="O9" i="4" s="1"/>
  <c r="E13" i="4"/>
  <c r="M15" i="4"/>
  <c r="O15" i="4" s="1"/>
  <c r="I10" i="4"/>
  <c r="L13" i="4"/>
  <c r="H16" i="4"/>
  <c r="E11" i="4"/>
  <c r="M13" i="4"/>
  <c r="O13" i="4" s="1"/>
  <c r="I16" i="4"/>
  <c r="I6" i="4"/>
  <c r="L11" i="4"/>
  <c r="H14" i="4"/>
  <c r="A11" i="4"/>
  <c r="A7" i="4"/>
  <c r="A13" i="4"/>
  <c r="A12" i="4"/>
  <c r="A10" i="4"/>
  <c r="A9" i="4"/>
  <c r="A16" i="4"/>
  <c r="A8" i="4"/>
  <c r="A15" i="4"/>
  <c r="A14" i="4"/>
  <c r="B4" i="3" a="1"/>
  <c r="I4" i="3" l="1"/>
  <c r="F5" i="3"/>
  <c r="C6" i="3"/>
  <c r="K6" i="3"/>
  <c r="H7" i="3"/>
  <c r="E8" i="3"/>
  <c r="B9" i="3"/>
  <c r="J9" i="3"/>
  <c r="G10" i="3"/>
  <c r="D11" i="3"/>
  <c r="L11" i="3"/>
  <c r="I12" i="3"/>
  <c r="F13" i="3"/>
  <c r="C14" i="3"/>
  <c r="K14" i="3"/>
  <c r="J14" i="3"/>
  <c r="B4" i="3"/>
  <c r="J4" i="3"/>
  <c r="G5" i="3"/>
  <c r="D6" i="3"/>
  <c r="L6" i="3"/>
  <c r="I7" i="3"/>
  <c r="F8" i="3"/>
  <c r="C9" i="3"/>
  <c r="K9" i="3"/>
  <c r="H10" i="3"/>
  <c r="E11" i="3"/>
  <c r="B12" i="3"/>
  <c r="J12" i="3"/>
  <c r="G13" i="3"/>
  <c r="D14" i="3"/>
  <c r="L14" i="3"/>
  <c r="H5" i="3"/>
  <c r="G8" i="3"/>
  <c r="I10" i="3"/>
  <c r="C12" i="3"/>
  <c r="K12" i="3"/>
  <c r="H13" i="3"/>
  <c r="D4" i="3"/>
  <c r="I5" i="3"/>
  <c r="F6" i="3"/>
  <c r="C7" i="3"/>
  <c r="H8" i="3"/>
  <c r="B10" i="3"/>
  <c r="G11" i="3"/>
  <c r="L12" i="3"/>
  <c r="F14" i="3"/>
  <c r="B5" i="3"/>
  <c r="G6" i="3"/>
  <c r="L7" i="3"/>
  <c r="F9" i="3"/>
  <c r="K10" i="3"/>
  <c r="E12" i="3"/>
  <c r="G14" i="3"/>
  <c r="C5" i="3"/>
  <c r="H6" i="3"/>
  <c r="B8" i="3"/>
  <c r="G9" i="3"/>
  <c r="L10" i="3"/>
  <c r="F12" i="3"/>
  <c r="K13" i="3"/>
  <c r="G4" i="3"/>
  <c r="L5" i="3"/>
  <c r="F7" i="3"/>
  <c r="K8" i="3"/>
  <c r="E10" i="3"/>
  <c r="J11" i="3"/>
  <c r="D13" i="3"/>
  <c r="H4" i="3"/>
  <c r="J6" i="3"/>
  <c r="L8" i="3"/>
  <c r="C11" i="3"/>
  <c r="B14" i="3"/>
  <c r="C4" i="3"/>
  <c r="K4" i="3"/>
  <c r="E6" i="3"/>
  <c r="B7" i="3"/>
  <c r="J7" i="3"/>
  <c r="D9" i="3"/>
  <c r="L9" i="3"/>
  <c r="F11" i="3"/>
  <c r="E14" i="3"/>
  <c r="L4" i="3"/>
  <c r="K7" i="3"/>
  <c r="E9" i="3"/>
  <c r="J10" i="3"/>
  <c r="D12" i="3"/>
  <c r="I13" i="3"/>
  <c r="E4" i="3"/>
  <c r="J5" i="3"/>
  <c r="D7" i="3"/>
  <c r="I8" i="3"/>
  <c r="C10" i="3"/>
  <c r="H11" i="3"/>
  <c r="B13" i="3"/>
  <c r="J13" i="3"/>
  <c r="F4" i="3"/>
  <c r="K5" i="3"/>
  <c r="E7" i="3"/>
  <c r="J8" i="3"/>
  <c r="D10" i="3"/>
  <c r="I11" i="3"/>
  <c r="C13" i="3"/>
  <c r="H14" i="3"/>
  <c r="D5" i="3"/>
  <c r="I6" i="3"/>
  <c r="C8" i="3"/>
  <c r="H9" i="3"/>
  <c r="B11" i="3"/>
  <c r="G12" i="3"/>
  <c r="I14" i="3"/>
  <c r="E5" i="3"/>
  <c r="B6" i="3"/>
  <c r="D8" i="3"/>
  <c r="F10" i="3"/>
  <c r="H12" i="3"/>
  <c r="L13" i="3"/>
  <c r="G7" i="3"/>
  <c r="I9" i="3"/>
  <c r="K11" i="3"/>
  <c r="E13" i="3"/>
  <c r="C3" i="3" l="1"/>
  <c r="D3" i="3"/>
  <c r="E3" i="3"/>
  <c r="F3" i="3"/>
  <c r="G3" i="3"/>
  <c r="H3" i="3"/>
  <c r="I3" i="3"/>
  <c r="J3" i="3"/>
  <c r="K3" i="3"/>
  <c r="L3" i="3"/>
  <c r="B3" i="3"/>
</calcChain>
</file>

<file path=xl/sharedStrings.xml><?xml version="1.0" encoding="utf-8"?>
<sst xmlns="http://schemas.openxmlformats.org/spreadsheetml/2006/main" count="51" uniqueCount="39">
  <si>
    <t>name</t>
  </si>
  <si>
    <t>anchorDate</t>
  </si>
  <si>
    <t>initialRates</t>
  </si>
  <si>
    <t>tenors</t>
  </si>
  <si>
    <t>Components</t>
  </si>
  <si>
    <t>vols</t>
  </si>
  <si>
    <t>multiplier</t>
  </si>
  <si>
    <t>useRelative</t>
  </si>
  <si>
    <t>floorAtZero</t>
  </si>
  <si>
    <t>QSA.CovarianceFromCurves</t>
  </si>
  <si>
    <t>QSA.PCAFromCurves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</si>
  <si>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</si>
  <si>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</si>
  <si>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</si>
  <si>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</si>
  <si>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</si>
  <si>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</si>
  <si>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</si>
  <si>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</si>
  <si>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</si>
  <si>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</si>
  <si>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</si>
  <si>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eigenValue</t>
  </si>
  <si>
    <t>Vol</t>
  </si>
  <si>
    <t>zarSwapCurveSimulator</t>
  </si>
  <si>
    <t>3M</t>
  </si>
  <si>
    <t>1Y</t>
  </si>
  <si>
    <t>1Y3M</t>
  </si>
  <si>
    <t>1Y6M</t>
  </si>
  <si>
    <t>1Y9M</t>
  </si>
  <si>
    <t>2Y</t>
  </si>
  <si>
    <t>3Y</t>
  </si>
  <si>
    <t>4Y</t>
  </si>
  <si>
    <t>5Y</t>
  </si>
  <si>
    <t>6M</t>
  </si>
  <si>
    <t>9M</t>
  </si>
  <si>
    <t>QSA.CreatePCACurveSimulator</t>
  </si>
  <si>
    <t>simulationDates</t>
  </si>
  <si>
    <t>QSA.PCACurveSimulatorGetRates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</si>
</sst>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0000000_);_(* \(#,##0.00000000\);_(* &quot;-&quot;??_);_(@_)"/>
    <numFmt numFmtId="165" formatCode="0.0%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1" applyNumberFormat="1" applyFont="1"/>
    <xf numFmtId="0" fontId="0" fillId="0" borderId="0" xfId="0" quotePrefix="1"/>
    <xf numFmtId="0" fontId="3" fillId="0" borderId="0" xfId="0" applyFont="1"/>
    <xf numFmtId="164" fontId="0" fillId="2" borderId="0" xfId="1" applyNumberFormat="1" applyFont="1" applyFill="1"/>
    <xf numFmtId="0" fontId="0" fillId="3" borderId="0" xfId="0" applyFill="1"/>
    <xf numFmtId="0" fontId="0" fillId="4" borderId="0" xfId="0" applyFill="1"/>
    <xf numFmtId="165" fontId="0" fillId="4" borderId="0" xfId="2" applyNumberFormat="1" applyFont="1" applyFill="1"/>
    <xf numFmtId="10" fontId="0" fillId="4" borderId="0" xfId="2" applyNumberFormat="1" applyFont="1" applyFill="1"/>
    <xf numFmtId="0" fontId="0" fillId="5" borderId="0" xfId="0" applyFill="1"/>
    <xf numFmtId="0" fontId="0" fillId="2" borderId="0" xfId="0" applyFill="1"/>
    <xf numFmtId="166" fontId="0" fillId="2" borderId="0" xfId="0" applyNumberFormat="1" applyFill="1"/>
    <xf numFmtId="0" fontId="2" fillId="5" borderId="0" xfId="0" applyFont="1" applyFill="1"/>
    <xf numFmtId="165" fontId="0" fillId="0" borderId="0" xfId="2" applyNumberFormat="1" applyFont="1"/>
    <xf numFmtId="15" fontId="0" fillId="4" borderId="0" xfId="0" applyNumberFormat="1" applyFill="1"/>
    <xf numFmtId="166" fontId="0" fillId="4" borderId="0" xfId="0" applyNumberFormat="1" applyFill="1"/>
    <xf numFmtId="0" fontId="3" fillId="0" borderId="0" xfId="0" quotePrefix="1" applyFont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PCA!$A$6:$A$16</c:f>
              <c:numCache>
                <c:formatCode>General</c:formatCode>
                <c:ptCount val="11"/>
                <c:pt idx="0">
                  <c:v>90</c:v>
                </c:pt>
                <c:pt idx="1">
                  <c:v>181</c:v>
                </c:pt>
                <c:pt idx="2">
                  <c:v>273</c:v>
                </c:pt>
                <c:pt idx="3">
                  <c:v>365</c:v>
                </c:pt>
                <c:pt idx="4">
                  <c:v>455</c:v>
                </c:pt>
                <c:pt idx="5">
                  <c:v>546</c:v>
                </c:pt>
                <c:pt idx="6">
                  <c:v>638</c:v>
                </c:pt>
                <c:pt idx="7">
                  <c:v>732</c:v>
                </c:pt>
                <c:pt idx="8">
                  <c:v>1096</c:v>
                </c:pt>
                <c:pt idx="9">
                  <c:v>1461</c:v>
                </c:pt>
                <c:pt idx="10">
                  <c:v>1826</c:v>
                </c:pt>
              </c:numCache>
            </c:numRef>
          </c:xVal>
          <c:yVal>
            <c:numRef>
              <c:f>PCA!$B$6:$B$16</c:f>
              <c:numCache>
                <c:formatCode>#,##0.000</c:formatCode>
                <c:ptCount val="11"/>
                <c:pt idx="0">
                  <c:v>7.7255828080245434E-2</c:v>
                </c:pt>
                <c:pt idx="1">
                  <c:v>0.18072621406151301</c:v>
                </c:pt>
                <c:pt idx="2">
                  <c:v>0.26310170730274618</c:v>
                </c:pt>
                <c:pt idx="3">
                  <c:v>0.31449459679627445</c:v>
                </c:pt>
                <c:pt idx="4">
                  <c:v>0.33872440546228205</c:v>
                </c:pt>
                <c:pt idx="5">
                  <c:v>0.3506142779941116</c:v>
                </c:pt>
                <c:pt idx="6">
                  <c:v>0.35481088563703722</c:v>
                </c:pt>
                <c:pt idx="7">
                  <c:v>0.35438128251009193</c:v>
                </c:pt>
                <c:pt idx="8">
                  <c:v>0.32600738556919473</c:v>
                </c:pt>
                <c:pt idx="9">
                  <c:v>0.32275611630490741</c:v>
                </c:pt>
                <c:pt idx="10">
                  <c:v>0.30601704849881306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PCA!$A$6:$A$16</c:f>
              <c:numCache>
                <c:formatCode>General</c:formatCode>
                <c:ptCount val="11"/>
                <c:pt idx="0">
                  <c:v>90</c:v>
                </c:pt>
                <c:pt idx="1">
                  <c:v>181</c:v>
                </c:pt>
                <c:pt idx="2">
                  <c:v>273</c:v>
                </c:pt>
                <c:pt idx="3">
                  <c:v>365</c:v>
                </c:pt>
                <c:pt idx="4">
                  <c:v>455</c:v>
                </c:pt>
                <c:pt idx="5">
                  <c:v>546</c:v>
                </c:pt>
                <c:pt idx="6">
                  <c:v>638</c:v>
                </c:pt>
                <c:pt idx="7">
                  <c:v>732</c:v>
                </c:pt>
                <c:pt idx="8">
                  <c:v>1096</c:v>
                </c:pt>
                <c:pt idx="9">
                  <c:v>1461</c:v>
                </c:pt>
                <c:pt idx="10">
                  <c:v>1826</c:v>
                </c:pt>
              </c:numCache>
            </c:numRef>
          </c:xVal>
          <c:yVal>
            <c:numRef>
              <c:f>PCA!$C$6:$C$16</c:f>
              <c:numCache>
                <c:formatCode>#,##0.000</c:formatCode>
                <c:ptCount val="11"/>
                <c:pt idx="0">
                  <c:v>-0.37710651553446617</c:v>
                </c:pt>
                <c:pt idx="1">
                  <c:v>-0.33755190379767158</c:v>
                </c:pt>
                <c:pt idx="2">
                  <c:v>-0.29078230963177565</c:v>
                </c:pt>
                <c:pt idx="3">
                  <c:v>-0.25650995295483159</c:v>
                </c:pt>
                <c:pt idx="4">
                  <c:v>-0.18537054388488042</c:v>
                </c:pt>
                <c:pt idx="5">
                  <c:v>-0.12024571243065868</c:v>
                </c:pt>
                <c:pt idx="6">
                  <c:v>-6.1460391908199026E-2</c:v>
                </c:pt>
                <c:pt idx="7">
                  <c:v>-5.1879440696421799E-3</c:v>
                </c:pt>
                <c:pt idx="8">
                  <c:v>0.18624273675105005</c:v>
                </c:pt>
                <c:pt idx="9">
                  <c:v>0.47088684568637651</c:v>
                </c:pt>
                <c:pt idx="10">
                  <c:v>0.53333979577380475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PCA!$A$6:$A$16</c:f>
              <c:numCache>
                <c:formatCode>General</c:formatCode>
                <c:ptCount val="11"/>
                <c:pt idx="0">
                  <c:v>90</c:v>
                </c:pt>
                <c:pt idx="1">
                  <c:v>181</c:v>
                </c:pt>
                <c:pt idx="2">
                  <c:v>273</c:v>
                </c:pt>
                <c:pt idx="3">
                  <c:v>365</c:v>
                </c:pt>
                <c:pt idx="4">
                  <c:v>455</c:v>
                </c:pt>
                <c:pt idx="5">
                  <c:v>546</c:v>
                </c:pt>
                <c:pt idx="6">
                  <c:v>638</c:v>
                </c:pt>
                <c:pt idx="7">
                  <c:v>732</c:v>
                </c:pt>
                <c:pt idx="8">
                  <c:v>1096</c:v>
                </c:pt>
                <c:pt idx="9">
                  <c:v>1461</c:v>
                </c:pt>
                <c:pt idx="10">
                  <c:v>1826</c:v>
                </c:pt>
              </c:numCache>
            </c:numRef>
          </c:xVal>
          <c:yVal>
            <c:numRef>
              <c:f>PCA!$D$6:$D$16</c:f>
              <c:numCache>
                <c:formatCode>#,##0.000</c:formatCode>
                <c:ptCount val="11"/>
                <c:pt idx="0">
                  <c:v>0.87389200491223251</c:v>
                </c:pt>
                <c:pt idx="1">
                  <c:v>0.11059913860815819</c:v>
                </c:pt>
                <c:pt idx="2">
                  <c:v>-7.4369103231328254E-2</c:v>
                </c:pt>
                <c:pt idx="3">
                  <c:v>-0.15299704675541337</c:v>
                </c:pt>
                <c:pt idx="4">
                  <c:v>-0.16712222394010198</c:v>
                </c:pt>
                <c:pt idx="5">
                  <c:v>-0.13455678425109116</c:v>
                </c:pt>
                <c:pt idx="6">
                  <c:v>-0.12656454687720081</c:v>
                </c:pt>
                <c:pt idx="7">
                  <c:v>-0.1294985143011281</c:v>
                </c:pt>
                <c:pt idx="8">
                  <c:v>8.6011188171334574E-2</c:v>
                </c:pt>
                <c:pt idx="9">
                  <c:v>0.23286247944950145</c:v>
                </c:pt>
                <c:pt idx="10">
                  <c:v>0.23386975002589916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PCA!$A$6:$A$16</c:f>
              <c:numCache>
                <c:formatCode>General</c:formatCode>
                <c:ptCount val="11"/>
                <c:pt idx="0">
                  <c:v>90</c:v>
                </c:pt>
                <c:pt idx="1">
                  <c:v>181</c:v>
                </c:pt>
                <c:pt idx="2">
                  <c:v>273</c:v>
                </c:pt>
                <c:pt idx="3">
                  <c:v>365</c:v>
                </c:pt>
                <c:pt idx="4">
                  <c:v>455</c:v>
                </c:pt>
                <c:pt idx="5">
                  <c:v>546</c:v>
                </c:pt>
                <c:pt idx="6">
                  <c:v>638</c:v>
                </c:pt>
                <c:pt idx="7">
                  <c:v>732</c:v>
                </c:pt>
                <c:pt idx="8">
                  <c:v>1096</c:v>
                </c:pt>
                <c:pt idx="9">
                  <c:v>1461</c:v>
                </c:pt>
                <c:pt idx="10">
                  <c:v>1826</c:v>
                </c:pt>
              </c:numCache>
            </c:numRef>
          </c:xVal>
          <c:yVal>
            <c:numRef>
              <c:f>PCA!$E$6:$E$16</c:f>
              <c:numCache>
                <c:formatCode>#,##0.000</c:formatCode>
                <c:ptCount val="11"/>
                <c:pt idx="0">
                  <c:v>-0.1559524681221294</c:v>
                </c:pt>
                <c:pt idx="1">
                  <c:v>0.34117477294388593</c:v>
                </c:pt>
                <c:pt idx="2">
                  <c:v>0.29032434594414991</c:v>
                </c:pt>
                <c:pt idx="3">
                  <c:v>0.2296819989161614</c:v>
                </c:pt>
                <c:pt idx="4">
                  <c:v>7.621133926946938E-2</c:v>
                </c:pt>
                <c:pt idx="5">
                  <c:v>-9.184889952757809E-2</c:v>
                </c:pt>
                <c:pt idx="6">
                  <c:v>-0.2117833722354453</c:v>
                </c:pt>
                <c:pt idx="7">
                  <c:v>-0.30614573506526033</c:v>
                </c:pt>
                <c:pt idx="8">
                  <c:v>-0.61535159392651428</c:v>
                </c:pt>
                <c:pt idx="9">
                  <c:v>0.35531500189391746</c:v>
                </c:pt>
                <c:pt idx="10">
                  <c:v>0.25398508690229721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74912"/>
        <c:axId val="231584896"/>
      </c:scatterChart>
      <c:valAx>
        <c:axId val="23157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1584896"/>
        <c:crosses val="autoZero"/>
        <c:crossBetween val="midCat"/>
      </c:valAx>
      <c:valAx>
        <c:axId val="231584896"/>
        <c:scaling>
          <c:orientation val="minMax"/>
        </c:scaling>
        <c:delete val="0"/>
        <c:axPos val="l"/>
        <c:majorGridlines/>
        <c:numFmt formatCode="#,##0.000" sourceLinked="1"/>
        <c:majorTickMark val="out"/>
        <c:minorTickMark val="none"/>
        <c:tickLblPos val="nextTo"/>
        <c:crossAx val="231574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16</xdr:row>
      <xdr:rowOff>142875</xdr:rowOff>
    </xdr:from>
    <xdr:to>
      <xdr:col>9</xdr:col>
      <xdr:colOff>466725</xdr:colOff>
      <xdr:row>31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1"/>
  <sheetViews>
    <sheetView topLeftCell="A3" workbookViewId="0">
      <selection activeCell="C1" sqref="C1:M1"/>
    </sheetView>
  </sheetViews>
  <sheetFormatPr defaultRowHeight="15" x14ac:dyDescent="0.25"/>
  <cols>
    <col min="2" max="2" width="10.140625" style="1" bestFit="1" customWidth="1"/>
  </cols>
  <sheetData>
    <row r="1" spans="2:13" x14ac:dyDescent="0.25">
      <c r="C1" t="s">
        <v>25</v>
      </c>
      <c r="D1" t="s">
        <v>34</v>
      </c>
      <c r="E1" t="s">
        <v>35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2:13" x14ac:dyDescent="0.25">
      <c r="C2">
        <v>90</v>
      </c>
      <c r="D2">
        <v>181</v>
      </c>
      <c r="E2">
        <v>273</v>
      </c>
      <c r="F2">
        <v>365</v>
      </c>
      <c r="G2">
        <v>455</v>
      </c>
      <c r="H2">
        <v>546</v>
      </c>
      <c r="I2">
        <v>638</v>
      </c>
      <c r="J2">
        <v>732</v>
      </c>
      <c r="K2">
        <v>1096</v>
      </c>
      <c r="L2">
        <v>1461</v>
      </c>
      <c r="M2">
        <v>1826</v>
      </c>
    </row>
    <row r="3" spans="2:13" x14ac:dyDescent="0.25">
      <c r="B3" s="1">
        <v>41641</v>
      </c>
      <c r="C3" s="10">
        <v>5.2514999999999999E-2</v>
      </c>
      <c r="D3" s="10">
        <v>5.3496000000000002E-2</v>
      </c>
      <c r="E3" s="10">
        <v>5.4709000000000001E-2</v>
      </c>
      <c r="F3" s="10">
        <v>5.6383999999999997E-2</v>
      </c>
      <c r="G3" s="10">
        <v>5.7910000000000003E-2</v>
      </c>
      <c r="H3" s="10">
        <v>5.9533000000000003E-2</v>
      </c>
      <c r="I3" s="10">
        <v>6.1141000000000001E-2</v>
      </c>
      <c r="J3" s="10">
        <v>6.2728999999999993E-2</v>
      </c>
      <c r="K3" s="10">
        <v>6.8186999999999998E-2</v>
      </c>
      <c r="L3" s="10">
        <v>7.2781999999999999E-2</v>
      </c>
      <c r="M3" s="10">
        <v>7.6327000000000006E-2</v>
      </c>
    </row>
    <row r="4" spans="2:13" x14ac:dyDescent="0.25">
      <c r="B4" s="1">
        <v>41642</v>
      </c>
      <c r="C4" s="10">
        <v>5.2595999999999997E-2</v>
      </c>
      <c r="D4" s="10">
        <v>5.3484999999999998E-2</v>
      </c>
      <c r="E4" s="10">
        <v>5.4634000000000002E-2</v>
      </c>
      <c r="F4" s="10">
        <v>5.6213659574468083E-2</v>
      </c>
      <c r="G4" s="10">
        <v>5.7598000000000003E-2</v>
      </c>
      <c r="H4" s="10">
        <v>5.9103999999999997E-2</v>
      </c>
      <c r="I4" s="10">
        <v>6.0634723404255318E-2</v>
      </c>
      <c r="J4" s="10">
        <v>6.2182000000000001E-2</v>
      </c>
      <c r="K4" s="10">
        <v>6.7631999999999998E-2</v>
      </c>
      <c r="L4" s="10">
        <v>7.2262000000000007E-2</v>
      </c>
      <c r="M4" s="10">
        <v>7.5683E-2</v>
      </c>
    </row>
    <row r="5" spans="2:13" x14ac:dyDescent="0.25">
      <c r="B5" s="1">
        <v>41645</v>
      </c>
      <c r="C5" s="10">
        <v>5.2580582417582421E-2</v>
      </c>
      <c r="D5" s="10">
        <v>5.3619582417582419E-2</v>
      </c>
      <c r="E5" s="10">
        <v>5.4879999999999998E-2</v>
      </c>
      <c r="F5" s="10">
        <v>5.6562000000000001E-2</v>
      </c>
      <c r="G5" s="10">
        <v>5.8053E-2</v>
      </c>
      <c r="H5" s="10">
        <v>5.9635000000000001E-2</v>
      </c>
      <c r="I5" s="10">
        <v>6.1199000000000003E-2</v>
      </c>
      <c r="J5" s="10">
        <v>6.2769978142076507E-2</v>
      </c>
      <c r="K5" s="10">
        <v>6.8225999999999995E-2</v>
      </c>
      <c r="L5" s="10">
        <v>7.2862594005449588E-2</v>
      </c>
      <c r="M5" s="10">
        <v>7.630359065934067E-2</v>
      </c>
    </row>
    <row r="6" spans="2:13" x14ac:dyDescent="0.25">
      <c r="B6" s="1">
        <v>41646</v>
      </c>
      <c r="C6" s="10">
        <v>5.2595999999999997E-2</v>
      </c>
      <c r="D6" s="10">
        <v>5.3587000000000003E-2</v>
      </c>
      <c r="E6" s="10">
        <v>5.4668000000000001E-2</v>
      </c>
      <c r="F6" s="10">
        <v>5.6250000000000001E-2</v>
      </c>
      <c r="G6" s="10">
        <v>5.7682999999999998E-2</v>
      </c>
      <c r="H6" s="10">
        <v>5.9242000000000003E-2</v>
      </c>
      <c r="I6" s="10">
        <v>6.0760000000000002E-2</v>
      </c>
      <c r="J6" s="10">
        <v>6.2307608695652175E-2</v>
      </c>
      <c r="K6" s="10">
        <v>6.7514391304347832E-2</v>
      </c>
      <c r="L6" s="10">
        <v>7.1672623626373624E-2</v>
      </c>
      <c r="M6" s="10">
        <v>7.5112999999999999E-2</v>
      </c>
    </row>
    <row r="7" spans="2:13" x14ac:dyDescent="0.25">
      <c r="B7" s="1">
        <v>41647</v>
      </c>
      <c r="C7" s="10">
        <v>5.2595999999999997E-2</v>
      </c>
      <c r="D7" s="10">
        <v>5.3689000000000001E-2</v>
      </c>
      <c r="E7" s="10">
        <v>5.4802999999999998E-2</v>
      </c>
      <c r="F7" s="10">
        <v>5.6403000000000002E-2</v>
      </c>
      <c r="G7" s="10">
        <v>5.7865E-2</v>
      </c>
      <c r="H7" s="10">
        <v>5.9428000000000002E-2</v>
      </c>
      <c r="I7" s="10">
        <v>6.0963000000000003E-2</v>
      </c>
      <c r="J7" s="10">
        <v>6.2499297002724795E-2</v>
      </c>
      <c r="K7" s="10">
        <v>6.7831351498637601E-2</v>
      </c>
      <c r="L7" s="10">
        <v>7.2232000000000005E-2</v>
      </c>
      <c r="M7" s="10">
        <v>7.5537000000000007E-2</v>
      </c>
    </row>
    <row r="8" spans="2:13" x14ac:dyDescent="0.25">
      <c r="B8" s="1">
        <v>41648</v>
      </c>
      <c r="C8" s="10">
        <v>5.2595999999999997E-2</v>
      </c>
      <c r="D8" s="10">
        <v>5.3790999999999999E-2</v>
      </c>
      <c r="E8" s="10">
        <v>5.5007E-2</v>
      </c>
      <c r="F8" s="10">
        <v>5.6658E-2</v>
      </c>
      <c r="G8" s="10">
        <v>5.815E-2</v>
      </c>
      <c r="H8" s="10">
        <v>5.9733000000000001E-2</v>
      </c>
      <c r="I8" s="10">
        <v>6.1282999999999997E-2</v>
      </c>
      <c r="J8" s="10">
        <v>6.2826999999999994E-2</v>
      </c>
      <c r="K8" s="10">
        <v>6.8178000000000002E-2</v>
      </c>
      <c r="L8" s="10">
        <v>7.2425000000000003E-2</v>
      </c>
      <c r="M8" s="10">
        <v>7.5732999999999995E-2</v>
      </c>
    </row>
    <row r="9" spans="2:13" x14ac:dyDescent="0.25">
      <c r="B9" s="1">
        <v>41649</v>
      </c>
      <c r="C9" s="10">
        <v>5.2595999999999997E-2</v>
      </c>
      <c r="D9" s="10">
        <v>5.3740000000000003E-2</v>
      </c>
      <c r="E9" s="10">
        <v>5.4974000000000002E-2</v>
      </c>
      <c r="F9" s="10">
        <v>5.6544851063829782E-2</v>
      </c>
      <c r="G9" s="10">
        <v>5.7943000000000001E-2</v>
      </c>
      <c r="H9" s="10">
        <v>5.9476000000000001E-2</v>
      </c>
      <c r="I9" s="10">
        <v>6.0968553191489361E-2</v>
      </c>
      <c r="J9" s="10">
        <v>6.2473000000000001E-2</v>
      </c>
      <c r="K9" s="10">
        <v>6.7835000000000006E-2</v>
      </c>
      <c r="L9" s="10">
        <v>7.1999999999999995E-2</v>
      </c>
      <c r="M9" s="10">
        <v>7.5306999999999999E-2</v>
      </c>
    </row>
    <row r="10" spans="2:13" x14ac:dyDescent="0.25">
      <c r="B10" s="1">
        <v>41652</v>
      </c>
      <c r="C10" s="10">
        <v>5.2580032967032966E-2</v>
      </c>
      <c r="D10" s="10">
        <v>5.3669032967032966E-2</v>
      </c>
      <c r="E10" s="10">
        <v>5.4845999999999999E-2</v>
      </c>
      <c r="F10" s="10">
        <v>5.6410000000000002E-2</v>
      </c>
      <c r="G10" s="10">
        <v>5.7811000000000001E-2</v>
      </c>
      <c r="H10" s="10">
        <v>5.9297999999999997E-2</v>
      </c>
      <c r="I10" s="10">
        <v>6.0793E-2</v>
      </c>
      <c r="J10" s="10">
        <v>6.2298808743169398E-2</v>
      </c>
      <c r="K10" s="10">
        <v>6.7542000000000005E-2</v>
      </c>
      <c r="L10" s="10">
        <v>7.1828512261580379E-2</v>
      </c>
      <c r="M10" s="10">
        <v>7.5149914835164838E-2</v>
      </c>
    </row>
    <row r="11" spans="2:13" x14ac:dyDescent="0.25">
      <c r="B11" s="1">
        <v>41653</v>
      </c>
      <c r="C11" s="10">
        <v>5.2595999999999997E-2</v>
      </c>
      <c r="D11" s="10">
        <v>5.3842000000000001E-2</v>
      </c>
      <c r="E11" s="10">
        <v>5.5177999999999998E-2</v>
      </c>
      <c r="F11" s="10">
        <v>5.6785000000000002E-2</v>
      </c>
      <c r="G11" s="10">
        <v>5.8233E-2</v>
      </c>
      <c r="H11" s="10">
        <v>5.9750999999999999E-2</v>
      </c>
      <c r="I11" s="10">
        <v>6.1254000000000003E-2</v>
      </c>
      <c r="J11" s="10">
        <v>6.2778625000000005E-2</v>
      </c>
      <c r="K11" s="10">
        <v>6.798837499999999E-2</v>
      </c>
      <c r="L11" s="10">
        <v>7.2307181318681316E-2</v>
      </c>
      <c r="M11" s="10">
        <v>7.5628000000000001E-2</v>
      </c>
    </row>
    <row r="12" spans="2:13" x14ac:dyDescent="0.25">
      <c r="B12" s="1">
        <v>41654</v>
      </c>
      <c r="C12" s="10">
        <v>5.2595999999999997E-2</v>
      </c>
      <c r="D12" s="10">
        <v>5.4045999999999997E-2</v>
      </c>
      <c r="E12" s="10">
        <v>5.5483999999999999E-2</v>
      </c>
      <c r="F12" s="10">
        <v>5.7141999999999998E-2</v>
      </c>
      <c r="G12" s="10">
        <v>5.8618999999999997E-2</v>
      </c>
      <c r="H12" s="10">
        <v>6.0191000000000001E-2</v>
      </c>
      <c r="I12" s="10">
        <v>6.1705000000000003E-2</v>
      </c>
      <c r="J12" s="10">
        <v>6.3249313351498637E-2</v>
      </c>
      <c r="K12" s="10">
        <v>6.8584343324250674E-2</v>
      </c>
      <c r="L12" s="10">
        <v>7.3182999999999998E-2</v>
      </c>
      <c r="M12" s="10">
        <v>7.6489000000000001E-2</v>
      </c>
    </row>
    <row r="13" spans="2:13" x14ac:dyDescent="0.25">
      <c r="B13" s="1">
        <v>41655</v>
      </c>
      <c r="C13" s="10">
        <v>5.2595999999999997E-2</v>
      </c>
      <c r="D13" s="10">
        <v>5.4350999999999997E-2</v>
      </c>
      <c r="E13" s="10">
        <v>5.5925000000000002E-2</v>
      </c>
      <c r="F13" s="10">
        <v>5.7676999999999999E-2</v>
      </c>
      <c r="G13" s="10">
        <v>5.9188999999999999E-2</v>
      </c>
      <c r="H13" s="10">
        <v>6.0750999999999999E-2</v>
      </c>
      <c r="I13" s="10">
        <v>6.2241999999999999E-2</v>
      </c>
      <c r="J13" s="10">
        <v>6.3768000000000005E-2</v>
      </c>
      <c r="K13" s="10">
        <v>6.9013000000000005E-2</v>
      </c>
      <c r="L13" s="10">
        <v>7.3242000000000002E-2</v>
      </c>
      <c r="M13" s="10">
        <v>7.6675999999999994E-2</v>
      </c>
    </row>
    <row r="14" spans="2:13" x14ac:dyDescent="0.25">
      <c r="B14" s="1">
        <v>41656</v>
      </c>
      <c r="C14" s="10">
        <v>5.2595999999999997E-2</v>
      </c>
      <c r="D14" s="10">
        <v>5.4350999999999997E-2</v>
      </c>
      <c r="E14" s="10">
        <v>5.6028000000000001E-2</v>
      </c>
      <c r="F14" s="10">
        <v>5.7767191489361706E-2</v>
      </c>
      <c r="G14" s="10">
        <v>5.9228000000000003E-2</v>
      </c>
      <c r="H14" s="10">
        <v>6.0715999999999999E-2</v>
      </c>
      <c r="I14" s="10">
        <v>6.222029787234043E-2</v>
      </c>
      <c r="J14" s="10">
        <v>6.3722000000000001E-2</v>
      </c>
      <c r="K14" s="10">
        <v>6.8866999999999998E-2</v>
      </c>
      <c r="L14" s="10">
        <v>7.3135000000000006E-2</v>
      </c>
      <c r="M14" s="10">
        <v>7.6449000000000003E-2</v>
      </c>
    </row>
    <row r="15" spans="2:13" x14ac:dyDescent="0.25">
      <c r="B15" s="1">
        <v>41659</v>
      </c>
      <c r="C15" s="10">
        <v>5.2547999999999991E-2</v>
      </c>
      <c r="D15" s="10">
        <v>5.4408544444444443E-2</v>
      </c>
      <c r="E15" s="10">
        <v>5.6426999999999998E-2</v>
      </c>
      <c r="F15" s="10">
        <v>5.8180000000000003E-2</v>
      </c>
      <c r="G15" s="10">
        <v>5.9652999999999998E-2</v>
      </c>
      <c r="H15" s="10">
        <v>6.1137999999999998E-2</v>
      </c>
      <c r="I15" s="10">
        <v>6.2646999999999994E-2</v>
      </c>
      <c r="J15" s="10">
        <v>6.4149224043715841E-2</v>
      </c>
      <c r="K15" s="10">
        <v>6.9286E-2</v>
      </c>
      <c r="L15" s="10">
        <v>7.3638152588555869E-2</v>
      </c>
      <c r="M15" s="10">
        <v>7.6968890109890109E-2</v>
      </c>
    </row>
    <row r="16" spans="2:13" x14ac:dyDescent="0.25">
      <c r="B16" s="1">
        <v>41660</v>
      </c>
      <c r="C16" s="10">
        <v>5.2569999999999999E-2</v>
      </c>
      <c r="D16" s="10">
        <v>5.4593000000000003E-2</v>
      </c>
      <c r="E16" s="10">
        <v>5.6666000000000001E-2</v>
      </c>
      <c r="F16" s="10">
        <v>5.8383999999999998E-2</v>
      </c>
      <c r="G16" s="10">
        <v>5.9877E-2</v>
      </c>
      <c r="H16" s="10">
        <v>6.1393000000000003E-2</v>
      </c>
      <c r="I16" s="10">
        <v>6.2894000000000005E-2</v>
      </c>
      <c r="J16" s="10">
        <v>6.4365054347826092E-2</v>
      </c>
      <c r="K16" s="10">
        <v>6.9470945652173918E-2</v>
      </c>
      <c r="L16" s="10">
        <v>7.3856994505494517E-2</v>
      </c>
      <c r="M16" s="10">
        <v>7.7186000000000005E-2</v>
      </c>
    </row>
    <row r="17" spans="2:13" x14ac:dyDescent="0.25">
      <c r="B17" s="1">
        <v>41661</v>
      </c>
      <c r="C17" s="10">
        <v>5.2595999999999997E-2</v>
      </c>
      <c r="D17" s="10">
        <v>5.4248999999999999E-2</v>
      </c>
      <c r="E17" s="10">
        <v>5.6165E-2</v>
      </c>
      <c r="F17" s="10">
        <v>5.7805000000000002E-2</v>
      </c>
      <c r="G17" s="10">
        <v>5.9251999999999999E-2</v>
      </c>
      <c r="H17" s="10">
        <v>6.0753000000000001E-2</v>
      </c>
      <c r="I17" s="10">
        <v>6.2244000000000001E-2</v>
      </c>
      <c r="J17" s="10">
        <v>6.3695735694822883E-2</v>
      </c>
      <c r="K17" s="10">
        <v>6.8925632152588553E-2</v>
      </c>
      <c r="L17" s="10">
        <v>7.3362999999999998E-2</v>
      </c>
      <c r="M17" s="10">
        <v>7.6796000000000003E-2</v>
      </c>
    </row>
    <row r="18" spans="2:13" x14ac:dyDescent="0.25">
      <c r="B18" s="1">
        <v>41662</v>
      </c>
      <c r="C18" s="10">
        <v>5.2595999999999997E-2</v>
      </c>
      <c r="D18" s="10">
        <v>5.4554999999999999E-2</v>
      </c>
      <c r="E18" s="10">
        <v>5.6777000000000001E-2</v>
      </c>
      <c r="F18" s="10">
        <v>5.8569999999999997E-2</v>
      </c>
      <c r="G18" s="10">
        <v>6.0186000000000003E-2</v>
      </c>
      <c r="H18" s="10">
        <v>6.1802999999999997E-2</v>
      </c>
      <c r="I18" s="10">
        <v>6.3391000000000003E-2</v>
      </c>
      <c r="J18" s="10">
        <v>6.4913999999999999E-2</v>
      </c>
      <c r="K18" s="10">
        <v>7.0384000000000002E-2</v>
      </c>
      <c r="L18" s="10">
        <v>7.4602000000000002E-2</v>
      </c>
      <c r="M18" s="10">
        <v>7.7920000000000003E-2</v>
      </c>
    </row>
    <row r="19" spans="2:13" x14ac:dyDescent="0.25">
      <c r="B19" s="1">
        <v>41663</v>
      </c>
      <c r="C19" s="10">
        <v>5.2595999999999997E-2</v>
      </c>
      <c r="D19" s="10">
        <v>5.5012999999999999E-2</v>
      </c>
      <c r="E19" s="10">
        <v>5.756E-2</v>
      </c>
      <c r="F19" s="10">
        <v>5.9676978723404252E-2</v>
      </c>
      <c r="G19" s="10">
        <v>6.1463999999999998E-2</v>
      </c>
      <c r="H19" s="10">
        <v>6.3104999999999994E-2</v>
      </c>
      <c r="I19" s="10">
        <v>6.4704234042553196E-2</v>
      </c>
      <c r="J19" s="10">
        <v>6.6253000000000006E-2</v>
      </c>
      <c r="K19" s="10">
        <v>7.1401999999999993E-2</v>
      </c>
      <c r="L19" s="10">
        <v>7.5969999999999996E-2</v>
      </c>
      <c r="M19" s="10">
        <v>7.9291E-2</v>
      </c>
    </row>
    <row r="20" spans="2:13" x14ac:dyDescent="0.25">
      <c r="B20" s="1">
        <v>41666</v>
      </c>
      <c r="C20" s="10">
        <v>5.2532000000000002E-2</v>
      </c>
      <c r="D20" s="10">
        <v>5.5156144444444444E-2</v>
      </c>
      <c r="E20" s="10">
        <v>5.8078999999999999E-2</v>
      </c>
      <c r="F20" s="10">
        <v>6.0387000000000003E-2</v>
      </c>
      <c r="G20" s="10">
        <v>6.2226999999999998E-2</v>
      </c>
      <c r="H20" s="10">
        <v>6.3876000000000002E-2</v>
      </c>
      <c r="I20" s="10">
        <v>6.5416000000000002E-2</v>
      </c>
      <c r="J20" s="10">
        <v>6.6929442622950822E-2</v>
      </c>
      <c r="K20" s="10">
        <v>7.2288000000000005E-2</v>
      </c>
      <c r="L20" s="10">
        <v>7.6776405994550406E-2</v>
      </c>
      <c r="M20" s="10">
        <v>8.0241521978021979E-2</v>
      </c>
    </row>
    <row r="21" spans="2:13" x14ac:dyDescent="0.25">
      <c r="B21" s="1">
        <v>41667</v>
      </c>
      <c r="C21" s="10">
        <v>5.2560999999999997E-2</v>
      </c>
      <c r="D21" s="10">
        <v>5.5404000000000002E-2</v>
      </c>
      <c r="E21" s="10">
        <v>5.8399E-2</v>
      </c>
      <c r="F21" s="10">
        <v>6.0728999999999998E-2</v>
      </c>
      <c r="G21" s="10">
        <v>6.2580999999999998E-2</v>
      </c>
      <c r="H21" s="10">
        <v>6.4255999999999994E-2</v>
      </c>
      <c r="I21" s="10">
        <v>6.5828999999999999E-2</v>
      </c>
      <c r="J21" s="10">
        <v>6.7366070652173912E-2</v>
      </c>
      <c r="K21" s="10">
        <v>7.2474929347826081E-2</v>
      </c>
      <c r="L21" s="10">
        <v>7.6983656593406585E-2</v>
      </c>
      <c r="M21" s="10">
        <v>8.0203999999999998E-2</v>
      </c>
    </row>
    <row r="22" spans="2:13" x14ac:dyDescent="0.25">
      <c r="B22" s="1">
        <v>41668</v>
      </c>
      <c r="C22" s="10">
        <v>5.2595999999999997E-2</v>
      </c>
      <c r="D22" s="10">
        <v>5.7866000000000001E-2</v>
      </c>
      <c r="E22" s="10">
        <v>6.1844000000000003E-2</v>
      </c>
      <c r="F22" s="10">
        <v>6.4840999999999996E-2</v>
      </c>
      <c r="G22" s="10">
        <v>6.6826999999999998E-2</v>
      </c>
      <c r="H22" s="10">
        <v>6.8252999999999994E-2</v>
      </c>
      <c r="I22" s="10">
        <v>6.9602999999999998E-2</v>
      </c>
      <c r="J22" s="10">
        <v>7.0886384196185287E-2</v>
      </c>
      <c r="K22" s="10">
        <v>7.405030790190735E-2</v>
      </c>
      <c r="L22" s="10">
        <v>7.8514E-2</v>
      </c>
      <c r="M22" s="10">
        <v>8.1014000000000003E-2</v>
      </c>
    </row>
    <row r="23" spans="2:13" x14ac:dyDescent="0.25">
      <c r="B23" s="1">
        <v>41669</v>
      </c>
      <c r="C23" s="10">
        <v>5.7331E-2</v>
      </c>
      <c r="D23" s="10">
        <v>6.0837000000000002E-2</v>
      </c>
      <c r="E23" s="10">
        <v>6.5013000000000001E-2</v>
      </c>
      <c r="F23" s="10">
        <v>6.8289000000000002E-2</v>
      </c>
      <c r="G23" s="10">
        <v>7.0337999999999998E-2</v>
      </c>
      <c r="H23" s="10">
        <v>7.1891999999999998E-2</v>
      </c>
      <c r="I23" s="10">
        <v>7.3159000000000002E-2</v>
      </c>
      <c r="J23" s="10">
        <v>7.4239272479564036E-2</v>
      </c>
      <c r="K23" s="10">
        <v>7.7426999999999996E-2</v>
      </c>
      <c r="L23" s="10">
        <v>8.1098000000000003E-2</v>
      </c>
      <c r="M23" s="10">
        <v>8.3134E-2</v>
      </c>
    </row>
    <row r="24" spans="2:13" x14ac:dyDescent="0.25">
      <c r="B24" s="1">
        <v>41670</v>
      </c>
      <c r="C24" s="10">
        <v>5.7207175824175824E-2</v>
      </c>
      <c r="D24" s="10">
        <v>6.1261999999999997E-2</v>
      </c>
      <c r="E24" s="10">
        <v>6.5808000000000005E-2</v>
      </c>
      <c r="F24" s="10">
        <v>6.9192933333333345E-2</v>
      </c>
      <c r="G24" s="10">
        <v>7.1610791208791214E-2</v>
      </c>
      <c r="H24" s="10">
        <v>7.3502999999999999E-2</v>
      </c>
      <c r="I24" s="10">
        <v>7.5022956043956049E-2</v>
      </c>
      <c r="J24" s="10">
        <v>7.6316152173913049E-2</v>
      </c>
      <c r="K24" s="10">
        <v>7.9697000000000004E-2</v>
      </c>
      <c r="L24" s="10">
        <v>8.2766999999999993E-2</v>
      </c>
      <c r="M24" s="10">
        <v>8.4938E-2</v>
      </c>
    </row>
    <row r="25" spans="2:13" x14ac:dyDescent="0.25">
      <c r="B25" s="1">
        <v>41673</v>
      </c>
      <c r="C25" s="10">
        <v>5.7116692307692313E-2</v>
      </c>
      <c r="D25" s="10">
        <v>6.0511692307692308E-2</v>
      </c>
      <c r="E25" s="10">
        <v>6.4666000000000001E-2</v>
      </c>
      <c r="F25" s="10">
        <v>6.7875000000000005E-2</v>
      </c>
      <c r="G25" s="10">
        <v>7.0327000000000001E-2</v>
      </c>
      <c r="H25" s="10">
        <v>7.2135000000000005E-2</v>
      </c>
      <c r="I25" s="10">
        <v>7.3630000000000001E-2</v>
      </c>
      <c r="J25" s="10">
        <v>7.4925409836065576E-2</v>
      </c>
      <c r="K25" s="10">
        <v>7.9004000000000005E-2</v>
      </c>
      <c r="L25" s="10">
        <v>8.2010525885558586E-2</v>
      </c>
      <c r="M25" s="10">
        <v>8.4185054945054946E-2</v>
      </c>
    </row>
    <row r="26" spans="2:13" x14ac:dyDescent="0.25">
      <c r="B26" s="1">
        <v>41674</v>
      </c>
      <c r="C26" s="10">
        <v>5.7158E-2</v>
      </c>
      <c r="D26" s="10">
        <v>5.9808E-2</v>
      </c>
      <c r="E26" s="10">
        <v>6.3440999999999997E-2</v>
      </c>
      <c r="F26" s="10">
        <v>6.6395999999999997E-2</v>
      </c>
      <c r="G26" s="10">
        <v>6.875928260869564E-2</v>
      </c>
      <c r="H26" s="10">
        <v>7.0695999999999995E-2</v>
      </c>
      <c r="I26" s="10">
        <v>7.2280999999999998E-2</v>
      </c>
      <c r="J26" s="10">
        <v>7.3641608695652172E-2</v>
      </c>
      <c r="K26" s="10">
        <v>7.7574391304347817E-2</v>
      </c>
      <c r="L26" s="10">
        <v>8.0451134615384612E-2</v>
      </c>
      <c r="M26" s="10">
        <v>8.2621E-2</v>
      </c>
    </row>
    <row r="27" spans="2:13" x14ac:dyDescent="0.25">
      <c r="B27" s="1">
        <v>41675</v>
      </c>
      <c r="C27" s="10">
        <v>5.7187858695652176E-2</v>
      </c>
      <c r="D27" s="10">
        <v>5.9450000000000003E-2</v>
      </c>
      <c r="E27" s="10">
        <v>6.2758999999999995E-2</v>
      </c>
      <c r="F27" s="10">
        <v>6.5527000000000002E-2</v>
      </c>
      <c r="G27" s="10">
        <v>6.7881206521739137E-2</v>
      </c>
      <c r="H27" s="10">
        <v>6.9810999999999998E-2</v>
      </c>
      <c r="I27" s="10">
        <v>7.1419999999999997E-2</v>
      </c>
      <c r="J27" s="10">
        <v>7.2800234332425065E-2</v>
      </c>
      <c r="K27" s="10">
        <v>7.6846882833787461E-2</v>
      </c>
      <c r="L27" s="10">
        <v>8.0096000000000001E-2</v>
      </c>
      <c r="M27" s="10">
        <v>8.2247000000000001E-2</v>
      </c>
    </row>
    <row r="28" spans="2:13" x14ac:dyDescent="0.25">
      <c r="B28" s="1">
        <v>41676</v>
      </c>
      <c r="C28" s="10">
        <v>5.7187858695652176E-2</v>
      </c>
      <c r="D28" s="10">
        <v>5.9450000000000003E-2</v>
      </c>
      <c r="E28" s="10">
        <v>6.2758999999999995E-2</v>
      </c>
      <c r="F28" s="10">
        <v>6.5527000000000002E-2</v>
      </c>
      <c r="G28" s="10">
        <v>6.7919956521739128E-2</v>
      </c>
      <c r="H28" s="10">
        <v>6.9827E-2</v>
      </c>
      <c r="I28" s="10">
        <v>7.1448999999999999E-2</v>
      </c>
      <c r="J28" s="10">
        <v>7.2840000000000002E-2</v>
      </c>
      <c r="K28" s="10">
        <v>7.7007999999999993E-2</v>
      </c>
      <c r="L28" s="10">
        <v>7.9967999999999997E-2</v>
      </c>
      <c r="M28" s="10">
        <v>8.2244999999999999E-2</v>
      </c>
    </row>
    <row r="29" spans="2:13" x14ac:dyDescent="0.25">
      <c r="B29" s="1">
        <v>41677</v>
      </c>
      <c r="C29" s="10">
        <v>5.7185054347826086E-2</v>
      </c>
      <c r="D29" s="10">
        <v>5.9192000000000002E-2</v>
      </c>
      <c r="E29" s="10">
        <v>6.2417E-2</v>
      </c>
      <c r="F29" s="10">
        <v>6.5124148936170217E-2</v>
      </c>
      <c r="G29" s="10">
        <v>6.7523E-2</v>
      </c>
      <c r="H29" s="10">
        <v>6.9408999999999998E-2</v>
      </c>
      <c r="I29" s="10">
        <v>7.1039553191489357E-2</v>
      </c>
      <c r="J29" s="10">
        <v>7.2446999999999998E-2</v>
      </c>
      <c r="K29" s="10">
        <v>7.6622999999999997E-2</v>
      </c>
      <c r="L29" s="10">
        <v>7.9670000000000005E-2</v>
      </c>
      <c r="M29" s="10">
        <v>8.1944000000000003E-2</v>
      </c>
    </row>
    <row r="30" spans="2:13" x14ac:dyDescent="0.25">
      <c r="B30" s="1">
        <v>41680</v>
      </c>
      <c r="C30" s="10">
        <v>5.7130032967032972E-2</v>
      </c>
      <c r="D30" s="10">
        <v>5.9311032967032967E-2</v>
      </c>
      <c r="E30" s="10">
        <v>6.2705999999999998E-2</v>
      </c>
      <c r="F30" s="10">
        <v>6.5588999999999995E-2</v>
      </c>
      <c r="G30" s="10">
        <v>6.8110000000000004E-2</v>
      </c>
      <c r="H30" s="10">
        <v>7.0064000000000001E-2</v>
      </c>
      <c r="I30" s="10">
        <v>7.1753999999999998E-2</v>
      </c>
      <c r="J30" s="10">
        <v>7.3196032786885246E-2</v>
      </c>
      <c r="K30" s="10">
        <v>7.7387999999999998E-2</v>
      </c>
      <c r="L30" s="10">
        <v>8.0666038147138977E-2</v>
      </c>
      <c r="M30" s="10">
        <v>8.3012585164835159E-2</v>
      </c>
    </row>
    <row r="31" spans="2:13" x14ac:dyDescent="0.25">
      <c r="B31" s="1">
        <v>41681</v>
      </c>
      <c r="C31" s="10">
        <v>5.7158E-2</v>
      </c>
      <c r="D31" s="10">
        <v>5.9248000000000002E-2</v>
      </c>
      <c r="E31" s="10">
        <v>6.2522999999999995E-2</v>
      </c>
      <c r="F31" s="10">
        <v>6.5298999999999996E-2</v>
      </c>
      <c r="G31" s="10">
        <v>6.7777586956521738E-2</v>
      </c>
      <c r="H31" s="10">
        <v>6.9741999999999998E-2</v>
      </c>
      <c r="I31" s="10">
        <v>7.1433999999999997E-2</v>
      </c>
      <c r="J31" s="10">
        <v>7.2891608695652171E-2</v>
      </c>
      <c r="K31" s="10">
        <v>7.7370391304347835E-2</v>
      </c>
      <c r="L31" s="10">
        <v>8.0581222527472518E-2</v>
      </c>
      <c r="M31" s="10">
        <v>8.2922999999999997E-2</v>
      </c>
    </row>
    <row r="32" spans="2:13" x14ac:dyDescent="0.25">
      <c r="B32" s="1">
        <v>41682</v>
      </c>
      <c r="C32" s="10">
        <v>5.7187293478260869E-2</v>
      </c>
      <c r="D32" s="10">
        <v>5.9397999999999999E-2</v>
      </c>
      <c r="E32" s="10">
        <v>6.2689999999999996E-2</v>
      </c>
      <c r="F32" s="10">
        <v>6.5449999999999994E-2</v>
      </c>
      <c r="G32" s="10">
        <v>6.7978586956521744E-2</v>
      </c>
      <c r="H32" s="10">
        <v>6.9943000000000005E-2</v>
      </c>
      <c r="I32" s="10">
        <v>7.1679999999999994E-2</v>
      </c>
      <c r="J32" s="10">
        <v>7.3159247956403273E-2</v>
      </c>
      <c r="K32" s="10">
        <v>7.7754376021798369E-2</v>
      </c>
      <c r="L32" s="10">
        <v>8.0669000000000005E-2</v>
      </c>
      <c r="M32" s="10">
        <v>8.3004999999999995E-2</v>
      </c>
    </row>
    <row r="33" spans="2:13" x14ac:dyDescent="0.25">
      <c r="B33" s="1">
        <v>41683</v>
      </c>
      <c r="C33" s="10">
        <v>5.7188978260869563E-2</v>
      </c>
      <c r="D33" s="10">
        <v>5.9553000000000002E-2</v>
      </c>
      <c r="E33" s="10">
        <v>6.2964000000000006E-2</v>
      </c>
      <c r="F33" s="10">
        <v>6.5782999999999994E-2</v>
      </c>
      <c r="G33" s="10">
        <v>6.8326076086956525E-2</v>
      </c>
      <c r="H33" s="10">
        <v>7.0334999999999995E-2</v>
      </c>
      <c r="I33" s="10">
        <v>7.2103E-2</v>
      </c>
      <c r="J33" s="10">
        <v>7.3606000000000005E-2</v>
      </c>
      <c r="K33" s="10">
        <v>7.8215000000000007E-2</v>
      </c>
      <c r="L33" s="10">
        <v>8.1079999999999999E-2</v>
      </c>
      <c r="M33" s="10">
        <v>8.3417000000000005E-2</v>
      </c>
    </row>
    <row r="34" spans="2:13" x14ac:dyDescent="0.25">
      <c r="B34" s="1">
        <v>41684</v>
      </c>
      <c r="C34" s="10">
        <v>5.7188413043478256E-2</v>
      </c>
      <c r="D34" s="10">
        <v>5.9500999999999998E-2</v>
      </c>
      <c r="E34" s="10">
        <v>6.2725000000000003E-2</v>
      </c>
      <c r="F34" s="10">
        <v>6.5431170212765968E-2</v>
      </c>
      <c r="G34" s="10">
        <v>6.784925E-2</v>
      </c>
      <c r="H34" s="10">
        <v>6.9765999999999995E-2</v>
      </c>
      <c r="I34" s="10">
        <v>7.1461148936170213E-2</v>
      </c>
      <c r="J34" s="10">
        <v>7.2919999999999999E-2</v>
      </c>
      <c r="K34" s="10">
        <v>7.7316999999999997E-2</v>
      </c>
      <c r="L34" s="10">
        <v>8.0006999999999995E-2</v>
      </c>
      <c r="M34" s="10">
        <v>8.2348000000000005E-2</v>
      </c>
    </row>
    <row r="35" spans="2:13" x14ac:dyDescent="0.25">
      <c r="B35" s="1">
        <v>41687</v>
      </c>
      <c r="C35" s="10">
        <v>5.7130010989010993E-2</v>
      </c>
      <c r="D35" s="10">
        <v>5.9313010989010991E-2</v>
      </c>
      <c r="E35" s="10">
        <v>6.2537999999999996E-2</v>
      </c>
      <c r="F35" s="10">
        <v>6.5234E-2</v>
      </c>
      <c r="G35" s="10">
        <v>6.7664000000000002E-2</v>
      </c>
      <c r="H35" s="10">
        <v>6.9573999999999997E-2</v>
      </c>
      <c r="I35" s="10">
        <v>7.1217000000000003E-2</v>
      </c>
      <c r="J35" s="10">
        <v>7.2662579234972671E-2</v>
      </c>
      <c r="K35" s="10">
        <v>7.6953999999999995E-2</v>
      </c>
      <c r="L35" s="10">
        <v>7.9561711171662122E-2</v>
      </c>
      <c r="M35" s="10">
        <v>8.191356043956044E-2</v>
      </c>
    </row>
    <row r="36" spans="2:13" x14ac:dyDescent="0.25">
      <c r="B36" s="1">
        <v>41688</v>
      </c>
      <c r="C36" s="10">
        <v>5.7158E-2</v>
      </c>
      <c r="D36" s="10">
        <v>5.9452999999999999E-2</v>
      </c>
      <c r="E36" s="10">
        <v>6.2727000000000005E-2</v>
      </c>
      <c r="F36" s="10">
        <v>6.5529000000000004E-2</v>
      </c>
      <c r="G36" s="10">
        <v>6.79610652173913E-2</v>
      </c>
      <c r="H36" s="10">
        <v>6.9877999999999996E-2</v>
      </c>
      <c r="I36" s="10">
        <v>7.1507000000000001E-2</v>
      </c>
      <c r="J36" s="10">
        <v>7.2940798913043475E-2</v>
      </c>
      <c r="K36" s="10">
        <v>7.7090201086956522E-2</v>
      </c>
      <c r="L36" s="10">
        <v>7.9774667582417594E-2</v>
      </c>
      <c r="M36" s="10">
        <v>8.2003999999999994E-2</v>
      </c>
    </row>
    <row r="37" spans="2:13" x14ac:dyDescent="0.25">
      <c r="B37" s="1">
        <v>41689</v>
      </c>
      <c r="C37" s="10">
        <v>5.7191217391304346E-2</v>
      </c>
      <c r="D37" s="10">
        <v>5.9759E-2</v>
      </c>
      <c r="E37" s="10">
        <v>6.3066999999999998E-2</v>
      </c>
      <c r="F37" s="10">
        <v>6.5910999999999997E-2</v>
      </c>
      <c r="G37" s="10">
        <v>6.8348543478260873E-2</v>
      </c>
      <c r="H37" s="10">
        <v>7.0218000000000003E-2</v>
      </c>
      <c r="I37" s="10">
        <v>7.1798000000000001E-2</v>
      </c>
      <c r="J37" s="10">
        <v>7.3195234332425071E-2</v>
      </c>
      <c r="K37" s="10">
        <v>7.7241882833787467E-2</v>
      </c>
      <c r="L37" s="10">
        <v>7.9927999999999999E-2</v>
      </c>
      <c r="M37" s="10">
        <v>8.1966999999999998E-2</v>
      </c>
    </row>
    <row r="38" spans="2:13" x14ac:dyDescent="0.25">
      <c r="B38" s="1">
        <v>41690</v>
      </c>
      <c r="C38" s="10">
        <v>5.7194576086956522E-2</v>
      </c>
      <c r="D38" s="10">
        <v>6.0068000000000003E-2</v>
      </c>
      <c r="E38" s="10">
        <v>6.3784999999999994E-2</v>
      </c>
      <c r="F38" s="10">
        <v>6.6832000000000003E-2</v>
      </c>
      <c r="G38" s="10">
        <v>6.9308836956521735E-2</v>
      </c>
      <c r="H38" s="10">
        <v>7.1205000000000004E-2</v>
      </c>
      <c r="I38" s="10">
        <v>7.2848999999999997E-2</v>
      </c>
      <c r="J38" s="10">
        <v>7.4269000000000002E-2</v>
      </c>
      <c r="K38" s="10">
        <v>7.8772999999999996E-2</v>
      </c>
      <c r="L38" s="10">
        <v>8.0931000000000003E-2</v>
      </c>
      <c r="M38" s="10">
        <v>8.2978999999999997E-2</v>
      </c>
    </row>
    <row r="39" spans="2:13" x14ac:dyDescent="0.25">
      <c r="B39" s="1">
        <v>41691</v>
      </c>
      <c r="C39" s="10">
        <v>5.719569565217391E-2</v>
      </c>
      <c r="D39" s="10">
        <v>6.0171000000000002E-2</v>
      </c>
      <c r="E39" s="10">
        <v>6.3715999999999995E-2</v>
      </c>
      <c r="F39" s="10">
        <v>6.70651914893617E-2</v>
      </c>
      <c r="G39" s="10">
        <v>6.9494E-2</v>
      </c>
      <c r="H39" s="10">
        <v>7.1374999999999994E-2</v>
      </c>
      <c r="I39" s="10">
        <v>7.298597872340426E-2</v>
      </c>
      <c r="J39" s="10">
        <v>7.4392E-2</v>
      </c>
      <c r="K39" s="10">
        <v>7.8569E-2</v>
      </c>
      <c r="L39" s="10">
        <v>8.0933000000000005E-2</v>
      </c>
      <c r="M39" s="10">
        <v>8.2979999999999998E-2</v>
      </c>
    </row>
    <row r="40" spans="2:13" x14ac:dyDescent="0.25">
      <c r="B40" s="1">
        <v>41694</v>
      </c>
      <c r="C40" s="10">
        <v>5.7114912087912091E-2</v>
      </c>
      <c r="D40" s="10">
        <v>6.0671912087912089E-2</v>
      </c>
      <c r="E40" s="10">
        <v>6.3723000000000002E-2</v>
      </c>
      <c r="F40" s="10">
        <v>6.6810999999999995E-2</v>
      </c>
      <c r="G40" s="10">
        <v>6.9111000000000006E-2</v>
      </c>
      <c r="H40" s="10">
        <v>7.0916999999999994E-2</v>
      </c>
      <c r="I40" s="10">
        <v>7.2426000000000004E-2</v>
      </c>
      <c r="J40" s="10">
        <v>7.377098907103824E-2</v>
      </c>
      <c r="K40" s="10">
        <v>7.7954999999999997E-2</v>
      </c>
      <c r="L40" s="10">
        <v>8.0169863760217994E-2</v>
      </c>
      <c r="M40" s="10">
        <v>8.2471692307692301E-2</v>
      </c>
    </row>
    <row r="41" spans="2:13" x14ac:dyDescent="0.25">
      <c r="B41" s="1">
        <v>41695</v>
      </c>
      <c r="C41" s="10">
        <v>5.7158E-2</v>
      </c>
      <c r="D41" s="10">
        <v>6.0276999999999997E-2</v>
      </c>
      <c r="E41" s="10">
        <v>6.2796000000000005E-2</v>
      </c>
      <c r="F41" s="10">
        <v>6.5656999999999993E-2</v>
      </c>
      <c r="G41" s="10">
        <v>6.788433695652174E-2</v>
      </c>
      <c r="H41" s="10">
        <v>6.9643999999999998E-2</v>
      </c>
      <c r="I41" s="10">
        <v>7.1131E-2</v>
      </c>
      <c r="J41" s="10">
        <v>7.2458798913043479E-2</v>
      </c>
      <c r="K41" s="10">
        <v>7.6608201086956526E-2</v>
      </c>
      <c r="L41" s="10">
        <v>7.9410343406593406E-2</v>
      </c>
      <c r="M41" s="10">
        <v>8.1700999999999996E-2</v>
      </c>
    </row>
    <row r="42" spans="2:13" x14ac:dyDescent="0.25">
      <c r="B42" s="1">
        <v>41696</v>
      </c>
      <c r="C42" s="10">
        <v>5.7200184782608694E-2</v>
      </c>
      <c r="D42" s="10">
        <v>6.0583999999999999E-2</v>
      </c>
      <c r="E42" s="10">
        <v>6.3203999999999996E-2</v>
      </c>
      <c r="F42" s="10">
        <v>6.6142000000000006E-2</v>
      </c>
      <c r="G42" s="10">
        <v>6.8413684782608689E-2</v>
      </c>
      <c r="H42" s="10">
        <v>7.0205000000000004E-2</v>
      </c>
      <c r="I42" s="10">
        <v>7.1728E-2</v>
      </c>
      <c r="J42" s="10">
        <v>7.3082239782016348E-2</v>
      </c>
      <c r="K42" s="10">
        <v>7.7129880108991827E-2</v>
      </c>
      <c r="L42" s="10">
        <v>7.9698000000000005E-2</v>
      </c>
      <c r="M42" s="10">
        <v>8.1863000000000005E-2</v>
      </c>
    </row>
    <row r="43" spans="2:13" x14ac:dyDescent="0.25">
      <c r="B43" s="1">
        <v>41697</v>
      </c>
      <c r="C43" s="10">
        <v>5.7201304347826089E-2</v>
      </c>
      <c r="D43" s="10">
        <v>6.0686999999999998E-2</v>
      </c>
      <c r="E43" s="10">
        <v>6.3272999999999996E-2</v>
      </c>
      <c r="F43" s="10">
        <v>6.6217999999999999E-2</v>
      </c>
      <c r="G43" s="10">
        <v>6.8516043478260874E-2</v>
      </c>
      <c r="H43" s="10">
        <v>7.034E-2</v>
      </c>
      <c r="I43" s="10">
        <v>7.1887999999999994E-2</v>
      </c>
      <c r="J43" s="10">
        <v>7.3261999999999994E-2</v>
      </c>
      <c r="K43" s="10">
        <v>7.7209E-2</v>
      </c>
      <c r="L43" s="10">
        <v>7.9565999999999998E-2</v>
      </c>
      <c r="M43" s="10">
        <v>8.1736000000000003E-2</v>
      </c>
    </row>
    <row r="44" spans="2:13" x14ac:dyDescent="0.25">
      <c r="B44" s="1">
        <v>41698</v>
      </c>
      <c r="C44" s="10">
        <v>5.7200739130434781E-2</v>
      </c>
      <c r="D44" s="10">
        <v>6.0635000000000001E-2</v>
      </c>
      <c r="E44" s="10">
        <v>6.3170000000000004E-2</v>
      </c>
      <c r="F44" s="10">
        <v>6.606791011235956E-2</v>
      </c>
      <c r="G44" s="10">
        <v>6.830451086956521E-2</v>
      </c>
      <c r="H44" s="10">
        <v>7.0080000000000003E-2</v>
      </c>
      <c r="I44" s="10">
        <v>7.1584297872340427E-2</v>
      </c>
      <c r="J44" s="10">
        <v>7.2934073972602737E-2</v>
      </c>
      <c r="K44" s="10">
        <v>7.6965000000000006E-2</v>
      </c>
      <c r="L44" s="10">
        <v>7.9833000000000001E-2</v>
      </c>
      <c r="M44" s="10">
        <v>8.1992999999999996E-2</v>
      </c>
    </row>
    <row r="45" spans="2:13" x14ac:dyDescent="0.25">
      <c r="B45" s="1">
        <v>41701</v>
      </c>
      <c r="C45" s="10">
        <v>5.707128260869565E-2</v>
      </c>
      <c r="D45" s="10">
        <v>6.0607423913043482E-2</v>
      </c>
      <c r="E45" s="10">
        <v>6.3361725274725278E-2</v>
      </c>
      <c r="F45" s="10">
        <v>6.6369999999999998E-2</v>
      </c>
      <c r="G45" s="10">
        <v>6.870315217391304E-2</v>
      </c>
      <c r="H45" s="10">
        <v>7.0553380434782612E-2</v>
      </c>
      <c r="I45" s="10">
        <v>7.2113307692307699E-2</v>
      </c>
      <c r="J45" s="10">
        <v>7.3499180821917809E-2</v>
      </c>
      <c r="K45" s="10">
        <v>7.7568999999999999E-2</v>
      </c>
      <c r="L45" s="10">
        <v>8.0445239782016356E-2</v>
      </c>
      <c r="M45" s="10">
        <v>8.2617060439560436E-2</v>
      </c>
    </row>
    <row r="46" spans="2:13" x14ac:dyDescent="0.25">
      <c r="B46" s="1">
        <v>41702</v>
      </c>
      <c r="C46" s="10">
        <v>5.7325847826086962E-2</v>
      </c>
      <c r="D46" s="10">
        <v>6.0836271739130435E-2</v>
      </c>
      <c r="E46" s="10">
        <v>6.3417593406593406E-2</v>
      </c>
      <c r="F46" s="10">
        <v>6.6209000000000004E-2</v>
      </c>
      <c r="G46" s="10">
        <v>6.8454108695652174E-2</v>
      </c>
      <c r="H46" s="10">
        <v>7.0260782608695643E-2</v>
      </c>
      <c r="I46" s="10">
        <v>7.1788989010989013E-2</v>
      </c>
      <c r="J46" s="10">
        <v>7.3126122615803812E-2</v>
      </c>
      <c r="K46" s="10">
        <v>7.7174754768392376E-2</v>
      </c>
      <c r="L46" s="10">
        <v>7.9856673076923082E-2</v>
      </c>
      <c r="M46" s="10">
        <v>8.2029000000000005E-2</v>
      </c>
    </row>
    <row r="47" spans="2:13" x14ac:dyDescent="0.25">
      <c r="B47" s="1">
        <v>41703</v>
      </c>
      <c r="C47" s="10">
        <v>5.7334652173913044E-2</v>
      </c>
      <c r="D47" s="10">
        <v>6.0444478260869565E-2</v>
      </c>
      <c r="E47" s="10">
        <v>6.2815032967032974E-2</v>
      </c>
      <c r="F47" s="10">
        <v>6.5550999999999998E-2</v>
      </c>
      <c r="G47" s="10">
        <v>6.7705130434782601E-2</v>
      </c>
      <c r="H47" s="10">
        <v>6.9457255319148939E-2</v>
      </c>
      <c r="I47" s="10">
        <v>7.0950736263736255E-2</v>
      </c>
      <c r="J47" s="10">
        <v>7.2264120879120874E-2</v>
      </c>
      <c r="K47" s="10">
        <v>7.6242079670329671E-2</v>
      </c>
      <c r="L47" s="10">
        <v>7.9103000000000007E-2</v>
      </c>
      <c r="M47" s="10">
        <v>8.1383999999999998E-2</v>
      </c>
    </row>
    <row r="48" spans="2:13" x14ac:dyDescent="0.25">
      <c r="B48" s="1">
        <v>41704</v>
      </c>
      <c r="C48" s="10">
        <v>5.7340957446808512E-2</v>
      </c>
      <c r="D48" s="10">
        <v>6.0163893617021277E-2</v>
      </c>
      <c r="E48" s="10">
        <v>6.2431857142857143E-2</v>
      </c>
      <c r="F48" s="10">
        <v>6.4976999999999993E-2</v>
      </c>
      <c r="G48" s="10">
        <v>6.7091241758241757E-2</v>
      </c>
      <c r="H48" s="10">
        <v>6.8897274725274724E-2</v>
      </c>
      <c r="I48" s="10">
        <v>7.0428533333333335E-2</v>
      </c>
      <c r="J48" s="10">
        <v>7.1771000000000001E-2</v>
      </c>
      <c r="K48" s="10">
        <v>7.5868000000000005E-2</v>
      </c>
      <c r="L48" s="10">
        <v>7.8463000000000005E-2</v>
      </c>
      <c r="M48" s="10">
        <v>8.0745999999999998E-2</v>
      </c>
    </row>
    <row r="49" spans="2:13" x14ac:dyDescent="0.25">
      <c r="B49" s="1">
        <v>41705</v>
      </c>
      <c r="C49" s="10">
        <v>5.7521197802197797E-2</v>
      </c>
      <c r="D49" s="10">
        <v>6.0383197802197801E-2</v>
      </c>
      <c r="E49" s="10">
        <v>6.2755466666666662E-2</v>
      </c>
      <c r="F49" s="10">
        <v>6.5307373626373635E-2</v>
      </c>
      <c r="G49" s="10">
        <v>6.7439219780219786E-2</v>
      </c>
      <c r="H49" s="10">
        <v>6.92749E-2</v>
      </c>
      <c r="I49" s="10">
        <v>7.0826511111111115E-2</v>
      </c>
      <c r="J49" s="10">
        <v>7.2182213698630135E-2</v>
      </c>
      <c r="K49" s="10">
        <v>7.6263999999999998E-2</v>
      </c>
      <c r="L49" s="10">
        <v>7.8994999999999996E-2</v>
      </c>
      <c r="M49" s="10">
        <v>8.1277000000000002E-2</v>
      </c>
    </row>
    <row r="50" spans="2:13" x14ac:dyDescent="0.25">
      <c r="B50" s="1">
        <v>41708</v>
      </c>
      <c r="C50" s="10">
        <v>5.7591499999999997E-2</v>
      </c>
      <c r="D50" s="10">
        <v>6.0526250000000004E-2</v>
      </c>
      <c r="E50" s="10">
        <v>6.2898857142857145E-2</v>
      </c>
      <c r="F50" s="10">
        <v>6.5515000000000004E-2</v>
      </c>
      <c r="G50" s="10">
        <v>6.7695543478260872E-2</v>
      </c>
      <c r="H50" s="10">
        <v>6.9541413043478259E-2</v>
      </c>
      <c r="I50" s="10">
        <v>7.1114021978021982E-2</v>
      </c>
      <c r="J50" s="10">
        <v>7.2510186301369864E-2</v>
      </c>
      <c r="K50" s="10">
        <v>7.6581999999999997E-2</v>
      </c>
      <c r="L50" s="10">
        <v>7.9403539509536783E-2</v>
      </c>
      <c r="M50" s="10">
        <v>8.1695728021978026E-2</v>
      </c>
    </row>
    <row r="51" spans="2:13" x14ac:dyDescent="0.25">
      <c r="B51" s="1">
        <v>41709</v>
      </c>
      <c r="C51" s="10">
        <v>5.7591499999999997E-2</v>
      </c>
      <c r="D51" s="10">
        <v>6.0526250000000004E-2</v>
      </c>
      <c r="E51" s="10">
        <v>6.2898857142857145E-2</v>
      </c>
      <c r="F51" s="10">
        <v>6.5515000000000004E-2</v>
      </c>
      <c r="G51" s="10">
        <v>6.76554347826087E-2</v>
      </c>
      <c r="H51" s="10">
        <v>6.95071847826087E-2</v>
      </c>
      <c r="I51" s="10">
        <v>7.1084912087912094E-2</v>
      </c>
      <c r="J51" s="10">
        <v>7.2459119891008172E-2</v>
      </c>
      <c r="K51" s="10">
        <v>7.6506760217983652E-2</v>
      </c>
      <c r="L51" s="10">
        <v>7.9419038461538458E-2</v>
      </c>
      <c r="M51" s="10">
        <v>8.1708000000000003E-2</v>
      </c>
    </row>
    <row r="52" spans="2:13" x14ac:dyDescent="0.25">
      <c r="B52" s="1">
        <v>41710</v>
      </c>
      <c r="C52" s="10">
        <v>5.7592608695652171E-2</v>
      </c>
      <c r="D52" s="10">
        <v>6.0476913043478263E-2</v>
      </c>
      <c r="E52" s="10">
        <v>6.279895604395605E-2</v>
      </c>
      <c r="F52" s="10">
        <v>6.5363000000000004E-2</v>
      </c>
      <c r="G52" s="10">
        <v>6.7514195652173911E-2</v>
      </c>
      <c r="H52" s="10">
        <v>6.9362829787234043E-2</v>
      </c>
      <c r="I52" s="10">
        <v>7.0955428571428572E-2</v>
      </c>
      <c r="J52" s="10">
        <v>7.2396747252747251E-2</v>
      </c>
      <c r="K52" s="10">
        <v>7.648478021978021E-2</v>
      </c>
      <c r="L52" s="10">
        <v>7.9670000000000005E-2</v>
      </c>
      <c r="M52" s="10">
        <v>8.1944000000000003E-2</v>
      </c>
    </row>
    <row r="53" spans="2:13" x14ac:dyDescent="0.25">
      <c r="B53" s="1">
        <v>41711</v>
      </c>
      <c r="C53" s="10">
        <v>5.7597765957446805E-2</v>
      </c>
      <c r="D53" s="10">
        <v>6.0247414893617027E-2</v>
      </c>
      <c r="E53" s="10">
        <v>6.2451362637362645E-2</v>
      </c>
      <c r="F53" s="10">
        <v>6.4915E-2</v>
      </c>
      <c r="G53" s="10">
        <v>6.7021549450549445E-2</v>
      </c>
      <c r="H53" s="10">
        <v>6.8902802197802204E-2</v>
      </c>
      <c r="I53" s="10">
        <v>7.0533233333333334E-2</v>
      </c>
      <c r="J53" s="10">
        <v>7.2017999999999999E-2</v>
      </c>
      <c r="K53" s="10">
        <v>7.6111999999999999E-2</v>
      </c>
      <c r="L53" s="10">
        <v>7.9255000000000006E-2</v>
      </c>
      <c r="M53" s="10">
        <v>8.1528000000000003E-2</v>
      </c>
    </row>
    <row r="54" spans="2:13" x14ac:dyDescent="0.25">
      <c r="B54" s="1">
        <v>41712</v>
      </c>
      <c r="C54" s="10">
        <v>5.7518000000000014E-2</v>
      </c>
      <c r="D54" s="10">
        <v>5.9844599999999998E-2</v>
      </c>
      <c r="E54" s="10">
        <v>6.1790199999999997E-2</v>
      </c>
      <c r="F54" s="10">
        <v>6.4023230769230777E-2</v>
      </c>
      <c r="G54" s="10">
        <v>6.6083428571428571E-2</v>
      </c>
      <c r="H54" s="10">
        <v>6.7986466666666662E-2</v>
      </c>
      <c r="I54" s="10">
        <v>6.9620711111111108E-2</v>
      </c>
      <c r="J54" s="10">
        <v>7.1089800000000009E-2</v>
      </c>
      <c r="K54" s="10">
        <v>7.5384999999999994E-2</v>
      </c>
      <c r="L54" s="10">
        <v>7.8603000000000006E-2</v>
      </c>
      <c r="M54" s="10">
        <v>8.1115999999999994E-2</v>
      </c>
    </row>
    <row r="55" spans="2:13" x14ac:dyDescent="0.25">
      <c r="B55" s="1">
        <v>41715</v>
      </c>
      <c r="C55" s="10">
        <v>5.7606934782608692E-2</v>
      </c>
      <c r="D55" s="10">
        <v>5.9839402173913044E-2</v>
      </c>
      <c r="E55" s="10">
        <v>6.1860241758241757E-2</v>
      </c>
      <c r="F55" s="10">
        <v>6.4199999999999993E-2</v>
      </c>
      <c r="G55" s="10">
        <v>6.6239673913043473E-2</v>
      </c>
      <c r="H55" s="10">
        <v>6.8087250000000002E-2</v>
      </c>
      <c r="I55" s="10">
        <v>6.9705989010989011E-2</v>
      </c>
      <c r="J55" s="10">
        <v>7.1165090410958892E-2</v>
      </c>
      <c r="K55" s="10">
        <v>7.5565999999999994E-2</v>
      </c>
      <c r="L55" s="10">
        <v>7.9088697547683925E-2</v>
      </c>
      <c r="M55" s="10">
        <v>8.173276923076922E-2</v>
      </c>
    </row>
    <row r="56" spans="2:13" x14ac:dyDescent="0.25">
      <c r="B56" s="1">
        <v>41716</v>
      </c>
      <c r="C56" s="10">
        <v>5.7605826086956517E-2</v>
      </c>
      <c r="D56" s="10">
        <v>5.9888739130434784E-2</v>
      </c>
      <c r="E56" s="10">
        <v>6.1960142857142853E-2</v>
      </c>
      <c r="F56" s="10">
        <v>6.4251000000000003E-2</v>
      </c>
      <c r="G56" s="10">
        <v>6.6221217391304349E-2</v>
      </c>
      <c r="H56" s="10">
        <v>6.8020815217391312E-2</v>
      </c>
      <c r="I56" s="10">
        <v>6.9619406593406583E-2</v>
      </c>
      <c r="J56" s="10">
        <v>7.1076019073569488E-2</v>
      </c>
      <c r="K56" s="10">
        <v>7.5450961852861043E-2</v>
      </c>
      <c r="L56" s="10">
        <v>7.9108989010989006E-2</v>
      </c>
      <c r="M56" s="10">
        <v>8.1749000000000002E-2</v>
      </c>
    </row>
    <row r="57" spans="2:13" x14ac:dyDescent="0.25">
      <c r="B57" s="1">
        <v>41717</v>
      </c>
      <c r="C57" s="10">
        <v>5.760915217391304E-2</v>
      </c>
      <c r="D57" s="10">
        <v>5.9740728260869569E-2</v>
      </c>
      <c r="E57" s="10">
        <v>6.2349945054945052E-2</v>
      </c>
      <c r="F57" s="10">
        <v>6.4453999999999997E-2</v>
      </c>
      <c r="G57" s="10">
        <v>6.6303891304347828E-2</v>
      </c>
      <c r="H57" s="10">
        <v>6.8047361702127648E-2</v>
      </c>
      <c r="I57" s="10">
        <v>6.9578978021978016E-2</v>
      </c>
      <c r="J57" s="10">
        <v>7.0998956043956035E-2</v>
      </c>
      <c r="K57" s="10">
        <v>7.5311162087912095E-2</v>
      </c>
      <c r="L57" s="10">
        <v>7.8547000000000006E-2</v>
      </c>
      <c r="M57" s="10">
        <v>8.1182000000000004E-2</v>
      </c>
    </row>
    <row r="58" spans="2:13" x14ac:dyDescent="0.25">
      <c r="B58" s="1">
        <v>41718</v>
      </c>
      <c r="C58" s="10">
        <v>5.7598851063829788E-2</v>
      </c>
      <c r="D58" s="10">
        <v>6.019912765957447E-2</v>
      </c>
      <c r="E58" s="10">
        <v>6.3053340659340651E-2</v>
      </c>
      <c r="F58" s="10">
        <v>6.5298999999999996E-2</v>
      </c>
      <c r="G58" s="10">
        <v>6.7191043956043958E-2</v>
      </c>
      <c r="H58" s="10">
        <v>6.8940428571428569E-2</v>
      </c>
      <c r="I58" s="10">
        <v>7.0506266666666664E-2</v>
      </c>
      <c r="J58" s="10">
        <v>7.1941000000000005E-2</v>
      </c>
      <c r="K58" s="10">
        <v>7.6040999999999997E-2</v>
      </c>
      <c r="L58" s="10">
        <v>7.9723000000000002E-2</v>
      </c>
      <c r="M58" s="10">
        <v>8.2111000000000003E-2</v>
      </c>
    </row>
    <row r="59" spans="2:13" x14ac:dyDescent="0.25">
      <c r="B59" s="1">
        <v>41722</v>
      </c>
      <c r="C59" s="10">
        <v>5.7599217391304344E-2</v>
      </c>
      <c r="D59" s="10">
        <v>6.018282608695652E-2</v>
      </c>
      <c r="E59" s="10">
        <v>6.2888120879120879E-2</v>
      </c>
      <c r="F59" s="10">
        <v>6.4962000000000006E-2</v>
      </c>
      <c r="G59" s="10">
        <v>6.6771782608695651E-2</v>
      </c>
      <c r="H59" s="10">
        <v>6.8497195652173923E-2</v>
      </c>
      <c r="I59" s="10">
        <v>7.0013208791208786E-2</v>
      </c>
      <c r="J59" s="10">
        <v>7.1444117808219174E-2</v>
      </c>
      <c r="K59" s="10">
        <v>7.5855000000000006E-2</v>
      </c>
      <c r="L59" s="10">
        <v>7.9044523160762936E-2</v>
      </c>
      <c r="M59" s="10">
        <v>8.1572085164835162E-2</v>
      </c>
    </row>
    <row r="60" spans="2:13" x14ac:dyDescent="0.25">
      <c r="B60" s="1">
        <v>41723</v>
      </c>
      <c r="C60" s="10">
        <v>5.7600326086956519E-2</v>
      </c>
      <c r="D60" s="10">
        <v>6.0133489130434779E-2</v>
      </c>
      <c r="E60" s="10">
        <v>6.2690417582417585E-2</v>
      </c>
      <c r="F60" s="10">
        <v>6.4659999999999995E-2</v>
      </c>
      <c r="G60" s="10">
        <v>6.6429673913043483E-2</v>
      </c>
      <c r="H60" s="10">
        <v>6.810969565217391E-2</v>
      </c>
      <c r="I60" s="10">
        <v>6.9592912087912101E-2</v>
      </c>
      <c r="J60" s="10">
        <v>7.0974670299727524E-2</v>
      </c>
      <c r="K60" s="10">
        <v>7.5222659400544956E-2</v>
      </c>
      <c r="L60" s="10">
        <v>7.7957530219780233E-2</v>
      </c>
      <c r="M60" s="10">
        <v>8.0488000000000004E-2</v>
      </c>
    </row>
    <row r="61" spans="2:13" x14ac:dyDescent="0.25">
      <c r="B61" s="1">
        <v>41724</v>
      </c>
      <c r="C61" s="10">
        <v>5.7603630434782609E-2</v>
      </c>
      <c r="D61" s="10">
        <v>5.9986445652173911E-2</v>
      </c>
      <c r="E61" s="10">
        <v>6.2554065934065928E-2</v>
      </c>
      <c r="F61" s="10">
        <v>6.4506999999999995E-2</v>
      </c>
      <c r="G61" s="10">
        <v>6.6266891304347833E-2</v>
      </c>
      <c r="H61" s="10">
        <v>6.7915574468085105E-2</v>
      </c>
      <c r="I61" s="10">
        <v>6.940564835164835E-2</v>
      </c>
      <c r="J61" s="10">
        <v>7.0808131868131868E-2</v>
      </c>
      <c r="K61" s="10">
        <v>7.4889796703296693E-2</v>
      </c>
      <c r="L61" s="10">
        <v>7.7648999999999996E-2</v>
      </c>
      <c r="M61" s="10">
        <v>7.9926999999999998E-2</v>
      </c>
    </row>
    <row r="62" spans="2:13" x14ac:dyDescent="0.25">
      <c r="B62" s="1">
        <v>41725</v>
      </c>
      <c r="C62" s="10">
        <v>5.7620659574468082E-2</v>
      </c>
      <c r="D62" s="10">
        <v>5.9228648936170213E-2</v>
      </c>
      <c r="E62" s="10">
        <v>6.1266373626373626E-2</v>
      </c>
      <c r="F62" s="10">
        <v>6.2978999999999993E-2</v>
      </c>
      <c r="G62" s="10">
        <v>6.486791208791208E-2</v>
      </c>
      <c r="H62" s="10">
        <v>6.650174725274724E-2</v>
      </c>
      <c r="I62" s="10">
        <v>6.7991633333333343E-2</v>
      </c>
      <c r="J62" s="10">
        <v>6.9394999999999998E-2</v>
      </c>
      <c r="K62" s="10">
        <v>7.3719000000000007E-2</v>
      </c>
      <c r="L62" s="10">
        <v>7.6769000000000004E-2</v>
      </c>
      <c r="M62" s="10">
        <v>7.9035999999999995E-2</v>
      </c>
    </row>
    <row r="63" spans="2:13" x14ac:dyDescent="0.25">
      <c r="B63" s="1">
        <v>41726</v>
      </c>
      <c r="C63" s="10">
        <v>5.7569505494505492E-2</v>
      </c>
      <c r="D63" s="10">
        <v>5.9332505494505493E-2</v>
      </c>
      <c r="E63" s="10">
        <v>6.1552900000000001E-2</v>
      </c>
      <c r="F63" s="10">
        <v>6.3482285714285713E-2</v>
      </c>
      <c r="G63" s="10">
        <v>6.534879120879121E-2</v>
      </c>
      <c r="H63" s="10">
        <v>6.7022100000000001E-2</v>
      </c>
      <c r="I63" s="10">
        <v>6.8500044444444436E-2</v>
      </c>
      <c r="J63" s="10">
        <v>6.9890827397260269E-2</v>
      </c>
      <c r="K63" s="10">
        <v>7.4195999999999998E-2</v>
      </c>
      <c r="L63" s="10">
        <v>7.7173000000000005E-2</v>
      </c>
      <c r="M63" s="10">
        <v>7.9563999999999996E-2</v>
      </c>
    </row>
    <row r="64" spans="2:13" x14ac:dyDescent="0.25">
      <c r="B64" s="1">
        <v>41729</v>
      </c>
      <c r="C64" s="10">
        <v>5.7640793478260864E-2</v>
      </c>
      <c r="D64" s="10">
        <v>5.9479586956521745E-2</v>
      </c>
      <c r="E64" s="10">
        <v>6.1691868131868131E-2</v>
      </c>
      <c r="F64" s="10">
        <v>6.3604999999999995E-2</v>
      </c>
      <c r="G64" s="10">
        <v>6.5426758241758254E-2</v>
      </c>
      <c r="H64" s="10">
        <v>6.7077760869565212E-2</v>
      </c>
      <c r="I64" s="10">
        <v>6.8564879120879121E-2</v>
      </c>
      <c r="J64" s="10">
        <v>6.9924041095890413E-2</v>
      </c>
      <c r="K64" s="10">
        <v>7.4306999999999998E-2</v>
      </c>
      <c r="L64" s="10">
        <v>7.7227909340659345E-2</v>
      </c>
      <c r="M64" s="10">
        <v>7.9746815217391312E-2</v>
      </c>
    </row>
    <row r="65" spans="2:13" x14ac:dyDescent="0.25">
      <c r="B65" s="1">
        <v>41730</v>
      </c>
      <c r="C65" s="10">
        <v>5.763968478260869E-2</v>
      </c>
      <c r="D65" s="10">
        <v>5.9579369565217394E-2</v>
      </c>
      <c r="E65" s="10">
        <v>6.1817217391304344E-2</v>
      </c>
      <c r="F65" s="10">
        <v>6.3721E-2</v>
      </c>
      <c r="G65" s="10">
        <v>6.5580340659340666E-2</v>
      </c>
      <c r="H65" s="10">
        <v>6.7205347826086947E-2</v>
      </c>
      <c r="I65" s="10">
        <v>6.8671217391304343E-2</v>
      </c>
      <c r="J65" s="10">
        <v>7.0040305177111725E-2</v>
      </c>
      <c r="K65" s="10">
        <v>7.4519389645776563E-2</v>
      </c>
      <c r="L65" s="10">
        <v>7.7827953296703306E-2</v>
      </c>
      <c r="M65" s="10">
        <v>8.0467999999999998E-2</v>
      </c>
    </row>
    <row r="66" spans="2:13" x14ac:dyDescent="0.25">
      <c r="B66" s="1">
        <v>41731</v>
      </c>
      <c r="C66" s="10">
        <v>5.7641347826086951E-2</v>
      </c>
      <c r="D66" s="10">
        <v>5.9429695652173917E-2</v>
      </c>
      <c r="E66" s="10">
        <v>6.1547804347826092E-2</v>
      </c>
      <c r="F66" s="10">
        <v>6.3391000000000003E-2</v>
      </c>
      <c r="G66" s="10">
        <v>6.5214736263736264E-2</v>
      </c>
      <c r="H66" s="10">
        <v>6.6866739130434782E-2</v>
      </c>
      <c r="I66" s="10">
        <v>6.8359276595744686E-2</v>
      </c>
      <c r="J66" s="10">
        <v>6.9752241758241754E-2</v>
      </c>
      <c r="K66" s="10">
        <v>7.4370318681318687E-2</v>
      </c>
      <c r="L66" s="10">
        <v>7.7751000000000001E-2</v>
      </c>
      <c r="M66" s="10">
        <v>8.0378000000000005E-2</v>
      </c>
    </row>
    <row r="67" spans="2:13" x14ac:dyDescent="0.25">
      <c r="B67" s="1">
        <v>41732</v>
      </c>
      <c r="C67" s="10">
        <v>5.7640793478260864E-2</v>
      </c>
      <c r="D67" s="10">
        <v>5.9479586956521745E-2</v>
      </c>
      <c r="E67" s="10">
        <v>6.1662765957446811E-2</v>
      </c>
      <c r="F67" s="10">
        <v>6.3482999999999998E-2</v>
      </c>
      <c r="G67" s="10">
        <v>6.5308704545454538E-2</v>
      </c>
      <c r="H67" s="10">
        <v>6.6952829787234047E-2</v>
      </c>
      <c r="I67" s="10">
        <v>6.8434934065934067E-2</v>
      </c>
      <c r="J67" s="10">
        <v>6.9859000000000004E-2</v>
      </c>
      <c r="K67" s="10">
        <v>7.4395000000000003E-2</v>
      </c>
      <c r="L67" s="10">
        <v>7.7743000000000007E-2</v>
      </c>
      <c r="M67" s="10">
        <v>8.0370999999999998E-2</v>
      </c>
    </row>
    <row r="68" spans="2:13" x14ac:dyDescent="0.25">
      <c r="B68" s="1">
        <v>41733</v>
      </c>
      <c r="C68" s="10">
        <v>5.7726893617021276E-2</v>
      </c>
      <c r="D68" s="10">
        <v>5.9101574468085102E-2</v>
      </c>
      <c r="E68" s="10">
        <v>6.1086395604395605E-2</v>
      </c>
      <c r="F68" s="10">
        <v>6.2876266666666666E-2</v>
      </c>
      <c r="G68" s="10">
        <v>6.4645989010989016E-2</v>
      </c>
      <c r="H68" s="10">
        <v>6.6265791208791211E-2</v>
      </c>
      <c r="I68" s="10">
        <v>6.7745955555555556E-2</v>
      </c>
      <c r="J68" s="10">
        <v>6.9116539726027396E-2</v>
      </c>
      <c r="K68" s="10">
        <v>7.3316999999999993E-2</v>
      </c>
      <c r="L68" s="10">
        <v>7.6344999999999996E-2</v>
      </c>
      <c r="M68" s="10">
        <v>7.8977000000000006E-2</v>
      </c>
    </row>
    <row r="69" spans="2:13" x14ac:dyDescent="0.25">
      <c r="B69" s="1">
        <v>41736</v>
      </c>
      <c r="C69" s="10">
        <v>5.772667391304348E-2</v>
      </c>
      <c r="D69" s="10">
        <v>5.912134782608696E-2</v>
      </c>
      <c r="E69" s="10">
        <v>6.1069391304347825E-2</v>
      </c>
      <c r="F69" s="10">
        <v>6.2826999999999994E-2</v>
      </c>
      <c r="G69" s="10">
        <v>6.4561725274725271E-2</v>
      </c>
      <c r="H69" s="10">
        <v>6.6153065217391296E-2</v>
      </c>
      <c r="I69" s="10">
        <v>6.7608434782608695E-2</v>
      </c>
      <c r="J69" s="10">
        <v>6.8944197260273968E-2</v>
      </c>
      <c r="K69" s="10">
        <v>7.3020000000000002E-2</v>
      </c>
      <c r="L69" s="10">
        <v>7.588828337874659E-2</v>
      </c>
      <c r="M69" s="10">
        <v>7.8533755494505489E-2</v>
      </c>
    </row>
    <row r="70" spans="2:13" x14ac:dyDescent="0.25">
      <c r="B70" s="1">
        <v>41737</v>
      </c>
      <c r="C70" s="10">
        <v>5.7729445652173916E-2</v>
      </c>
      <c r="D70" s="10">
        <v>5.8871891304347827E-2</v>
      </c>
      <c r="E70" s="10">
        <v>6.0665695652173918E-2</v>
      </c>
      <c r="F70" s="10">
        <v>6.2295000000000003E-2</v>
      </c>
      <c r="G70" s="10">
        <v>6.3974340659340656E-2</v>
      </c>
      <c r="H70" s="10">
        <v>6.5527891304347816E-2</v>
      </c>
      <c r="I70" s="10">
        <v>6.6956021739130442E-2</v>
      </c>
      <c r="J70" s="10">
        <v>6.8270433242506812E-2</v>
      </c>
      <c r="K70" s="10">
        <v>7.2432133514986383E-2</v>
      </c>
      <c r="L70" s="10">
        <v>7.5392906593406583E-2</v>
      </c>
      <c r="M70" s="10">
        <v>7.8033000000000005E-2</v>
      </c>
    </row>
    <row r="71" spans="2:13" x14ac:dyDescent="0.25">
      <c r="B71" s="1">
        <v>41738</v>
      </c>
      <c r="C71" s="10">
        <v>5.772667391304348E-2</v>
      </c>
      <c r="D71" s="10">
        <v>5.912134782608696E-2</v>
      </c>
      <c r="E71" s="10">
        <v>6.1069391304347825E-2</v>
      </c>
      <c r="F71" s="10">
        <v>6.2776999999999999E-2</v>
      </c>
      <c r="G71" s="10">
        <v>6.4461285714285707E-2</v>
      </c>
      <c r="H71" s="10">
        <v>6.6018804347826088E-2</v>
      </c>
      <c r="I71" s="10">
        <v>6.7442255319148936E-2</v>
      </c>
      <c r="J71" s="10">
        <v>6.8759054945054951E-2</v>
      </c>
      <c r="K71" s="10">
        <v>7.3047225274725278E-2</v>
      </c>
      <c r="L71" s="10">
        <v>7.5913999999999995E-2</v>
      </c>
      <c r="M71" s="10">
        <v>7.8425999999999996E-2</v>
      </c>
    </row>
    <row r="72" spans="2:13" x14ac:dyDescent="0.25">
      <c r="B72" s="1">
        <v>41739</v>
      </c>
      <c r="C72" s="10">
        <v>5.790016304347826E-2</v>
      </c>
      <c r="D72" s="10">
        <v>5.9159326086956517E-2</v>
      </c>
      <c r="E72" s="10">
        <v>6.0877851063829785E-2</v>
      </c>
      <c r="F72" s="10">
        <v>6.2458E-2</v>
      </c>
      <c r="G72" s="10">
        <v>6.4025579545454542E-2</v>
      </c>
      <c r="H72" s="10">
        <v>6.5478212765957444E-2</v>
      </c>
      <c r="I72" s="10">
        <v>6.683492307692307E-2</v>
      </c>
      <c r="J72" s="10">
        <v>6.8113000000000007E-2</v>
      </c>
      <c r="K72" s="10">
        <v>7.2339000000000001E-2</v>
      </c>
      <c r="L72" s="10">
        <v>7.5064000000000006E-2</v>
      </c>
      <c r="M72" s="10">
        <v>7.7576999999999993E-2</v>
      </c>
    </row>
    <row r="73" spans="2:13" x14ac:dyDescent="0.25">
      <c r="B73" s="1">
        <v>41740</v>
      </c>
      <c r="C73" s="10">
        <v>5.7895436170212769E-2</v>
      </c>
      <c r="D73" s="10">
        <v>5.9584744680851058E-2</v>
      </c>
      <c r="E73" s="10">
        <v>6.1683967032967038E-2</v>
      </c>
      <c r="F73" s="10">
        <v>6.3455755555555549E-2</v>
      </c>
      <c r="G73" s="10">
        <v>6.5035450549450549E-2</v>
      </c>
      <c r="H73" s="10">
        <v>6.6506637362637372E-2</v>
      </c>
      <c r="I73" s="10">
        <v>6.787926666666666E-2</v>
      </c>
      <c r="J73" s="10">
        <v>6.9167263013698632E-2</v>
      </c>
      <c r="K73" s="10">
        <v>7.3266999999999999E-2</v>
      </c>
      <c r="L73" s="10">
        <v>7.5984999999999997E-2</v>
      </c>
      <c r="M73" s="10">
        <v>7.8503000000000003E-2</v>
      </c>
    </row>
    <row r="74" spans="2:13" x14ac:dyDescent="0.25">
      <c r="B74" s="1">
        <v>41743</v>
      </c>
      <c r="C74" s="10">
        <v>5.7896836956521737E-2</v>
      </c>
      <c r="D74" s="10">
        <v>5.9458673913043478E-2</v>
      </c>
      <c r="E74" s="10">
        <v>6.149745652173913E-2</v>
      </c>
      <c r="F74" s="10">
        <v>6.3277E-2</v>
      </c>
      <c r="G74" s="10">
        <v>6.4902934065934073E-2</v>
      </c>
      <c r="H74" s="10">
        <v>6.6387413043478269E-2</v>
      </c>
      <c r="I74" s="10">
        <v>6.7765108695652165E-2</v>
      </c>
      <c r="J74" s="10">
        <v>6.9054509589041094E-2</v>
      </c>
      <c r="K74" s="10">
        <v>7.3244000000000004E-2</v>
      </c>
      <c r="L74" s="10">
        <v>7.6207760217983658E-2</v>
      </c>
      <c r="M74" s="10">
        <v>7.8732090659340656E-2</v>
      </c>
    </row>
    <row r="75" spans="2:13" x14ac:dyDescent="0.25">
      <c r="B75" s="1">
        <v>41744</v>
      </c>
      <c r="C75" s="10">
        <v>5.789628260869565E-2</v>
      </c>
      <c r="D75" s="10">
        <v>5.9508565217391306E-2</v>
      </c>
      <c r="E75" s="10">
        <v>6.1598347826086954E-2</v>
      </c>
      <c r="F75" s="10">
        <v>6.3428999999999999E-2</v>
      </c>
      <c r="G75" s="10">
        <v>6.5064824175824182E-2</v>
      </c>
      <c r="H75" s="10">
        <v>6.6556260869565217E-2</v>
      </c>
      <c r="I75" s="10">
        <v>6.7952695652173919E-2</v>
      </c>
      <c r="J75" s="10">
        <v>6.9245438692098094E-2</v>
      </c>
      <c r="K75" s="10">
        <v>7.3409122615803818E-2</v>
      </c>
      <c r="L75" s="10">
        <v>7.6427747252747258E-2</v>
      </c>
      <c r="M75" s="10">
        <v>7.8827999999999995E-2</v>
      </c>
    </row>
    <row r="76" spans="2:13" x14ac:dyDescent="0.25">
      <c r="B76" s="1">
        <v>41745</v>
      </c>
      <c r="C76" s="10">
        <v>5.8069673913043476E-2</v>
      </c>
      <c r="D76" s="10">
        <v>5.9646347826086951E-2</v>
      </c>
      <c r="E76" s="10">
        <v>6.1790130434782611E-2</v>
      </c>
      <c r="F76" s="10">
        <v>6.3599000000000003E-2</v>
      </c>
      <c r="G76" s="10">
        <v>6.5242736263736265E-2</v>
      </c>
      <c r="H76" s="10">
        <v>6.672154347826087E-2</v>
      </c>
      <c r="I76" s="10">
        <v>6.8102085106382979E-2</v>
      </c>
      <c r="J76" s="10">
        <v>6.9386395604395606E-2</v>
      </c>
      <c r="K76" s="10">
        <v>7.3678214285714291E-2</v>
      </c>
      <c r="L76" s="10">
        <v>7.6990000000000003E-2</v>
      </c>
      <c r="M76" s="10">
        <v>7.9377000000000003E-2</v>
      </c>
    </row>
    <row r="77" spans="2:13" x14ac:dyDescent="0.25">
      <c r="B77" s="1">
        <v>41746</v>
      </c>
      <c r="C77" s="10">
        <v>5.8150010869565213E-2</v>
      </c>
      <c r="D77" s="10">
        <v>5.9787021739130433E-2</v>
      </c>
      <c r="E77" s="10">
        <v>6.1735978723404257E-2</v>
      </c>
      <c r="F77" s="10">
        <v>6.3437999999999994E-2</v>
      </c>
      <c r="G77" s="10">
        <v>6.4952193181818177E-2</v>
      </c>
      <c r="H77" s="10">
        <v>6.6353468085106379E-2</v>
      </c>
      <c r="I77" s="10">
        <v>6.7685681318681315E-2</v>
      </c>
      <c r="J77" s="10">
        <v>6.8932999999999994E-2</v>
      </c>
      <c r="K77" s="10">
        <v>7.3050000000000004E-2</v>
      </c>
      <c r="L77" s="10">
        <v>7.5660000000000005E-2</v>
      </c>
      <c r="M77" s="10">
        <v>7.8058000000000002E-2</v>
      </c>
    </row>
    <row r="78" spans="2:13" x14ac:dyDescent="0.25">
      <c r="B78" s="1">
        <v>41751</v>
      </c>
      <c r="C78" s="10">
        <v>5.8141141304347825E-2</v>
      </c>
      <c r="D78" s="10">
        <v>6.0585282608695654E-2</v>
      </c>
      <c r="E78" s="10">
        <v>6.2501608695652175E-2</v>
      </c>
      <c r="F78" s="10">
        <v>6.4256999999999995E-2</v>
      </c>
      <c r="G78" s="10">
        <v>6.5790956043956045E-2</v>
      </c>
      <c r="H78" s="10">
        <v>6.7178543478260869E-2</v>
      </c>
      <c r="I78" s="10">
        <v>6.8514978260869552E-2</v>
      </c>
      <c r="J78" s="10">
        <v>6.9761149863760225E-2</v>
      </c>
      <c r="K78" s="10">
        <v>7.3819700272479569E-2</v>
      </c>
      <c r="L78" s="10">
        <v>7.6938469780219787E-2</v>
      </c>
      <c r="M78" s="10">
        <v>7.9341999999999996E-2</v>
      </c>
    </row>
    <row r="79" spans="2:13" x14ac:dyDescent="0.25">
      <c r="B79" s="1">
        <v>41752</v>
      </c>
      <c r="C79" s="10">
        <v>5.8138923913043476E-2</v>
      </c>
      <c r="D79" s="10">
        <v>6.0784847826086959E-2</v>
      </c>
      <c r="E79" s="10">
        <v>6.2705608695652171E-2</v>
      </c>
      <c r="F79" s="10">
        <v>6.4611000000000002E-2</v>
      </c>
      <c r="G79" s="10">
        <v>6.6154846153846147E-2</v>
      </c>
      <c r="H79" s="10">
        <v>6.7517108695652167E-2</v>
      </c>
      <c r="I79" s="10">
        <v>6.8812744680851065E-2</v>
      </c>
      <c r="J79" s="10">
        <v>7.0032076923076919E-2</v>
      </c>
      <c r="K79" s="10">
        <v>7.4106810439560439E-2</v>
      </c>
      <c r="L79" s="10">
        <v>7.7026999999999998E-2</v>
      </c>
      <c r="M79" s="10">
        <v>7.9424999999999996E-2</v>
      </c>
    </row>
    <row r="80" spans="2:13" x14ac:dyDescent="0.25">
      <c r="B80" s="1">
        <v>41753</v>
      </c>
      <c r="C80" s="10">
        <v>5.8138923913043476E-2</v>
      </c>
      <c r="D80" s="10">
        <v>6.0784847826086959E-2</v>
      </c>
      <c r="E80" s="10">
        <v>6.2688000000000008E-2</v>
      </c>
      <c r="F80" s="10">
        <v>6.4528000000000002E-2</v>
      </c>
      <c r="G80" s="10">
        <v>6.6008602272727271E-2</v>
      </c>
      <c r="H80" s="10">
        <v>6.732042553191489E-2</v>
      </c>
      <c r="I80" s="10">
        <v>6.8572285714285711E-2</v>
      </c>
      <c r="J80" s="10">
        <v>6.9758000000000001E-2</v>
      </c>
      <c r="K80" s="10">
        <v>7.3876999999999998E-2</v>
      </c>
      <c r="L80" s="10">
        <v>7.6938000000000006E-2</v>
      </c>
      <c r="M80" s="10">
        <v>7.9334000000000002E-2</v>
      </c>
    </row>
    <row r="81" spans="2:13" x14ac:dyDescent="0.25">
      <c r="B81" s="1">
        <v>41754</v>
      </c>
      <c r="C81" s="10">
        <v>5.813820212765957E-2</v>
      </c>
      <c r="D81" s="10">
        <v>6.0849808510638301E-2</v>
      </c>
      <c r="E81" s="10">
        <v>6.2704824175824181E-2</v>
      </c>
      <c r="F81" s="10">
        <v>6.4542044444444446E-2</v>
      </c>
      <c r="G81" s="10">
        <v>6.6032549450549455E-2</v>
      </c>
      <c r="H81" s="10">
        <v>6.7357516483516483E-2</v>
      </c>
      <c r="I81" s="10">
        <v>6.8636244444444452E-2</v>
      </c>
      <c r="J81" s="10">
        <v>6.9841268493150685E-2</v>
      </c>
      <c r="K81" s="10">
        <v>7.3942999999999995E-2</v>
      </c>
      <c r="L81" s="10">
        <v>7.6699000000000003E-2</v>
      </c>
      <c r="M81" s="10">
        <v>7.9099000000000003E-2</v>
      </c>
    </row>
    <row r="82" spans="2:13" x14ac:dyDescent="0.25">
      <c r="B82" s="1">
        <v>41758</v>
      </c>
      <c r="C82" s="10">
        <v>5.8138923913043476E-2</v>
      </c>
      <c r="D82" s="10">
        <v>6.0784847826086959E-2</v>
      </c>
      <c r="E82" s="10">
        <v>6.257256521739131E-2</v>
      </c>
      <c r="F82" s="10">
        <v>6.4357999999999999E-2</v>
      </c>
      <c r="G82" s="10">
        <v>6.587217582417583E-2</v>
      </c>
      <c r="H82" s="10">
        <v>6.7213565217391302E-2</v>
      </c>
      <c r="I82" s="10">
        <v>6.8472673913043486E-2</v>
      </c>
      <c r="J82" s="10">
        <v>6.9658343406593409E-2</v>
      </c>
      <c r="K82" s="10">
        <v>7.3421746594005452E-2</v>
      </c>
      <c r="L82" s="10">
        <v>7.6614253405994551E-2</v>
      </c>
      <c r="M82" s="10">
        <v>7.8897999999999996E-2</v>
      </c>
    </row>
    <row r="83" spans="2:13" x14ac:dyDescent="0.25">
      <c r="B83" s="1">
        <v>41759</v>
      </c>
      <c r="C83" s="10">
        <v>5.8141141304347825E-2</v>
      </c>
      <c r="D83" s="10">
        <v>6.0585282608695654E-2</v>
      </c>
      <c r="E83" s="10">
        <v>6.2401826086956526E-2</v>
      </c>
      <c r="F83" s="10">
        <v>6.4204999999999998E-2</v>
      </c>
      <c r="G83" s="10">
        <v>6.566873626373626E-2</v>
      </c>
      <c r="H83" s="10">
        <v>6.6959673913043485E-2</v>
      </c>
      <c r="I83" s="10">
        <v>6.8170857142857144E-2</v>
      </c>
      <c r="J83" s="10">
        <v>6.9304983516483509E-2</v>
      </c>
      <c r="K83" s="10">
        <v>7.3119550408719342E-2</v>
      </c>
      <c r="L83" s="10">
        <v>7.6139999999999999E-2</v>
      </c>
      <c r="M83" s="10">
        <v>7.8476000000000004E-2</v>
      </c>
    </row>
    <row r="84" spans="2:13" x14ac:dyDescent="0.25">
      <c r="B84" s="1">
        <v>41761</v>
      </c>
      <c r="C84" s="10">
        <v>5.8038967032967029E-2</v>
      </c>
      <c r="D84" s="10">
        <v>6.065596703296703E-2</v>
      </c>
      <c r="E84" s="10">
        <v>6.2473066666666667E-2</v>
      </c>
      <c r="F84" s="10">
        <v>6.4266977777777776E-2</v>
      </c>
      <c r="G84" s="10">
        <v>6.5727538461538462E-2</v>
      </c>
      <c r="H84" s="10">
        <v>6.70206E-2</v>
      </c>
      <c r="I84" s="10">
        <v>6.8217098901098894E-2</v>
      </c>
      <c r="J84" s="10">
        <v>6.9333345205479444E-2</v>
      </c>
      <c r="K84" s="10">
        <v>7.3098999999999997E-2</v>
      </c>
      <c r="L84" s="10">
        <v>7.6254000000000002E-2</v>
      </c>
      <c r="M84" s="10">
        <v>7.8589000000000006E-2</v>
      </c>
    </row>
    <row r="85" spans="2:13" x14ac:dyDescent="0.25">
      <c r="B85" s="1">
        <v>41764</v>
      </c>
      <c r="C85" s="10">
        <v>5.8107304347826086E-2</v>
      </c>
      <c r="D85" s="10">
        <v>6.0641456521739134E-2</v>
      </c>
      <c r="E85" s="10">
        <v>6.2467271739130435E-2</v>
      </c>
      <c r="F85" s="10">
        <v>6.4276E-2</v>
      </c>
      <c r="G85" s="10">
        <v>6.5680782608695656E-2</v>
      </c>
      <c r="H85" s="10">
        <v>6.6932847826086966E-2</v>
      </c>
      <c r="I85" s="10">
        <v>6.8084565217391313E-2</v>
      </c>
      <c r="J85" s="10">
        <v>6.9178317808219175E-2</v>
      </c>
      <c r="K85" s="10">
        <v>7.2933999999999999E-2</v>
      </c>
      <c r="L85" s="10">
        <v>7.5559613079019081E-2</v>
      </c>
      <c r="M85" s="10">
        <v>7.7912557692307691E-2</v>
      </c>
    </row>
    <row r="86" spans="2:13" x14ac:dyDescent="0.25">
      <c r="B86" s="1">
        <v>41765</v>
      </c>
      <c r="C86" s="10">
        <v>5.8109521739130435E-2</v>
      </c>
      <c r="D86" s="10">
        <v>6.0542782608695653E-2</v>
      </c>
      <c r="E86" s="10">
        <v>6.233334782608696E-2</v>
      </c>
      <c r="F86" s="10">
        <v>6.4074000000000006E-2</v>
      </c>
      <c r="G86" s="10">
        <v>6.545921739130435E-2</v>
      </c>
      <c r="H86" s="10">
        <v>6.668085869565217E-2</v>
      </c>
      <c r="I86" s="10">
        <v>6.7790893617021272E-2</v>
      </c>
      <c r="J86" s="10">
        <v>6.883782417582418E-2</v>
      </c>
      <c r="K86" s="10">
        <v>7.235966483516483E-2</v>
      </c>
      <c r="L86" s="10">
        <v>7.5099505494505489E-2</v>
      </c>
      <c r="M86" s="10">
        <v>7.739E-2</v>
      </c>
    </row>
    <row r="87" spans="2:13" x14ac:dyDescent="0.25">
      <c r="B87" s="1">
        <v>41767</v>
      </c>
      <c r="C87" s="10">
        <v>5.8121106382978724E-2</v>
      </c>
      <c r="D87" s="10">
        <v>6.0027265957446806E-2</v>
      </c>
      <c r="E87" s="10">
        <v>6.1563197802197808E-2</v>
      </c>
      <c r="F87" s="10">
        <v>6.3126000000000002E-2</v>
      </c>
      <c r="G87" s="10">
        <v>6.4329681318681317E-2</v>
      </c>
      <c r="H87" s="10">
        <v>6.5412659340659346E-2</v>
      </c>
      <c r="I87" s="10">
        <v>6.6429966666666659E-2</v>
      </c>
      <c r="J87" s="10">
        <v>6.7394999999999997E-2</v>
      </c>
      <c r="K87" s="10">
        <v>7.0846999999999993E-2</v>
      </c>
      <c r="L87" s="10">
        <v>7.3316999999999993E-2</v>
      </c>
      <c r="M87" s="10">
        <v>7.5478000000000003E-2</v>
      </c>
    </row>
    <row r="88" spans="2:13" x14ac:dyDescent="0.25">
      <c r="B88" s="1">
        <v>41768</v>
      </c>
      <c r="C88" s="10">
        <v>5.8152406593406598E-2</v>
      </c>
      <c r="D88" s="10">
        <v>6.0031406593406597E-2</v>
      </c>
      <c r="E88" s="10">
        <v>6.1540399999999995E-2</v>
      </c>
      <c r="F88" s="10">
        <v>6.3183155555555551E-2</v>
      </c>
      <c r="G88" s="10">
        <v>6.4498384615384624E-2</v>
      </c>
      <c r="H88" s="10">
        <v>6.5674433333333324E-2</v>
      </c>
      <c r="I88" s="10">
        <v>6.674425274725275E-2</v>
      </c>
      <c r="J88" s="10">
        <v>6.774813972602739E-2</v>
      </c>
      <c r="K88" s="10">
        <v>7.1074999999999999E-2</v>
      </c>
      <c r="L88" s="10">
        <v>7.3459999999999998E-2</v>
      </c>
      <c r="M88" s="10">
        <v>7.5623999999999997E-2</v>
      </c>
    </row>
    <row r="89" spans="2:13" x14ac:dyDescent="0.25">
      <c r="B89" s="1">
        <v>41771</v>
      </c>
      <c r="C89" s="10">
        <v>5.8294326086956519E-2</v>
      </c>
      <c r="D89" s="10">
        <v>6.0190489130434781E-2</v>
      </c>
      <c r="E89" s="10">
        <v>6.1656684782608696E-2</v>
      </c>
      <c r="F89" s="10">
        <v>6.3283000000000006E-2</v>
      </c>
      <c r="G89" s="10">
        <v>6.4583108695652175E-2</v>
      </c>
      <c r="H89" s="10">
        <v>6.5747717391304347E-2</v>
      </c>
      <c r="I89" s="10">
        <v>6.6806597826086958E-2</v>
      </c>
      <c r="J89" s="10">
        <v>6.7803419178082192E-2</v>
      </c>
      <c r="K89" s="10">
        <v>7.1232000000000004E-2</v>
      </c>
      <c r="L89" s="10">
        <v>7.3718376021798371E-2</v>
      </c>
      <c r="M89" s="10">
        <v>7.6009725274725271E-2</v>
      </c>
    </row>
    <row r="90" spans="2:13" x14ac:dyDescent="0.25">
      <c r="B90" s="1">
        <v>41772</v>
      </c>
      <c r="C90" s="10">
        <v>5.8379521739130434E-2</v>
      </c>
      <c r="D90" s="10">
        <v>6.0084782608695653E-2</v>
      </c>
      <c r="E90" s="10">
        <v>6.1482771739130436E-2</v>
      </c>
      <c r="F90" s="10">
        <v>6.3075000000000006E-2</v>
      </c>
      <c r="G90" s="10">
        <v>6.4356521739130437E-2</v>
      </c>
      <c r="H90" s="10">
        <v>6.5524586956521733E-2</v>
      </c>
      <c r="I90" s="10">
        <v>6.6581765957446817E-2</v>
      </c>
      <c r="J90" s="10">
        <v>6.7575945054945061E-2</v>
      </c>
      <c r="K90" s="10">
        <v>7.0989258241758238E-2</v>
      </c>
      <c r="L90" s="10">
        <v>7.3293703296703303E-2</v>
      </c>
      <c r="M90" s="10">
        <v>7.5586E-2</v>
      </c>
    </row>
    <row r="91" spans="2:13" x14ac:dyDescent="0.25">
      <c r="B91" s="1">
        <v>41773</v>
      </c>
      <c r="C91" s="10">
        <v>5.8383913043478258E-2</v>
      </c>
      <c r="D91" s="10">
        <v>5.9889369565217392E-2</v>
      </c>
      <c r="E91" s="10">
        <v>6.1202042553191491E-2</v>
      </c>
      <c r="F91" s="10">
        <v>6.2737000000000001E-2</v>
      </c>
      <c r="G91" s="10">
        <v>6.4004909090909098E-2</v>
      </c>
      <c r="H91" s="10">
        <v>6.5140765957446806E-2</v>
      </c>
      <c r="I91" s="10">
        <v>6.6181032967032954E-2</v>
      </c>
      <c r="J91" s="10">
        <v>6.717544444444444E-2</v>
      </c>
      <c r="K91" s="10">
        <v>7.0626521978021981E-2</v>
      </c>
      <c r="L91" s="10">
        <v>7.3000999999999996E-2</v>
      </c>
      <c r="M91" s="10">
        <v>7.5283000000000003E-2</v>
      </c>
    </row>
    <row r="92" spans="2:13" x14ac:dyDescent="0.25">
      <c r="B92" s="1">
        <v>41774</v>
      </c>
      <c r="C92" s="10">
        <v>5.8382212765957446E-2</v>
      </c>
      <c r="D92" s="10">
        <v>5.9965031914893621E-2</v>
      </c>
      <c r="E92" s="10">
        <v>6.1380901098901097E-2</v>
      </c>
      <c r="F92" s="10">
        <v>6.2933000000000003E-2</v>
      </c>
      <c r="G92" s="10">
        <v>6.4214208791208788E-2</v>
      </c>
      <c r="H92" s="10">
        <v>6.5335076923076926E-2</v>
      </c>
      <c r="I92" s="10">
        <v>6.6336566666666666E-2</v>
      </c>
      <c r="J92" s="10">
        <v>6.7299999999999999E-2</v>
      </c>
      <c r="K92" s="10">
        <v>7.0864999999999997E-2</v>
      </c>
      <c r="L92" s="10">
        <v>7.3093000000000005E-2</v>
      </c>
      <c r="M92" s="10">
        <v>7.5377E-2</v>
      </c>
    </row>
    <row r="93" spans="2:13" x14ac:dyDescent="0.25">
      <c r="B93" s="1">
        <v>41775</v>
      </c>
      <c r="C93" s="10">
        <v>5.8340175824175826E-2</v>
      </c>
      <c r="D93" s="10">
        <v>5.9883175824175822E-2</v>
      </c>
      <c r="E93" s="10">
        <v>6.1364833333333334E-2</v>
      </c>
      <c r="F93" s="10">
        <v>6.2975866666666658E-2</v>
      </c>
      <c r="G93" s="10">
        <v>6.4272010989010989E-2</v>
      </c>
      <c r="H93" s="10">
        <v>6.5434833333333331E-2</v>
      </c>
      <c r="I93" s="10">
        <v>6.649554945054946E-2</v>
      </c>
      <c r="J93" s="10">
        <v>6.7492750684931505E-2</v>
      </c>
      <c r="K93" s="10">
        <v>7.1041999999999994E-2</v>
      </c>
      <c r="L93" s="10">
        <v>7.3535000000000003E-2</v>
      </c>
      <c r="M93" s="10">
        <v>7.5694999999999998E-2</v>
      </c>
    </row>
    <row r="94" spans="2:13" x14ac:dyDescent="0.25">
      <c r="B94" s="1">
        <v>41778</v>
      </c>
      <c r="C94" s="10">
        <v>5.8382826086956517E-2</v>
      </c>
      <c r="D94" s="10">
        <v>5.9937739130434785E-2</v>
      </c>
      <c r="E94" s="10">
        <v>6.1314326086956521E-2</v>
      </c>
      <c r="F94" s="10">
        <v>6.2872999999999998E-2</v>
      </c>
      <c r="G94" s="10">
        <v>6.4054739130434787E-2</v>
      </c>
      <c r="H94" s="10">
        <v>6.5120945652173912E-2</v>
      </c>
      <c r="I94" s="10">
        <v>6.6108880434782608E-2</v>
      </c>
      <c r="J94" s="10">
        <v>6.7051427397260277E-2</v>
      </c>
      <c r="K94" s="10">
        <v>7.0483000000000004E-2</v>
      </c>
      <c r="L94" s="10">
        <v>7.299523433242508E-2</v>
      </c>
      <c r="M94" s="10">
        <v>7.5045390109890114E-2</v>
      </c>
    </row>
    <row r="95" spans="2:13" x14ac:dyDescent="0.25">
      <c r="B95" s="1">
        <v>41779</v>
      </c>
      <c r="C95" s="10">
        <v>5.8377304347826085E-2</v>
      </c>
      <c r="D95" s="10">
        <v>6.0183456521739127E-2</v>
      </c>
      <c r="E95" s="10">
        <v>6.1748260869565218E-2</v>
      </c>
      <c r="F95" s="10">
        <v>6.3379000000000005E-2</v>
      </c>
      <c r="G95" s="10">
        <v>6.4681065217391309E-2</v>
      </c>
      <c r="H95" s="10">
        <v>6.5829271739130432E-2</v>
      </c>
      <c r="I95" s="10">
        <v>6.6871563829787234E-2</v>
      </c>
      <c r="J95" s="10">
        <v>6.7855164835164836E-2</v>
      </c>
      <c r="K95" s="10">
        <v>7.1378648351648352E-2</v>
      </c>
      <c r="L95" s="10">
        <v>7.4289035714285717E-2</v>
      </c>
      <c r="M95" s="10">
        <v>7.6452999999999993E-2</v>
      </c>
    </row>
    <row r="96" spans="2:13" x14ac:dyDescent="0.25">
      <c r="B96" s="1">
        <v>41780</v>
      </c>
      <c r="C96" s="10">
        <v>5.8379521739130434E-2</v>
      </c>
      <c r="D96" s="10">
        <v>6.0084782608695653E-2</v>
      </c>
      <c r="E96" s="10">
        <v>6.1827265957446809E-2</v>
      </c>
      <c r="F96" s="10">
        <v>6.3327999999999995E-2</v>
      </c>
      <c r="G96" s="10">
        <v>6.4540159090909086E-2</v>
      </c>
      <c r="H96" s="10">
        <v>6.5621744680851066E-2</v>
      </c>
      <c r="I96" s="10">
        <v>6.6635131868131872E-2</v>
      </c>
      <c r="J96" s="10">
        <v>6.7610655555555552E-2</v>
      </c>
      <c r="K96" s="10">
        <v>7.106451373626374E-2</v>
      </c>
      <c r="L96" s="10">
        <v>7.3636999999999994E-2</v>
      </c>
      <c r="M96" s="10">
        <v>7.5797000000000003E-2</v>
      </c>
    </row>
    <row r="97" spans="2:13" x14ac:dyDescent="0.25">
      <c r="B97" s="1">
        <v>41781</v>
      </c>
      <c r="C97" s="10">
        <v>5.8390936170212765E-2</v>
      </c>
      <c r="D97" s="10">
        <v>5.9576840425531914E-2</v>
      </c>
      <c r="E97" s="10">
        <v>6.0973769230769227E-2</v>
      </c>
      <c r="F97" s="10">
        <v>6.2306E-2</v>
      </c>
      <c r="G97" s="10">
        <v>6.3451186813186816E-2</v>
      </c>
      <c r="H97" s="10">
        <v>6.4494373626373627E-2</v>
      </c>
      <c r="I97" s="10">
        <v>6.549640000000001E-2</v>
      </c>
      <c r="J97" s="10">
        <v>6.6462999999999994E-2</v>
      </c>
      <c r="K97" s="10">
        <v>6.9918999999999995E-2</v>
      </c>
      <c r="L97" s="10">
        <v>7.2734999999999994E-2</v>
      </c>
      <c r="M97" s="10">
        <v>7.4888999999999997E-2</v>
      </c>
    </row>
    <row r="98" spans="2:13" x14ac:dyDescent="0.25">
      <c r="B98" s="1">
        <v>41782</v>
      </c>
      <c r="C98" s="10">
        <v>5.8353362637362641E-2</v>
      </c>
      <c r="D98" s="10">
        <v>5.9596362637362642E-2</v>
      </c>
      <c r="E98" s="10">
        <v>6.1129566666666663E-2</v>
      </c>
      <c r="F98" s="10">
        <v>6.2504244444444454E-2</v>
      </c>
      <c r="G98" s="10">
        <v>6.3632549450549455E-2</v>
      </c>
      <c r="H98" s="10">
        <v>6.4681533333333333E-2</v>
      </c>
      <c r="I98" s="10">
        <v>6.5660186813186819E-2</v>
      </c>
      <c r="J98" s="10">
        <v>6.6607457534246586E-2</v>
      </c>
      <c r="K98" s="10">
        <v>7.0050000000000001E-2</v>
      </c>
      <c r="L98" s="10">
        <v>7.3063000000000003E-2</v>
      </c>
      <c r="M98" s="10">
        <v>7.5214000000000003E-2</v>
      </c>
    </row>
    <row r="99" spans="2:13" x14ac:dyDescent="0.25">
      <c r="B99" s="1">
        <v>41785</v>
      </c>
      <c r="C99" s="10">
        <v>5.8388326086956516E-2</v>
      </c>
      <c r="D99" s="10">
        <v>5.9692989130434783E-2</v>
      </c>
      <c r="E99" s="10">
        <v>6.1338967391304351E-2</v>
      </c>
      <c r="F99" s="10">
        <v>6.275E-2</v>
      </c>
      <c r="G99" s="10">
        <v>6.3955217391304345E-2</v>
      </c>
      <c r="H99" s="10">
        <v>6.5038391304347826E-2</v>
      </c>
      <c r="I99" s="10">
        <v>6.6066543478260881E-2</v>
      </c>
      <c r="J99" s="10">
        <v>6.7028427397260268E-2</v>
      </c>
      <c r="K99" s="10">
        <v>7.0459999999999995E-2</v>
      </c>
      <c r="L99" s="10">
        <v>7.3802683923705717E-2</v>
      </c>
      <c r="M99" s="10">
        <v>7.5964096153846153E-2</v>
      </c>
    </row>
    <row r="100" spans="2:13" x14ac:dyDescent="0.25">
      <c r="B100" s="1">
        <v>41786</v>
      </c>
      <c r="C100" s="10">
        <v>5.838943478260869E-2</v>
      </c>
      <c r="D100" s="10">
        <v>5.9643652173913042E-2</v>
      </c>
      <c r="E100" s="10">
        <v>6.1271521739130433E-2</v>
      </c>
      <c r="F100" s="10">
        <v>6.2673999999999994E-2</v>
      </c>
      <c r="G100" s="10">
        <v>6.387432608695652E-2</v>
      </c>
      <c r="H100" s="10">
        <v>6.496996739130434E-2</v>
      </c>
      <c r="I100" s="10">
        <v>6.600393617021276E-2</v>
      </c>
      <c r="J100" s="10">
        <v>6.6980318681318679E-2</v>
      </c>
      <c r="K100" s="10">
        <v>7.0615032967032976E-2</v>
      </c>
      <c r="L100" s="10">
        <v>7.4038623626373631E-2</v>
      </c>
      <c r="M100" s="10">
        <v>7.6192999999999997E-2</v>
      </c>
    </row>
    <row r="101" spans="2:13" x14ac:dyDescent="0.25">
      <c r="B101" s="1">
        <v>41787</v>
      </c>
      <c r="C101" s="10">
        <v>5.8388326086956516E-2</v>
      </c>
      <c r="D101" s="10">
        <v>5.9692989130434783E-2</v>
      </c>
      <c r="E101" s="10">
        <v>6.1346802197802197E-2</v>
      </c>
      <c r="F101" s="10">
        <v>6.2791E-2</v>
      </c>
      <c r="G101" s="10">
        <v>6.4107739130434785E-2</v>
      </c>
      <c r="H101" s="10">
        <v>6.5260861702127651E-2</v>
      </c>
      <c r="I101" s="10">
        <v>6.6328802197802197E-2</v>
      </c>
      <c r="J101" s="10">
        <v>6.7344230769230767E-2</v>
      </c>
      <c r="K101" s="10">
        <v>7.1110653846153851E-2</v>
      </c>
      <c r="L101" s="10">
        <v>7.4347999999999997E-2</v>
      </c>
      <c r="M101" s="10">
        <v>7.6737E-2</v>
      </c>
    </row>
    <row r="102" spans="2:13" x14ac:dyDescent="0.25">
      <c r="B102" s="1">
        <v>41788</v>
      </c>
      <c r="C102" s="10">
        <v>5.8389219780219777E-2</v>
      </c>
      <c r="D102" s="10">
        <v>5.9653219780219778E-2</v>
      </c>
      <c r="E102" s="10">
        <v>6.1333637362637361E-2</v>
      </c>
      <c r="F102" s="10">
        <v>6.2740000000000004E-2</v>
      </c>
      <c r="G102" s="10">
        <v>6.3978936170212761E-2</v>
      </c>
      <c r="H102" s="10">
        <v>6.5121978021978014E-2</v>
      </c>
      <c r="I102" s="10">
        <v>6.6182549450549452E-2</v>
      </c>
      <c r="J102" s="10">
        <v>6.7167000000000004E-2</v>
      </c>
      <c r="K102" s="10">
        <v>7.0708999999999994E-2</v>
      </c>
      <c r="L102" s="10">
        <v>7.3457999999999996E-2</v>
      </c>
      <c r="M102" s="10">
        <v>7.5854000000000005E-2</v>
      </c>
    </row>
    <row r="103" spans="2:13" x14ac:dyDescent="0.25">
      <c r="B103" s="1">
        <v>41789</v>
      </c>
      <c r="C103" s="10">
        <v>5.8345333333333339E-2</v>
      </c>
      <c r="D103" s="10">
        <v>5.9796045454545449E-2</v>
      </c>
      <c r="E103" s="10">
        <v>6.1580999999999997E-2</v>
      </c>
      <c r="F103" s="10">
        <v>6.3082638297872334E-2</v>
      </c>
      <c r="G103" s="10">
        <v>6.4400085106382982E-2</v>
      </c>
      <c r="H103" s="10">
        <v>6.5578329670329671E-2</v>
      </c>
      <c r="I103" s="10">
        <v>6.6664461538461534E-2</v>
      </c>
      <c r="J103" s="10">
        <v>6.7692323287671233E-2</v>
      </c>
      <c r="K103" s="10">
        <v>7.145E-2</v>
      </c>
      <c r="L103" s="10">
        <v>7.4654999999999999E-2</v>
      </c>
      <c r="M103" s="10">
        <v>7.7044000000000001E-2</v>
      </c>
    </row>
    <row r="104" spans="2:13" x14ac:dyDescent="0.25">
      <c r="B104" s="1">
        <v>41792</v>
      </c>
      <c r="C104" s="10">
        <v>5.8382582417582415E-2</v>
      </c>
      <c r="D104" s="10">
        <v>5.994858241758242E-2</v>
      </c>
      <c r="E104" s="10">
        <v>6.1912000000000002E-2</v>
      </c>
      <c r="F104" s="10">
        <v>6.3563999999999996E-2</v>
      </c>
      <c r="G104" s="10">
        <v>6.4989326086956511E-2</v>
      </c>
      <c r="H104" s="10">
        <v>6.6273846153846155E-2</v>
      </c>
      <c r="I104" s="10">
        <v>6.7438373626373629E-2</v>
      </c>
      <c r="J104" s="10">
        <v>6.8510323287671232E-2</v>
      </c>
      <c r="K104" s="10">
        <v>7.2267999999999999E-2</v>
      </c>
      <c r="L104" s="10">
        <v>7.5467468664850129E-2</v>
      </c>
      <c r="M104" s="10">
        <v>7.7871425824175833E-2</v>
      </c>
    </row>
    <row r="105" spans="2:13" x14ac:dyDescent="0.25">
      <c r="B105" s="1">
        <v>41793</v>
      </c>
      <c r="C105" s="10">
        <v>5.8384802197802198E-2</v>
      </c>
      <c r="D105" s="10">
        <v>5.9849802197802199E-2</v>
      </c>
      <c r="E105" s="10">
        <v>6.1912000000000002E-2</v>
      </c>
      <c r="F105" s="10">
        <v>6.3589000000000007E-2</v>
      </c>
      <c r="G105" s="10">
        <v>6.5069108695652161E-2</v>
      </c>
      <c r="H105" s="10">
        <v>6.6375384615384614E-2</v>
      </c>
      <c r="I105" s="10">
        <v>6.7554219780219776E-2</v>
      </c>
      <c r="J105" s="10">
        <v>6.8649258855585843E-2</v>
      </c>
      <c r="K105" s="10">
        <v>7.2383482288828335E-2</v>
      </c>
      <c r="L105" s="10">
        <v>7.5348887362637354E-2</v>
      </c>
      <c r="M105" s="10">
        <v>7.7754000000000004E-2</v>
      </c>
    </row>
    <row r="106" spans="2:13" x14ac:dyDescent="0.25">
      <c r="B106" s="1">
        <v>41794</v>
      </c>
      <c r="C106" s="10">
        <v>5.8381461538461535E-2</v>
      </c>
      <c r="D106" s="10">
        <v>5.9998461538461535E-2</v>
      </c>
      <c r="E106" s="10">
        <v>6.2012999999999999E-2</v>
      </c>
      <c r="F106" s="10">
        <v>6.3715999999999995E-2</v>
      </c>
      <c r="G106" s="10">
        <v>6.5231326086956531E-2</v>
      </c>
      <c r="H106" s="10">
        <v>6.6560879120879116E-2</v>
      </c>
      <c r="I106" s="10">
        <v>6.7757032967032962E-2</v>
      </c>
      <c r="J106" s="10">
        <v>6.8862255319148941E-2</v>
      </c>
      <c r="K106" s="10">
        <v>7.2721401098901101E-2</v>
      </c>
      <c r="L106" s="10">
        <v>7.5673000000000004E-2</v>
      </c>
      <c r="M106" s="10">
        <v>7.8069E-2</v>
      </c>
    </row>
    <row r="107" spans="2:13" x14ac:dyDescent="0.25">
      <c r="B107" s="1">
        <v>41795</v>
      </c>
      <c r="C107" s="10">
        <v>5.8385901098901093E-2</v>
      </c>
      <c r="D107" s="10">
        <v>5.9800901098901099E-2</v>
      </c>
      <c r="E107" s="10">
        <v>6.1677000000000003E-2</v>
      </c>
      <c r="F107" s="10">
        <v>6.3311000000000006E-2</v>
      </c>
      <c r="G107" s="10">
        <v>6.4816106382978717E-2</v>
      </c>
      <c r="H107" s="10">
        <v>6.6142109890109879E-2</v>
      </c>
      <c r="I107" s="10">
        <v>6.7335296703296701E-2</v>
      </c>
      <c r="J107" s="10">
        <v>6.8443249999999997E-2</v>
      </c>
      <c r="K107" s="10">
        <v>7.2223999999999997E-2</v>
      </c>
      <c r="L107" s="10">
        <v>7.5036000000000005E-2</v>
      </c>
      <c r="M107" s="10">
        <v>7.7432000000000001E-2</v>
      </c>
    </row>
    <row r="108" spans="2:13" x14ac:dyDescent="0.25">
      <c r="B108" s="1">
        <v>41796</v>
      </c>
      <c r="C108" s="10">
        <v>5.8352879120879123E-2</v>
      </c>
      <c r="D108" s="10">
        <v>5.9606879120879121E-2</v>
      </c>
      <c r="E108" s="10">
        <v>6.1373999999999998E-2</v>
      </c>
      <c r="F108" s="10">
        <v>6.2919483516483507E-2</v>
      </c>
      <c r="G108" s="10">
        <v>6.4341659340659343E-2</v>
      </c>
      <c r="H108" s="10">
        <v>6.559686666666667E-2</v>
      </c>
      <c r="I108" s="10">
        <v>6.6739252747252745E-2</v>
      </c>
      <c r="J108" s="10">
        <v>6.7807999999999993E-2</v>
      </c>
      <c r="K108" s="10">
        <v>7.1365999999999999E-2</v>
      </c>
      <c r="L108" s="10">
        <v>7.4313000000000004E-2</v>
      </c>
      <c r="M108" s="10">
        <v>7.6706999999999997E-2</v>
      </c>
    </row>
    <row r="109" spans="2:13" x14ac:dyDescent="0.25">
      <c r="B109" s="1">
        <v>41799</v>
      </c>
      <c r="C109" s="10">
        <v>5.8390340659340657E-2</v>
      </c>
      <c r="D109" s="10">
        <v>5.9603340659340663E-2</v>
      </c>
      <c r="E109" s="10">
        <v>6.1274000000000002E-2</v>
      </c>
      <c r="F109" s="10">
        <v>6.2779000000000001E-2</v>
      </c>
      <c r="G109" s="10">
        <v>6.4178891304347827E-2</v>
      </c>
      <c r="H109" s="10">
        <v>6.5397318681318678E-2</v>
      </c>
      <c r="I109" s="10">
        <v>6.6525758241758243E-2</v>
      </c>
      <c r="J109" s="10">
        <v>6.7570416438356165E-2</v>
      </c>
      <c r="K109" s="10">
        <v>7.0998000000000006E-2</v>
      </c>
      <c r="L109" s="10">
        <v>7.3751910081743866E-2</v>
      </c>
      <c r="M109" s="10">
        <v>7.5919071428571433E-2</v>
      </c>
    </row>
    <row r="110" spans="2:13" x14ac:dyDescent="0.25">
      <c r="B110" s="1">
        <v>41800</v>
      </c>
      <c r="C110" s="10">
        <v>5.8388120879120875E-2</v>
      </c>
      <c r="D110" s="10">
        <v>5.9702120879120878E-2</v>
      </c>
      <c r="E110" s="10">
        <v>6.1676000000000002E-2</v>
      </c>
      <c r="F110" s="10">
        <v>6.3361000000000001E-2</v>
      </c>
      <c r="G110" s="10">
        <v>6.4906652173913046E-2</v>
      </c>
      <c r="H110" s="10">
        <v>6.6239813186813185E-2</v>
      </c>
      <c r="I110" s="10">
        <v>6.7452846153846155E-2</v>
      </c>
      <c r="J110" s="10">
        <v>6.8586651226158035E-2</v>
      </c>
      <c r="K110" s="10">
        <v>7.209969754768393E-2</v>
      </c>
      <c r="L110" s="10">
        <v>7.5026989010989018E-2</v>
      </c>
      <c r="M110" s="10">
        <v>7.7433000000000002E-2</v>
      </c>
    </row>
    <row r="111" spans="2:13" x14ac:dyDescent="0.25">
      <c r="B111" s="1">
        <v>41801</v>
      </c>
      <c r="C111" s="10">
        <v>5.8383681318681317E-2</v>
      </c>
      <c r="D111" s="10">
        <v>5.9899681318681321E-2</v>
      </c>
      <c r="E111" s="10">
        <v>6.1978999999999999E-2</v>
      </c>
      <c r="F111" s="10">
        <v>6.3767000000000004E-2</v>
      </c>
      <c r="G111" s="10">
        <v>6.5411456521739131E-2</v>
      </c>
      <c r="H111" s="10">
        <v>6.6797670329670322E-2</v>
      </c>
      <c r="I111" s="10">
        <v>6.8032615384615386E-2</v>
      </c>
      <c r="J111" s="10">
        <v>6.9180797872340424E-2</v>
      </c>
      <c r="K111" s="10">
        <v>7.2707318681318689E-2</v>
      </c>
      <c r="L111" s="10">
        <v>7.5891E-2</v>
      </c>
      <c r="M111" s="10">
        <v>7.8284999999999993E-2</v>
      </c>
    </row>
    <row r="112" spans="2:13" x14ac:dyDescent="0.25">
      <c r="B112" s="1">
        <v>41802</v>
      </c>
      <c r="C112" s="10">
        <v>5.8391439560439559E-2</v>
      </c>
      <c r="D112" s="10">
        <v>5.9554439560439563E-2</v>
      </c>
      <c r="E112" s="10">
        <v>6.1407000000000003E-2</v>
      </c>
      <c r="F112" s="10">
        <v>6.2980999999999995E-2</v>
      </c>
      <c r="G112" s="10">
        <v>6.4451638297872343E-2</v>
      </c>
      <c r="H112" s="10">
        <v>6.5753164835164829E-2</v>
      </c>
      <c r="I112" s="10">
        <v>6.6928857142857137E-2</v>
      </c>
      <c r="J112" s="10">
        <v>6.8036249999999993E-2</v>
      </c>
      <c r="K112" s="10">
        <v>7.1596000000000007E-2</v>
      </c>
      <c r="L112" s="10">
        <v>7.4749999999999997E-2</v>
      </c>
      <c r="M112" s="10">
        <v>7.7141000000000001E-2</v>
      </c>
    </row>
    <row r="113" spans="2:13" x14ac:dyDescent="0.25">
      <c r="B113" s="1">
        <v>41803</v>
      </c>
      <c r="C113" s="10">
        <v>5.8344087912087915E-2</v>
      </c>
      <c r="D113" s="10">
        <v>5.9798087912087912E-2</v>
      </c>
      <c r="E113" s="10">
        <v>6.1769999999999999E-2</v>
      </c>
      <c r="F113" s="10">
        <v>6.3470120879120878E-2</v>
      </c>
      <c r="G113" s="10">
        <v>6.5023307692307686E-2</v>
      </c>
      <c r="H113" s="10">
        <v>6.6385366666666668E-2</v>
      </c>
      <c r="I113" s="10">
        <v>6.7604604395604395E-2</v>
      </c>
      <c r="J113" s="10">
        <v>6.8745000000000001E-2</v>
      </c>
      <c r="K113" s="10">
        <v>7.2522000000000003E-2</v>
      </c>
      <c r="L113" s="10">
        <v>7.5348999999999999E-2</v>
      </c>
      <c r="M113" s="10">
        <v>7.7989000000000003E-2</v>
      </c>
    </row>
    <row r="114" spans="2:13" x14ac:dyDescent="0.25">
      <c r="B114" s="1">
        <v>41807</v>
      </c>
      <c r="C114" s="10">
        <v>5.8385901098901093E-2</v>
      </c>
      <c r="D114" s="10">
        <v>5.9800901098901099E-2</v>
      </c>
      <c r="E114" s="10">
        <v>6.1776999999999999E-2</v>
      </c>
      <c r="F114" s="10">
        <v>6.3436999999999993E-2</v>
      </c>
      <c r="G114" s="10">
        <v>6.4966999999999997E-2</v>
      </c>
      <c r="H114" s="10">
        <v>6.6291010989010996E-2</v>
      </c>
      <c r="I114" s="10">
        <v>6.7482087912087915E-2</v>
      </c>
      <c r="J114" s="10">
        <v>6.8599256130790182E-2</v>
      </c>
      <c r="K114" s="10">
        <v>7.2332487738419618E-2</v>
      </c>
      <c r="L114" s="10">
        <v>7.5588087912087903E-2</v>
      </c>
      <c r="M114" s="10">
        <v>7.8231999999999996E-2</v>
      </c>
    </row>
    <row r="115" spans="2:13" x14ac:dyDescent="0.25">
      <c r="B115" s="1">
        <v>41808</v>
      </c>
      <c r="C115" s="10">
        <v>5.8382582417582415E-2</v>
      </c>
      <c r="D115" s="10">
        <v>5.994858241758242E-2</v>
      </c>
      <c r="E115" s="10">
        <v>6.1912000000000002E-2</v>
      </c>
      <c r="F115" s="10">
        <v>6.3589000000000007E-2</v>
      </c>
      <c r="G115" s="10">
        <v>6.5149326086956533E-2</v>
      </c>
      <c r="H115" s="10">
        <v>6.6476945054945044E-2</v>
      </c>
      <c r="I115" s="10">
        <v>6.7684901098901087E-2</v>
      </c>
      <c r="J115" s="10">
        <v>6.8799159574468083E-2</v>
      </c>
      <c r="K115" s="10">
        <v>7.2547706043956037E-2</v>
      </c>
      <c r="L115" s="10">
        <v>7.5456999999999996E-2</v>
      </c>
      <c r="M115" s="10">
        <v>7.8095999999999999E-2</v>
      </c>
    </row>
    <row r="116" spans="2:13" x14ac:dyDescent="0.25">
      <c r="B116" s="1">
        <v>41809</v>
      </c>
      <c r="C116" s="10">
        <v>5.8365945054945051E-2</v>
      </c>
      <c r="D116" s="10">
        <v>6.0688945054945057E-2</v>
      </c>
      <c r="E116" s="10">
        <v>6.2253000000000003E-2</v>
      </c>
      <c r="F116" s="10">
        <v>6.3690999999999998E-2</v>
      </c>
      <c r="G116" s="10">
        <v>6.5141531914893622E-2</v>
      </c>
      <c r="H116" s="10">
        <v>6.6381934065934067E-2</v>
      </c>
      <c r="I116" s="10">
        <v>6.7511340659340655E-2</v>
      </c>
      <c r="J116" s="10">
        <v>6.8557902173913055E-2</v>
      </c>
      <c r="K116" s="10">
        <v>7.2007000000000002E-2</v>
      </c>
      <c r="L116" s="10">
        <v>7.4454000000000006E-2</v>
      </c>
      <c r="M116" s="10">
        <v>7.6859999999999998E-2</v>
      </c>
    </row>
    <row r="117" spans="2:13" x14ac:dyDescent="0.25">
      <c r="B117" s="1">
        <v>41810</v>
      </c>
      <c r="C117" s="10">
        <v>5.8302417582417582E-2</v>
      </c>
      <c r="D117" s="10">
        <v>6.0704417582417583E-2</v>
      </c>
      <c r="E117" s="10">
        <v>6.2315000000000002E-2</v>
      </c>
      <c r="F117" s="10">
        <v>6.3828120879120875E-2</v>
      </c>
      <c r="G117" s="10">
        <v>6.5270934065934066E-2</v>
      </c>
      <c r="H117" s="10">
        <v>6.6508466666666669E-2</v>
      </c>
      <c r="I117" s="10">
        <v>6.7636560439560442E-2</v>
      </c>
      <c r="J117" s="10">
        <v>6.8682000000000007E-2</v>
      </c>
      <c r="K117" s="10">
        <v>7.2019E-2</v>
      </c>
      <c r="L117" s="10">
        <v>7.4676000000000006E-2</v>
      </c>
      <c r="M117" s="10">
        <v>7.7079999999999996E-2</v>
      </c>
    </row>
    <row r="118" spans="2:13" x14ac:dyDescent="0.25">
      <c r="B118" s="1">
        <v>41813</v>
      </c>
      <c r="C118" s="10">
        <v>5.8450043956043959E-2</v>
      </c>
      <c r="D118" s="10">
        <v>6.0632043956043956E-2</v>
      </c>
      <c r="E118" s="10">
        <v>6.2178999999999998E-2</v>
      </c>
      <c r="F118" s="10">
        <v>6.361E-2</v>
      </c>
      <c r="G118" s="10">
        <v>6.4986413043478269E-2</v>
      </c>
      <c r="H118" s="10">
        <v>6.6205296703296709E-2</v>
      </c>
      <c r="I118" s="10">
        <v>6.731991208791209E-2</v>
      </c>
      <c r="J118" s="10">
        <v>6.8341120547945208E-2</v>
      </c>
      <c r="K118" s="10">
        <v>7.1661000000000002E-2</v>
      </c>
      <c r="L118" s="10">
        <v>7.4353247956403273E-2</v>
      </c>
      <c r="M118" s="10">
        <v>7.6765395604395617E-2</v>
      </c>
    </row>
    <row r="119" spans="2:13" x14ac:dyDescent="0.25">
      <c r="B119" s="1">
        <v>41814</v>
      </c>
      <c r="C119" s="10">
        <v>5.8423999999999997E-2</v>
      </c>
      <c r="D119" s="10">
        <v>6.0567844444444449E-2</v>
      </c>
      <c r="E119" s="10">
        <v>6.2101999999999997E-2</v>
      </c>
      <c r="F119" s="10">
        <v>6.3501000000000002E-2</v>
      </c>
      <c r="G119" s="10">
        <v>6.485882608695652E-2</v>
      </c>
      <c r="H119" s="10">
        <v>6.6097835164835167E-2</v>
      </c>
      <c r="I119" s="10">
        <v>6.7200054945054932E-2</v>
      </c>
      <c r="J119" s="10">
        <v>6.8210049046321525E-2</v>
      </c>
      <c r="K119" s="10">
        <v>7.1503901907356948E-2</v>
      </c>
      <c r="L119" s="10">
        <v>7.3917401098901103E-2</v>
      </c>
      <c r="M119" s="10">
        <v>7.6211000000000001E-2</v>
      </c>
    </row>
    <row r="120" spans="2:13" x14ac:dyDescent="0.25">
      <c r="B120" s="1">
        <v>41815</v>
      </c>
      <c r="C120" s="10">
        <v>5.8448945054945058E-2</v>
      </c>
      <c r="D120" s="10">
        <v>6.0680945054945055E-2</v>
      </c>
      <c r="E120" s="10">
        <v>6.2313E-2</v>
      </c>
      <c r="F120" s="10">
        <v>6.3786999999999996E-2</v>
      </c>
      <c r="G120" s="10">
        <v>6.5128195652173912E-2</v>
      </c>
      <c r="H120" s="10">
        <v>6.6372703296703292E-2</v>
      </c>
      <c r="I120" s="10">
        <v>6.7493846153846154E-2</v>
      </c>
      <c r="J120" s="10">
        <v>6.8516138297872342E-2</v>
      </c>
      <c r="K120" s="10">
        <v>7.1937604395604399E-2</v>
      </c>
      <c r="L120" s="10">
        <v>7.4343000000000006E-2</v>
      </c>
      <c r="M120" s="10">
        <v>7.6629000000000003E-2</v>
      </c>
    </row>
    <row r="121" spans="2:13" x14ac:dyDescent="0.25">
      <c r="B121" s="1">
        <v>41816</v>
      </c>
      <c r="C121" s="10">
        <v>5.862049450549451E-2</v>
      </c>
      <c r="D121" s="10">
        <v>6.0918494505494511E-2</v>
      </c>
      <c r="E121" s="10">
        <v>6.2573000000000004E-2</v>
      </c>
      <c r="F121" s="10">
        <v>6.4084000000000002E-2</v>
      </c>
      <c r="G121" s="10">
        <v>6.5457936170212755E-2</v>
      </c>
      <c r="H121" s="10">
        <v>6.6710230769230772E-2</v>
      </c>
      <c r="I121" s="10">
        <v>6.7836472527472533E-2</v>
      </c>
      <c r="J121" s="10">
        <v>6.8868065217391305E-2</v>
      </c>
      <c r="K121" s="10">
        <v>7.2196999999999997E-2</v>
      </c>
      <c r="L121" s="10">
        <v>7.4537000000000006E-2</v>
      </c>
      <c r="M121" s="10">
        <v>7.6826000000000005E-2</v>
      </c>
    </row>
    <row r="122" spans="2:13" x14ac:dyDescent="0.25">
      <c r="B122" s="1">
        <v>41817</v>
      </c>
      <c r="C122" s="10">
        <v>5.8558670329670326E-2</v>
      </c>
      <c r="D122" s="10">
        <v>6.088667032967033E-2</v>
      </c>
      <c r="E122" s="10">
        <v>6.2563999999999995E-2</v>
      </c>
      <c r="F122" s="10">
        <v>6.4243494505494506E-2</v>
      </c>
      <c r="G122" s="10">
        <v>6.559032967032967E-2</v>
      </c>
      <c r="H122" s="10">
        <v>6.6789633333333334E-2</v>
      </c>
      <c r="I122" s="10">
        <v>6.7892109890109895E-2</v>
      </c>
      <c r="J122" s="10">
        <v>6.8904999999999994E-2</v>
      </c>
      <c r="K122" s="10">
        <v>7.2246000000000005E-2</v>
      </c>
      <c r="L122" s="10">
        <v>7.4414999999999995E-2</v>
      </c>
      <c r="M122" s="10">
        <v>7.6706999999999997E-2</v>
      </c>
    </row>
    <row r="123" spans="2:13" x14ac:dyDescent="0.25">
      <c r="B123" s="1">
        <v>41820</v>
      </c>
      <c r="C123" s="10">
        <v>5.862049450549451E-2</v>
      </c>
      <c r="D123" s="10">
        <v>6.0918494505494511E-2</v>
      </c>
      <c r="E123" s="10">
        <v>6.2573000000000004E-2</v>
      </c>
      <c r="F123" s="10">
        <v>6.4237000000000002E-2</v>
      </c>
      <c r="G123" s="10">
        <v>6.5550804347826092E-2</v>
      </c>
      <c r="H123" s="10">
        <v>6.680839560439561E-2</v>
      </c>
      <c r="I123" s="10">
        <v>6.7897208791208793E-2</v>
      </c>
      <c r="J123" s="10">
        <v>6.8909389041095892E-2</v>
      </c>
      <c r="K123" s="10">
        <v>7.2327000000000002E-2</v>
      </c>
      <c r="L123" s="10">
        <v>7.4648291208791212E-2</v>
      </c>
      <c r="M123" s="10">
        <v>7.6943918478260875E-2</v>
      </c>
    </row>
    <row r="124" spans="2:13" x14ac:dyDescent="0.25">
      <c r="B124" s="1">
        <v>41821</v>
      </c>
      <c r="C124" s="10">
        <v>5.8620847826086959E-2</v>
      </c>
      <c r="D124" s="10">
        <v>6.0902771739130432E-2</v>
      </c>
      <c r="E124" s="10">
        <v>6.2622522222222227E-2</v>
      </c>
      <c r="F124" s="10">
        <v>6.4322000000000004E-2</v>
      </c>
      <c r="G124" s="10">
        <v>6.5618195652173916E-2</v>
      </c>
      <c r="H124" s="10">
        <v>6.6862043478260871E-2</v>
      </c>
      <c r="I124" s="10">
        <v>6.7969043956043959E-2</v>
      </c>
      <c r="J124" s="10">
        <v>6.898611444141689E-2</v>
      </c>
      <c r="K124" s="10">
        <v>7.230377111716621E-2</v>
      </c>
      <c r="L124" s="10">
        <v>7.474432692307692E-2</v>
      </c>
      <c r="M124" s="10">
        <v>7.7040999999999998E-2</v>
      </c>
    </row>
    <row r="125" spans="2:13" x14ac:dyDescent="0.25">
      <c r="B125" s="1">
        <v>41822</v>
      </c>
      <c r="C125" s="10">
        <v>5.8616434782608695E-2</v>
      </c>
      <c r="D125" s="10">
        <v>6.1099152173913041E-2</v>
      </c>
      <c r="E125" s="10">
        <v>6.2858155555555559E-2</v>
      </c>
      <c r="F125" s="10">
        <v>6.4575999999999995E-2</v>
      </c>
      <c r="G125" s="10">
        <v>6.5922086956521742E-2</v>
      </c>
      <c r="H125" s="10">
        <v>6.7193265957446818E-2</v>
      </c>
      <c r="I125" s="10">
        <v>6.8322296703296703E-2</v>
      </c>
      <c r="J125" s="10">
        <v>6.9357043956043959E-2</v>
      </c>
      <c r="K125" s="10">
        <v>7.2798549450549449E-2</v>
      </c>
      <c r="L125" s="10">
        <v>7.5278999999999999E-2</v>
      </c>
      <c r="M125" s="10">
        <v>7.7566999999999997E-2</v>
      </c>
    </row>
    <row r="126" spans="2:13" x14ac:dyDescent="0.25">
      <c r="B126" s="1">
        <v>41823</v>
      </c>
      <c r="C126" s="10">
        <v>5.8616042553191493E-2</v>
      </c>
      <c r="D126" s="10">
        <v>6.1116606382978729E-2</v>
      </c>
      <c r="E126" s="10">
        <v>6.2947534090909085E-2</v>
      </c>
      <c r="F126" s="10">
        <v>6.4694000000000002E-2</v>
      </c>
      <c r="G126" s="10">
        <v>6.6067936170212754E-2</v>
      </c>
      <c r="H126" s="10">
        <v>6.7397670329670326E-2</v>
      </c>
      <c r="I126" s="10">
        <v>6.8558466666666665E-2</v>
      </c>
      <c r="J126" s="10">
        <v>6.9629999999999997E-2</v>
      </c>
      <c r="K126" s="10">
        <v>7.3172000000000001E-2</v>
      </c>
      <c r="L126" s="10">
        <v>7.5705999999999996E-2</v>
      </c>
      <c r="M126" s="10">
        <v>7.7992000000000006E-2</v>
      </c>
    </row>
    <row r="127" spans="2:13" x14ac:dyDescent="0.25">
      <c r="B127" s="1">
        <v>41824</v>
      </c>
      <c r="C127" s="10">
        <v>5.8554758241758237E-2</v>
      </c>
      <c r="D127" s="10">
        <v>6.0971758241758239E-2</v>
      </c>
      <c r="E127" s="10">
        <v>6.2819666666666676E-2</v>
      </c>
      <c r="F127" s="10">
        <v>6.4555329670329661E-2</v>
      </c>
      <c r="G127" s="10">
        <v>6.5940076923076921E-2</v>
      </c>
      <c r="H127" s="10">
        <v>6.7277966666666675E-2</v>
      </c>
      <c r="I127" s="10">
        <v>6.8443799999999999E-2</v>
      </c>
      <c r="J127" s="10">
        <v>6.9516726027397266E-2</v>
      </c>
      <c r="K127" s="10">
        <v>7.3056999999999997E-2</v>
      </c>
      <c r="L127" s="10">
        <v>7.5605000000000006E-2</v>
      </c>
      <c r="M127" s="10">
        <v>7.7891000000000002E-2</v>
      </c>
    </row>
    <row r="128" spans="2:13" x14ac:dyDescent="0.25">
      <c r="B128" s="1">
        <v>41827</v>
      </c>
      <c r="C128" s="10">
        <v>5.8613108695652172E-2</v>
      </c>
      <c r="D128" s="10">
        <v>6.1247163043478263E-2</v>
      </c>
      <c r="E128" s="10">
        <v>6.3125866666666655E-2</v>
      </c>
      <c r="F128" s="10">
        <v>6.4930000000000002E-2</v>
      </c>
      <c r="G128" s="10">
        <v>6.6346521739130443E-2</v>
      </c>
      <c r="H128" s="10">
        <v>6.7688815217391313E-2</v>
      </c>
      <c r="I128" s="10">
        <v>6.885381318681319E-2</v>
      </c>
      <c r="J128" s="10">
        <v>6.9926717808219185E-2</v>
      </c>
      <c r="K128" s="10">
        <v>7.3464000000000002E-2</v>
      </c>
      <c r="L128" s="10">
        <v>7.6001098092643049E-2</v>
      </c>
      <c r="M128" s="10">
        <v>7.8297711538461531E-2</v>
      </c>
    </row>
    <row r="129" spans="2:13" x14ac:dyDescent="0.25">
      <c r="B129" s="1">
        <v>41828</v>
      </c>
      <c r="C129" s="10">
        <v>5.8618630434782611E-2</v>
      </c>
      <c r="D129" s="10">
        <v>6.1001445652173913E-2</v>
      </c>
      <c r="E129" s="10">
        <v>6.2723533333333345E-2</v>
      </c>
      <c r="F129" s="10">
        <v>6.4398999999999998E-2</v>
      </c>
      <c r="G129" s="10">
        <v>6.571965217391304E-2</v>
      </c>
      <c r="H129" s="10">
        <v>6.6996934782608694E-2</v>
      </c>
      <c r="I129" s="10">
        <v>6.8128516483516491E-2</v>
      </c>
      <c r="J129" s="10">
        <v>6.9151664850136241E-2</v>
      </c>
      <c r="K129" s="10">
        <v>7.2669670299727526E-2</v>
      </c>
      <c r="L129" s="10">
        <v>7.5176148351648348E-2</v>
      </c>
      <c r="M129" s="10">
        <v>7.7469999999999997E-2</v>
      </c>
    </row>
    <row r="130" spans="2:13" x14ac:dyDescent="0.25">
      <c r="B130" s="1">
        <v>41829</v>
      </c>
      <c r="C130" s="10">
        <v>5.8619739130434785E-2</v>
      </c>
      <c r="D130" s="10">
        <v>6.0952108695652173E-2</v>
      </c>
      <c r="E130" s="10">
        <v>6.2689344444444448E-2</v>
      </c>
      <c r="F130" s="10">
        <v>6.4373E-2</v>
      </c>
      <c r="G130" s="10">
        <v>6.5759195652173918E-2</v>
      </c>
      <c r="H130" s="10">
        <v>6.7072925531914893E-2</v>
      </c>
      <c r="I130" s="10">
        <v>6.822054945054945E-2</v>
      </c>
      <c r="J130" s="10">
        <v>6.9268901098901089E-2</v>
      </c>
      <c r="K130" s="10">
        <v>7.2819250000000002E-2</v>
      </c>
      <c r="L130" s="10">
        <v>7.4825000000000003E-2</v>
      </c>
      <c r="M130" s="10">
        <v>7.7118000000000006E-2</v>
      </c>
    </row>
    <row r="131" spans="2:13" x14ac:dyDescent="0.25">
      <c r="B131" s="1">
        <v>41830</v>
      </c>
      <c r="C131" s="10">
        <v>5.8620404255319149E-2</v>
      </c>
      <c r="D131" s="10">
        <v>6.0922510638297872E-2</v>
      </c>
      <c r="E131" s="10">
        <v>6.2614011363636354E-2</v>
      </c>
      <c r="F131" s="10">
        <v>6.4314999999999997E-2</v>
      </c>
      <c r="G131" s="10">
        <v>6.5664042553191498E-2</v>
      </c>
      <c r="H131" s="10">
        <v>6.6976417582417583E-2</v>
      </c>
      <c r="I131" s="10">
        <v>6.8138366666666672E-2</v>
      </c>
      <c r="J131" s="10">
        <v>6.9198999999999997E-2</v>
      </c>
      <c r="K131" s="10">
        <v>7.2760000000000005E-2</v>
      </c>
      <c r="L131" s="10">
        <v>7.5294E-2</v>
      </c>
      <c r="M131" s="10">
        <v>7.7457999999999999E-2</v>
      </c>
    </row>
    <row r="132" spans="2:13" x14ac:dyDescent="0.25">
      <c r="B132" s="1">
        <v>41831</v>
      </c>
      <c r="C132" s="10">
        <v>5.8644065934065938E-2</v>
      </c>
      <c r="D132" s="10">
        <v>6.0872065934065939E-2</v>
      </c>
      <c r="E132" s="10">
        <v>6.2552133333333329E-2</v>
      </c>
      <c r="F132" s="10">
        <v>6.4201153846153852E-2</v>
      </c>
      <c r="G132" s="10">
        <v>6.5573439560439553E-2</v>
      </c>
      <c r="H132" s="10">
        <v>6.6905166666666654E-2</v>
      </c>
      <c r="I132" s="10">
        <v>6.8079600000000004E-2</v>
      </c>
      <c r="J132" s="10">
        <v>6.9134739726027405E-2</v>
      </c>
      <c r="K132" s="10">
        <v>7.2679999999999995E-2</v>
      </c>
      <c r="L132" s="10">
        <v>7.5535000000000005E-2</v>
      </c>
      <c r="M132" s="10">
        <v>7.7693999999999999E-2</v>
      </c>
    </row>
    <row r="133" spans="2:13" x14ac:dyDescent="0.25">
      <c r="B133" s="1">
        <v>41834</v>
      </c>
      <c r="C133" s="10">
        <v>5.8703826086956519E-2</v>
      </c>
      <c r="D133" s="10">
        <v>6.0895739130434785E-2</v>
      </c>
      <c r="E133" s="10">
        <v>6.2516600000000005E-2</v>
      </c>
      <c r="F133" s="10">
        <v>6.4166000000000001E-2</v>
      </c>
      <c r="G133" s="10">
        <v>6.5472956521739137E-2</v>
      </c>
      <c r="H133" s="10">
        <v>6.6740260869565207E-2</v>
      </c>
      <c r="I133" s="10">
        <v>6.7865648351648364E-2</v>
      </c>
      <c r="J133" s="10">
        <v>6.8895419178082201E-2</v>
      </c>
      <c r="K133" s="10">
        <v>7.2323999999999999E-2</v>
      </c>
      <c r="L133" s="10">
        <v>7.5202228882833774E-2</v>
      </c>
      <c r="M133" s="10">
        <v>7.7373063186813196E-2</v>
      </c>
    </row>
    <row r="134" spans="2:13" x14ac:dyDescent="0.25">
      <c r="B134" s="1">
        <v>41835</v>
      </c>
      <c r="C134" s="10">
        <v>5.870491304347826E-2</v>
      </c>
      <c r="D134" s="10">
        <v>6.0847369565217392E-2</v>
      </c>
      <c r="E134" s="10">
        <v>6.2416166666666668E-2</v>
      </c>
      <c r="F134" s="10">
        <v>6.4015000000000002E-2</v>
      </c>
      <c r="G134" s="10">
        <v>6.5311195652173915E-2</v>
      </c>
      <c r="H134" s="10">
        <v>6.6571489130434786E-2</v>
      </c>
      <c r="I134" s="10">
        <v>6.7691758241758243E-2</v>
      </c>
      <c r="J134" s="10">
        <v>6.8718362397820171E-2</v>
      </c>
      <c r="K134" s="10">
        <v>7.2126275204359672E-2</v>
      </c>
      <c r="L134" s="10">
        <v>7.4771763736263736E-2</v>
      </c>
      <c r="M134" s="10">
        <v>7.6822000000000001E-2</v>
      </c>
    </row>
    <row r="135" spans="2:13" x14ac:dyDescent="0.25">
      <c r="B135" s="1">
        <v>41836</v>
      </c>
      <c r="C135" s="10">
        <v>5.8711543478260866E-2</v>
      </c>
      <c r="D135" s="10">
        <v>6.0552315217391302E-2</v>
      </c>
      <c r="E135" s="10">
        <v>6.2013266666666671E-2</v>
      </c>
      <c r="F135" s="10">
        <v>6.3507999999999995E-2</v>
      </c>
      <c r="G135" s="10">
        <v>6.4664304347826079E-2</v>
      </c>
      <c r="H135" s="10">
        <v>6.5806287234042554E-2</v>
      </c>
      <c r="I135" s="10">
        <v>6.6842252747252751E-2</v>
      </c>
      <c r="J135" s="10">
        <v>6.7805791208791211E-2</v>
      </c>
      <c r="K135" s="10">
        <v>7.1248543956043964E-2</v>
      </c>
      <c r="L135" s="10">
        <v>7.3843000000000006E-2</v>
      </c>
      <c r="M135" s="10">
        <v>7.5883000000000006E-2</v>
      </c>
    </row>
    <row r="136" spans="2:13" x14ac:dyDescent="0.25">
      <c r="B136" s="1">
        <v>41837</v>
      </c>
      <c r="C136" s="10">
        <v>5.8713170212765953E-2</v>
      </c>
      <c r="D136" s="10">
        <v>6.0479925531914891E-2</v>
      </c>
      <c r="E136" s="10">
        <v>6.1841465909090912E-2</v>
      </c>
      <c r="F136" s="10">
        <v>6.3302999999999998E-2</v>
      </c>
      <c r="G136" s="10">
        <v>6.4492148936170224E-2</v>
      </c>
      <c r="H136" s="10">
        <v>6.561385714285714E-2</v>
      </c>
      <c r="I136" s="10">
        <v>6.6620366666666667E-2</v>
      </c>
      <c r="J136" s="10">
        <v>6.7561999999999997E-2</v>
      </c>
      <c r="K136" s="10">
        <v>7.0795999999999998E-2</v>
      </c>
      <c r="L136" s="10">
        <v>7.2961999999999999E-2</v>
      </c>
      <c r="M136" s="10">
        <v>7.5009999999999993E-2</v>
      </c>
    </row>
    <row r="137" spans="2:13" x14ac:dyDescent="0.25">
      <c r="B137" s="1">
        <v>41838</v>
      </c>
      <c r="C137" s="10">
        <v>5.9967890109890114E-2</v>
      </c>
      <c r="D137" s="10">
        <v>6.0925890109890114E-2</v>
      </c>
      <c r="E137" s="10">
        <v>6.1936000000000005E-2</v>
      </c>
      <c r="F137" s="10">
        <v>6.3176857142857146E-2</v>
      </c>
      <c r="G137" s="10">
        <v>6.4252263736263734E-2</v>
      </c>
      <c r="H137" s="10">
        <v>6.5265666666666666E-2</v>
      </c>
      <c r="I137" s="10">
        <v>6.620659999999999E-2</v>
      </c>
      <c r="J137" s="10">
        <v>6.710925479452054E-2</v>
      </c>
      <c r="K137" s="10">
        <v>7.0113999999999996E-2</v>
      </c>
      <c r="L137" s="10">
        <v>7.2100999999999998E-2</v>
      </c>
      <c r="M137" s="10">
        <v>7.4152999999999997E-2</v>
      </c>
    </row>
    <row r="138" spans="2:13" x14ac:dyDescent="0.25">
      <c r="B138" s="1">
        <v>41841</v>
      </c>
      <c r="C138" s="10">
        <v>5.9998826086956517E-2</v>
      </c>
      <c r="D138" s="10">
        <v>6.0962239130434782E-2</v>
      </c>
      <c r="E138" s="10">
        <v>6.2006622222222217E-2</v>
      </c>
      <c r="F138" s="10">
        <v>6.3246999999999998E-2</v>
      </c>
      <c r="G138" s="10">
        <v>6.4315260869565211E-2</v>
      </c>
      <c r="H138" s="10">
        <v>6.5320902173913037E-2</v>
      </c>
      <c r="I138" s="10">
        <v>6.6268450549450547E-2</v>
      </c>
      <c r="J138" s="10">
        <v>6.716293698630138E-2</v>
      </c>
      <c r="K138" s="10">
        <v>7.0052000000000003E-2</v>
      </c>
      <c r="L138" s="10">
        <v>7.2315596730245235E-2</v>
      </c>
      <c r="M138" s="10">
        <v>7.4373365384615392E-2</v>
      </c>
    </row>
    <row r="139" spans="2:13" x14ac:dyDescent="0.25">
      <c r="B139" s="1">
        <v>41842</v>
      </c>
      <c r="C139" s="10">
        <v>5.9998826086956517E-2</v>
      </c>
      <c r="D139" s="10">
        <v>6.0962239130434782E-2</v>
      </c>
      <c r="E139" s="10">
        <v>6.2072877777777778E-2</v>
      </c>
      <c r="F139" s="10">
        <v>6.3323000000000004E-2</v>
      </c>
      <c r="G139" s="10">
        <v>6.4415717391304347E-2</v>
      </c>
      <c r="H139" s="10">
        <v>6.5454793478260873E-2</v>
      </c>
      <c r="I139" s="10">
        <v>6.6426923076923064E-2</v>
      </c>
      <c r="J139" s="10">
        <v>6.7341185286103541E-2</v>
      </c>
      <c r="K139" s="10">
        <v>7.0320629427792908E-2</v>
      </c>
      <c r="L139" s="10">
        <v>7.2986700549450556E-2</v>
      </c>
      <c r="M139" s="10">
        <v>7.5158000000000003E-2</v>
      </c>
    </row>
    <row r="140" spans="2:13" x14ac:dyDescent="0.25">
      <c r="B140" s="1">
        <v>41843</v>
      </c>
      <c r="C140" s="10">
        <v>6.0001021739130432E-2</v>
      </c>
      <c r="D140" s="10">
        <v>6.0864532608695655E-2</v>
      </c>
      <c r="E140" s="10">
        <v>6.1970888888888895E-2</v>
      </c>
      <c r="F140" s="10">
        <v>6.3069E-2</v>
      </c>
      <c r="G140" s="10">
        <v>6.4092260869565224E-2</v>
      </c>
      <c r="H140" s="10">
        <v>6.5045712765957456E-2</v>
      </c>
      <c r="I140" s="10">
        <v>6.5940274725274722E-2</v>
      </c>
      <c r="J140" s="10">
        <v>6.6809769230769228E-2</v>
      </c>
      <c r="K140" s="10">
        <v>6.9930428571428574E-2</v>
      </c>
      <c r="L140" s="10">
        <v>7.2470000000000007E-2</v>
      </c>
      <c r="M140" s="10">
        <v>7.4633000000000005E-2</v>
      </c>
    </row>
    <row r="141" spans="2:13" x14ac:dyDescent="0.25">
      <c r="B141" s="1">
        <v>41844</v>
      </c>
      <c r="C141" s="10">
        <v>6.0002425531914892E-2</v>
      </c>
      <c r="D141" s="10">
        <v>6.0802063829787228E-2</v>
      </c>
      <c r="E141" s="10">
        <v>6.1804977272727275E-2</v>
      </c>
      <c r="F141" s="10">
        <v>6.2842999999999996E-2</v>
      </c>
      <c r="G141" s="10">
        <v>6.388278723404256E-2</v>
      </c>
      <c r="H141" s="10">
        <v>6.4886956043956043E-2</v>
      </c>
      <c r="I141" s="10">
        <v>6.5821633333333324E-2</v>
      </c>
      <c r="J141" s="10">
        <v>6.6721000000000003E-2</v>
      </c>
      <c r="K141" s="10">
        <v>6.9848999999999994E-2</v>
      </c>
      <c r="L141" s="10">
        <v>7.2482000000000005E-2</v>
      </c>
      <c r="M141" s="10">
        <v>7.4643000000000001E-2</v>
      </c>
    </row>
    <row r="142" spans="2:13" x14ac:dyDescent="0.25">
      <c r="B142" s="1">
        <v>41845</v>
      </c>
      <c r="C142" s="10">
        <v>5.9976725274725279E-2</v>
      </c>
      <c r="D142" s="10">
        <v>6.073372527472528E-2</v>
      </c>
      <c r="E142" s="10">
        <v>6.1831666666666667E-2</v>
      </c>
      <c r="F142" s="10">
        <v>6.2902747252747249E-2</v>
      </c>
      <c r="G142" s="10">
        <v>6.3968461538461543E-2</v>
      </c>
      <c r="H142" s="10">
        <v>6.4995233333333333E-2</v>
      </c>
      <c r="I142" s="10">
        <v>6.5945422222222216E-2</v>
      </c>
      <c r="J142" s="10">
        <v>6.6856852054794524E-2</v>
      </c>
      <c r="K142" s="10">
        <v>7.0079000000000002E-2</v>
      </c>
      <c r="L142" s="10">
        <v>7.3152999999999996E-2</v>
      </c>
      <c r="M142" s="10">
        <v>7.5305999999999998E-2</v>
      </c>
    </row>
    <row r="143" spans="2:13" x14ac:dyDescent="0.25">
      <c r="B143" s="1">
        <v>41848</v>
      </c>
      <c r="C143" s="10">
        <v>6.0002130434782606E-2</v>
      </c>
      <c r="D143" s="10">
        <v>6.0815195652173915E-2</v>
      </c>
      <c r="E143" s="10">
        <v>6.1969333333333335E-2</v>
      </c>
      <c r="F143" s="10">
        <v>6.3043000000000002E-2</v>
      </c>
      <c r="G143" s="10">
        <v>6.4170934782608699E-2</v>
      </c>
      <c r="H143" s="10">
        <v>6.5201119565217389E-2</v>
      </c>
      <c r="I143" s="10">
        <v>6.6179769230769223E-2</v>
      </c>
      <c r="J143" s="10">
        <v>6.7112841095890413E-2</v>
      </c>
      <c r="K143" s="10">
        <v>7.0331000000000005E-2</v>
      </c>
      <c r="L143" s="10">
        <v>7.3222158038147134E-2</v>
      </c>
      <c r="M143" s="10">
        <v>7.5391068681318688E-2</v>
      </c>
    </row>
    <row r="144" spans="2:13" x14ac:dyDescent="0.25">
      <c r="B144" s="1">
        <v>41849</v>
      </c>
      <c r="C144" s="10">
        <v>6.0001021739130432E-2</v>
      </c>
      <c r="D144" s="10">
        <v>6.0864532608695655E-2</v>
      </c>
      <c r="E144" s="10">
        <v>6.2037144444444442E-2</v>
      </c>
      <c r="F144" s="10">
        <v>6.3145000000000007E-2</v>
      </c>
      <c r="G144" s="10">
        <v>6.427293478260869E-2</v>
      </c>
      <c r="H144" s="10">
        <v>6.5336010869565211E-2</v>
      </c>
      <c r="I144" s="10">
        <v>6.6324571428571427E-2</v>
      </c>
      <c r="J144" s="10">
        <v>6.7264485013623976E-2</v>
      </c>
      <c r="K144" s="10">
        <v>7.0353029972752043E-2</v>
      </c>
      <c r="L144" s="10">
        <v>7.2991777472527469E-2</v>
      </c>
      <c r="M144" s="10">
        <v>7.5162999999999994E-2</v>
      </c>
    </row>
    <row r="145" spans="2:13" x14ac:dyDescent="0.25">
      <c r="B145" s="1">
        <v>41850</v>
      </c>
      <c r="C145" s="10">
        <v>5.9998826086956517E-2</v>
      </c>
      <c r="D145" s="10">
        <v>6.0962239130434782E-2</v>
      </c>
      <c r="E145" s="10">
        <v>6.2237033333333337E-2</v>
      </c>
      <c r="F145" s="10">
        <v>6.3371999999999998E-2</v>
      </c>
      <c r="G145" s="10">
        <v>6.4554717391304348E-2</v>
      </c>
      <c r="H145" s="10">
        <v>6.564215384615385E-2</v>
      </c>
      <c r="I145" s="10">
        <v>6.6648087912087914E-2</v>
      </c>
      <c r="J145" s="10">
        <v>6.7599569482288832E-2</v>
      </c>
      <c r="K145" s="10">
        <v>7.0797215258855573E-2</v>
      </c>
      <c r="L145" s="10">
        <v>7.3761999999999994E-2</v>
      </c>
      <c r="M145" s="10">
        <v>7.5919E-2</v>
      </c>
    </row>
    <row r="146" spans="2:13" x14ac:dyDescent="0.25">
      <c r="B146" s="1">
        <v>41851</v>
      </c>
      <c r="C146" s="10">
        <v>5.9997538461538456E-2</v>
      </c>
      <c r="D146" s="10">
        <v>6.1019538461538458E-2</v>
      </c>
      <c r="E146" s="10">
        <v>6.2321000000000001E-2</v>
      </c>
      <c r="F146" s="10">
        <v>6.3522999999999996E-2</v>
      </c>
      <c r="G146" s="10">
        <v>6.476025274725275E-2</v>
      </c>
      <c r="H146" s="10">
        <v>6.5883670329670324E-2</v>
      </c>
      <c r="I146" s="10">
        <v>6.6931000000000004E-2</v>
      </c>
      <c r="J146" s="10">
        <v>6.7912095367847411E-2</v>
      </c>
      <c r="K146" s="10">
        <v>7.1320999999999996E-2</v>
      </c>
      <c r="L146" s="10">
        <v>7.4407000000000001E-2</v>
      </c>
      <c r="M146" s="10">
        <v>7.6562000000000005E-2</v>
      </c>
    </row>
    <row r="147" spans="2:13" x14ac:dyDescent="0.25">
      <c r="B147" s="1">
        <v>41852</v>
      </c>
      <c r="C147" s="10">
        <v>5.9965824175824176E-2</v>
      </c>
      <c r="D147" s="10">
        <v>6.0970824175824175E-2</v>
      </c>
      <c r="E147" s="10">
        <v>6.2358999999999998E-2</v>
      </c>
      <c r="F147" s="10">
        <v>6.363235164835164E-2</v>
      </c>
      <c r="G147" s="10">
        <v>6.4932615384615394E-2</v>
      </c>
      <c r="H147" s="10">
        <v>6.6103566666666669E-2</v>
      </c>
      <c r="I147" s="10">
        <v>6.7187511111111112E-2</v>
      </c>
      <c r="J147" s="10">
        <v>6.8198999999999996E-2</v>
      </c>
      <c r="K147" s="10">
        <v>7.1858000000000005E-2</v>
      </c>
      <c r="L147" s="10">
        <v>7.5171000000000002E-2</v>
      </c>
      <c r="M147" s="10">
        <v>7.732E-2</v>
      </c>
    </row>
    <row r="148" spans="2:13" x14ac:dyDescent="0.25">
      <c r="B148" s="1">
        <v>41855</v>
      </c>
      <c r="C148" s="10">
        <v>6.0173695652173918E-2</v>
      </c>
      <c r="D148" s="10">
        <v>6.1052043478260876E-2</v>
      </c>
      <c r="E148" s="10">
        <v>6.2335000000000002E-2</v>
      </c>
      <c r="F148" s="10">
        <v>6.3521999999999995E-2</v>
      </c>
      <c r="G148" s="10">
        <v>6.4736021739130442E-2</v>
      </c>
      <c r="H148" s="10">
        <v>6.5824228260869561E-2</v>
      </c>
      <c r="I148" s="10">
        <v>6.6875588888888893E-2</v>
      </c>
      <c r="J148" s="10">
        <v>6.7863438356164388E-2</v>
      </c>
      <c r="K148" s="10">
        <v>7.1299000000000001E-2</v>
      </c>
      <c r="L148" s="10">
        <v>7.4392051771117171E-2</v>
      </c>
      <c r="M148" s="10">
        <v>7.6559076923076924E-2</v>
      </c>
    </row>
    <row r="149" spans="2:13" x14ac:dyDescent="0.25">
      <c r="B149" s="1">
        <v>41856</v>
      </c>
      <c r="C149" s="10">
        <v>6.0174804347826093E-2</v>
      </c>
      <c r="D149" s="10">
        <v>6.1002706521739135E-2</v>
      </c>
      <c r="E149" s="10">
        <v>6.2234999999999999E-2</v>
      </c>
      <c r="F149" s="10">
        <v>6.3369999999999996E-2</v>
      </c>
      <c r="G149" s="10">
        <v>6.4534130434782622E-2</v>
      </c>
      <c r="H149" s="10">
        <v>6.5571891304347818E-2</v>
      </c>
      <c r="I149" s="10">
        <v>6.6614666666666669E-2</v>
      </c>
      <c r="J149" s="10">
        <v>6.7583384196185287E-2</v>
      </c>
      <c r="K149" s="10">
        <v>7.0999231607629429E-2</v>
      </c>
      <c r="L149" s="10">
        <v>7.4548274725274727E-2</v>
      </c>
      <c r="M149" s="10">
        <v>7.6705999999999996E-2</v>
      </c>
    </row>
    <row r="150" spans="2:13" x14ac:dyDescent="0.25">
      <c r="B150" s="1">
        <v>41857</v>
      </c>
      <c r="C150" s="10">
        <v>6.0171500000000003E-2</v>
      </c>
      <c r="D150" s="10">
        <v>6.1149750000000003E-2</v>
      </c>
      <c r="E150" s="10">
        <v>6.2569E-2</v>
      </c>
      <c r="F150" s="10">
        <v>6.3825000000000007E-2</v>
      </c>
      <c r="G150" s="10">
        <v>6.5098695652173924E-2</v>
      </c>
      <c r="H150" s="10">
        <v>6.6222457446808505E-2</v>
      </c>
      <c r="I150" s="10">
        <v>6.7339863636363628E-2</v>
      </c>
      <c r="J150" s="10">
        <v>6.8393813186813174E-2</v>
      </c>
      <c r="K150" s="10">
        <v>7.2066912087912091E-2</v>
      </c>
      <c r="L150" s="10">
        <v>7.5261999999999996E-2</v>
      </c>
      <c r="M150" s="10">
        <v>7.7656000000000003E-2</v>
      </c>
    </row>
    <row r="151" spans="2:13" x14ac:dyDescent="0.25">
      <c r="B151" s="1">
        <v>41858</v>
      </c>
      <c r="C151" s="10">
        <v>6.0254808510638302E-2</v>
      </c>
      <c r="D151" s="10">
        <v>6.1128021276595744E-2</v>
      </c>
      <c r="E151" s="10">
        <v>6.2255999999999999E-2</v>
      </c>
      <c r="F151" s="10">
        <v>6.3385999999999998E-2</v>
      </c>
      <c r="G151" s="10">
        <v>6.4558872340425538E-2</v>
      </c>
      <c r="H151" s="10">
        <v>6.5636835164835178E-2</v>
      </c>
      <c r="I151" s="10">
        <v>6.6708099999999992E-2</v>
      </c>
      <c r="J151" s="10">
        <v>6.7727184782608696E-2</v>
      </c>
      <c r="K151" s="10">
        <v>7.1298E-2</v>
      </c>
      <c r="L151" s="10">
        <v>7.4189000000000005E-2</v>
      </c>
      <c r="M151" s="10">
        <v>7.6586000000000001E-2</v>
      </c>
    </row>
    <row r="152" spans="2:13" x14ac:dyDescent="0.25">
      <c r="B152" s="1">
        <v>41859</v>
      </c>
      <c r="C152" s="10">
        <v>6.0653956043956042E-2</v>
      </c>
      <c r="D152" s="10">
        <v>6.1473956043956043E-2</v>
      </c>
      <c r="E152" s="10">
        <v>6.2760999999999997E-2</v>
      </c>
      <c r="F152" s="10">
        <v>6.3933549450549451E-2</v>
      </c>
      <c r="G152" s="10">
        <v>6.5116538461538462E-2</v>
      </c>
      <c r="H152" s="10">
        <v>6.6189766666666677E-2</v>
      </c>
      <c r="I152" s="10">
        <v>6.7257777777777777E-2</v>
      </c>
      <c r="J152" s="10">
        <v>6.8261000000000002E-2</v>
      </c>
      <c r="K152" s="10">
        <v>7.1599999999999997E-2</v>
      </c>
      <c r="L152" s="10">
        <v>7.4944999999999998E-2</v>
      </c>
      <c r="M152" s="10">
        <v>7.7339000000000005E-2</v>
      </c>
    </row>
    <row r="153" spans="2:13" x14ac:dyDescent="0.25">
      <c r="B153" s="1">
        <v>41862</v>
      </c>
      <c r="C153" s="10">
        <v>6.0680695652173912E-2</v>
      </c>
      <c r="D153" s="10">
        <v>6.1559043478260869E-2</v>
      </c>
      <c r="E153" s="10">
        <v>6.2810000000000005E-2</v>
      </c>
      <c r="F153" s="10">
        <v>6.3953999999999997E-2</v>
      </c>
      <c r="G153" s="10">
        <v>6.5102478260869567E-2</v>
      </c>
      <c r="H153" s="10">
        <v>6.6147630434782612E-2</v>
      </c>
      <c r="I153" s="10">
        <v>6.7195611111111109E-2</v>
      </c>
      <c r="J153" s="10">
        <v>6.8179843835616427E-2</v>
      </c>
      <c r="K153" s="10">
        <v>7.1399000000000004E-2</v>
      </c>
      <c r="L153" s="10">
        <v>7.4478128065395097E-2</v>
      </c>
      <c r="M153" s="10">
        <v>7.688940384615385E-2</v>
      </c>
    </row>
    <row r="154" spans="2:13" x14ac:dyDescent="0.25">
      <c r="B154" s="1">
        <v>41863</v>
      </c>
      <c r="C154" s="10">
        <v>6.0762565217391304E-2</v>
      </c>
      <c r="D154" s="10">
        <v>6.1601347826086957E-2</v>
      </c>
      <c r="E154" s="10">
        <v>6.2770999999999993E-2</v>
      </c>
      <c r="F154" s="10">
        <v>6.3874E-2</v>
      </c>
      <c r="G154" s="10">
        <v>6.4998021739130427E-2</v>
      </c>
      <c r="H154" s="10">
        <v>6.6026184782608688E-2</v>
      </c>
      <c r="I154" s="10">
        <v>6.7062733333333333E-2</v>
      </c>
      <c r="J154" s="10">
        <v>6.8037490463215264E-2</v>
      </c>
      <c r="K154" s="10">
        <v>7.1128019073569484E-2</v>
      </c>
      <c r="L154" s="10">
        <v>7.4509730769230773E-2</v>
      </c>
      <c r="M154" s="10">
        <v>7.6914999999999997E-2</v>
      </c>
    </row>
    <row r="155" spans="2:13" x14ac:dyDescent="0.25">
      <c r="B155" s="1">
        <v>41864</v>
      </c>
      <c r="C155" s="10">
        <v>6.1018239130434783E-2</v>
      </c>
      <c r="D155" s="10">
        <v>6.1780858695652176E-2</v>
      </c>
      <c r="E155" s="10">
        <v>6.2757999999999994E-2</v>
      </c>
      <c r="F155" s="10">
        <v>6.3711000000000004E-2</v>
      </c>
      <c r="G155" s="10">
        <v>6.472741304347826E-2</v>
      </c>
      <c r="H155" s="10">
        <v>6.5659882978723411E-2</v>
      </c>
      <c r="I155" s="10">
        <v>6.6623511363636367E-2</v>
      </c>
      <c r="J155" s="10">
        <v>6.754818681318682E-2</v>
      </c>
      <c r="K155" s="10">
        <v>7.07871043956044E-2</v>
      </c>
      <c r="L155" s="10">
        <v>7.3639999999999997E-2</v>
      </c>
      <c r="M155" s="10">
        <v>7.6040999999999997E-2</v>
      </c>
    </row>
    <row r="156" spans="2:13" x14ac:dyDescent="0.25">
      <c r="B156" s="1">
        <v>41865</v>
      </c>
      <c r="C156" s="10">
        <v>6.1192361702127655E-2</v>
      </c>
      <c r="D156" s="10">
        <v>6.1858404255319147E-2</v>
      </c>
      <c r="E156" s="10">
        <v>6.2716999999999995E-2</v>
      </c>
      <c r="F156" s="10">
        <v>6.3577999999999996E-2</v>
      </c>
      <c r="G156" s="10">
        <v>6.4494276595744679E-2</v>
      </c>
      <c r="H156" s="10">
        <v>6.5363890109890105E-2</v>
      </c>
      <c r="I156" s="10">
        <v>6.6270399999999993E-2</v>
      </c>
      <c r="J156" s="10">
        <v>6.7149663043478261E-2</v>
      </c>
      <c r="K156" s="10">
        <v>7.0176000000000002E-2</v>
      </c>
      <c r="L156" s="10">
        <v>7.2888999999999995E-2</v>
      </c>
      <c r="M156" s="10">
        <v>7.5172000000000003E-2</v>
      </c>
    </row>
    <row r="157" spans="2:13" x14ac:dyDescent="0.25">
      <c r="B157" s="1">
        <v>41866</v>
      </c>
      <c r="C157" s="10">
        <v>6.1169615384615385E-2</v>
      </c>
      <c r="D157" s="10">
        <v>6.1792615384615383E-2</v>
      </c>
      <c r="E157" s="10">
        <v>6.2778E-2</v>
      </c>
      <c r="F157" s="10">
        <v>6.3666703296703306E-2</v>
      </c>
      <c r="G157" s="10">
        <v>6.4583406593406598E-2</v>
      </c>
      <c r="H157" s="10">
        <v>6.5458233333333338E-2</v>
      </c>
      <c r="I157" s="10">
        <v>6.6368177777777787E-2</v>
      </c>
      <c r="J157" s="10">
        <v>6.7250000000000004E-2</v>
      </c>
      <c r="K157" s="10">
        <v>7.0268999999999998E-2</v>
      </c>
      <c r="L157" s="10">
        <v>7.2877999999999998E-2</v>
      </c>
      <c r="M157" s="10">
        <v>7.5162999999999994E-2</v>
      </c>
    </row>
    <row r="158" spans="2:13" x14ac:dyDescent="0.25">
      <c r="B158" s="1">
        <v>41869</v>
      </c>
      <c r="C158" s="10">
        <v>6.1190999999999995E-2</v>
      </c>
      <c r="D158" s="10">
        <v>6.1918999999999995E-2</v>
      </c>
      <c r="E158" s="10">
        <v>6.2883999999999995E-2</v>
      </c>
      <c r="F158" s="10">
        <v>6.3754000000000005E-2</v>
      </c>
      <c r="G158" s="10">
        <v>6.468236956521739E-2</v>
      </c>
      <c r="H158" s="10">
        <v>6.5560108695652167E-2</v>
      </c>
      <c r="I158" s="10">
        <v>6.6473066666666664E-2</v>
      </c>
      <c r="J158" s="10">
        <v>6.7354257534246578E-2</v>
      </c>
      <c r="K158" s="10">
        <v>7.0360000000000006E-2</v>
      </c>
      <c r="L158" s="10">
        <v>7.3079100817438694E-2</v>
      </c>
      <c r="M158" s="10">
        <v>7.5373719780219783E-2</v>
      </c>
    </row>
    <row r="159" spans="2:13" x14ac:dyDescent="0.25">
      <c r="B159" s="1">
        <v>41870</v>
      </c>
      <c r="C159" s="10">
        <v>6.1190999999999995E-2</v>
      </c>
      <c r="D159" s="10">
        <v>6.1918999999999995E-2</v>
      </c>
      <c r="E159" s="10">
        <v>6.2817999999999999E-2</v>
      </c>
      <c r="F159" s="10">
        <v>6.3678999999999999E-2</v>
      </c>
      <c r="G159" s="10">
        <v>6.4521282608695649E-2</v>
      </c>
      <c r="H159" s="10">
        <v>6.5341967391304351E-2</v>
      </c>
      <c r="I159" s="10">
        <v>6.6212522222222223E-2</v>
      </c>
      <c r="J159" s="10">
        <v>6.7050209809264308E-2</v>
      </c>
      <c r="K159" s="10">
        <v>7.0038580381471399E-2</v>
      </c>
      <c r="L159" s="10">
        <v>7.2660821428571429E-2</v>
      </c>
      <c r="M159" s="10">
        <v>7.4954000000000007E-2</v>
      </c>
    </row>
    <row r="160" spans="2:13" x14ac:dyDescent="0.25">
      <c r="B160" s="1">
        <v>41871</v>
      </c>
      <c r="C160" s="10">
        <v>6.1192086956521737E-2</v>
      </c>
      <c r="D160" s="10">
        <v>6.1870630434782609E-2</v>
      </c>
      <c r="E160" s="10">
        <v>6.275E-2</v>
      </c>
      <c r="F160" s="10">
        <v>6.3628000000000004E-2</v>
      </c>
      <c r="G160" s="10">
        <v>6.4521152173913049E-2</v>
      </c>
      <c r="H160" s="10">
        <v>6.5418691489361705E-2</v>
      </c>
      <c r="I160" s="10">
        <v>6.6331079545454544E-2</v>
      </c>
      <c r="J160" s="10">
        <v>6.7201758241758253E-2</v>
      </c>
      <c r="K160" s="10">
        <v>7.0222703296703298E-2</v>
      </c>
      <c r="L160" s="10">
        <v>7.2652999999999995E-2</v>
      </c>
      <c r="M160" s="10">
        <v>7.4819999999999998E-2</v>
      </c>
    </row>
    <row r="161" spans="2:13" x14ac:dyDescent="0.25">
      <c r="B161" s="1">
        <v>41872</v>
      </c>
      <c r="C161" s="10">
        <v>6.1187999999999999E-2</v>
      </c>
      <c r="D161" s="10">
        <v>6.2052500000000003E-2</v>
      </c>
      <c r="E161" s="10">
        <v>6.2856999999999996E-2</v>
      </c>
      <c r="F161" s="10">
        <v>6.3682000000000002E-2</v>
      </c>
      <c r="G161" s="10">
        <v>6.4558063829787238E-2</v>
      </c>
      <c r="H161" s="10">
        <v>6.5432582417582416E-2</v>
      </c>
      <c r="I161" s="10">
        <v>6.6329733333333335E-2</v>
      </c>
      <c r="J161" s="10">
        <v>6.7188880434782605E-2</v>
      </c>
      <c r="K161" s="10">
        <v>7.0216000000000001E-2</v>
      </c>
      <c r="L161" s="10">
        <v>7.2537000000000004E-2</v>
      </c>
      <c r="M161" s="10">
        <v>7.4705999999999995E-2</v>
      </c>
    </row>
    <row r="162" spans="2:13" x14ac:dyDescent="0.25">
      <c r="B162" s="1">
        <v>41873</v>
      </c>
      <c r="C162" s="10">
        <v>6.1587175824175819E-2</v>
      </c>
      <c r="D162" s="10">
        <v>6.2402175824175822E-2</v>
      </c>
      <c r="E162" s="10">
        <v>6.3228000000000006E-2</v>
      </c>
      <c r="F162" s="10">
        <v>6.4080472527472537E-2</v>
      </c>
      <c r="G162" s="10">
        <v>6.4858120879120879E-2</v>
      </c>
      <c r="H162" s="10">
        <v>6.5669233333333341E-2</v>
      </c>
      <c r="I162" s="10">
        <v>6.6520466666666667E-2</v>
      </c>
      <c r="J162" s="10">
        <v>6.7355999999999999E-2</v>
      </c>
      <c r="K162" s="10">
        <v>7.0377999999999996E-2</v>
      </c>
      <c r="L162" s="10">
        <v>7.2627999999999998E-2</v>
      </c>
      <c r="M162" s="10">
        <v>7.4799000000000004E-2</v>
      </c>
    </row>
    <row r="163" spans="2:13" x14ac:dyDescent="0.25">
      <c r="B163" s="1">
        <v>41876</v>
      </c>
      <c r="C163" s="10">
        <v>6.152191304347826E-2</v>
      </c>
      <c r="D163" s="10">
        <v>6.2435869565217392E-2</v>
      </c>
      <c r="E163" s="10">
        <v>6.3336000000000003E-2</v>
      </c>
      <c r="F163" s="10">
        <v>6.4169000000000004E-2</v>
      </c>
      <c r="G163" s="10">
        <v>6.4915413043478268E-2</v>
      </c>
      <c r="H163" s="10">
        <v>6.5703010869565218E-2</v>
      </c>
      <c r="I163" s="10">
        <v>6.6536922222222211E-2</v>
      </c>
      <c r="J163" s="10">
        <v>6.7358964383561634E-2</v>
      </c>
      <c r="K163" s="10">
        <v>7.0258000000000001E-2</v>
      </c>
      <c r="L163" s="10">
        <v>7.2960193460490458E-2</v>
      </c>
      <c r="M163" s="10">
        <v>7.5137043956043953E-2</v>
      </c>
    </row>
    <row r="164" spans="2:13" x14ac:dyDescent="0.25">
      <c r="B164" s="1">
        <v>41877</v>
      </c>
      <c r="C164" s="10">
        <v>6.1528521739130433E-2</v>
      </c>
      <c r="D164" s="10">
        <v>6.2141782608695656E-2</v>
      </c>
      <c r="E164" s="10">
        <v>6.2831999999999999E-2</v>
      </c>
      <c r="F164" s="10">
        <v>6.3561999999999994E-2</v>
      </c>
      <c r="G164" s="10">
        <v>6.4247760869565212E-2</v>
      </c>
      <c r="H164" s="10">
        <v>6.5010793478260873E-2</v>
      </c>
      <c r="I164" s="10">
        <v>6.5827111111111114E-2</v>
      </c>
      <c r="J164" s="10">
        <v>6.6634918256130798E-2</v>
      </c>
      <c r="K164" s="10">
        <v>6.9517163487738412E-2</v>
      </c>
      <c r="L164" s="10">
        <v>7.1905464285714288E-2</v>
      </c>
      <c r="M164" s="10">
        <v>7.3962E-2</v>
      </c>
    </row>
    <row r="165" spans="2:13" x14ac:dyDescent="0.25">
      <c r="B165" s="1">
        <v>41878</v>
      </c>
      <c r="C165" s="10">
        <v>6.1528521739130433E-2</v>
      </c>
      <c r="D165" s="10">
        <v>6.2141782608695656E-2</v>
      </c>
      <c r="E165" s="10">
        <v>6.2831999999999999E-2</v>
      </c>
      <c r="F165" s="10">
        <v>6.3561999999999994E-2</v>
      </c>
      <c r="G165" s="10">
        <v>6.4188086956521728E-2</v>
      </c>
      <c r="H165" s="10">
        <v>6.4872340425531916E-2</v>
      </c>
      <c r="I165" s="10">
        <v>6.5571397727272732E-2</v>
      </c>
      <c r="J165" s="10">
        <v>6.6305197802197804E-2</v>
      </c>
      <c r="K165" s="10">
        <v>6.9112288461538468E-2</v>
      </c>
      <c r="L165" s="10">
        <v>7.0917999999999995E-2</v>
      </c>
      <c r="M165" s="10">
        <v>7.2975999999999999E-2</v>
      </c>
    </row>
    <row r="166" spans="2:13" x14ac:dyDescent="0.25">
      <c r="B166" s="1">
        <v>41879</v>
      </c>
      <c r="C166" s="10">
        <v>6.1525076923076925E-2</v>
      </c>
      <c r="D166" s="10">
        <v>6.2295076923076925E-2</v>
      </c>
      <c r="E166" s="10">
        <v>6.3117000000000006E-2</v>
      </c>
      <c r="F166" s="10">
        <v>6.3952999999999996E-2</v>
      </c>
      <c r="G166" s="10">
        <v>6.4696936170212757E-2</v>
      </c>
      <c r="H166" s="10">
        <v>6.5450857142857144E-2</v>
      </c>
      <c r="I166" s="10">
        <v>6.6229582417582408E-2</v>
      </c>
      <c r="J166" s="10">
        <v>6.7021576086956525E-2</v>
      </c>
      <c r="K166" s="10">
        <v>6.9819000000000006E-2</v>
      </c>
      <c r="L166" s="10">
        <v>7.1643999999999999E-2</v>
      </c>
      <c r="M166" s="10">
        <v>7.3702000000000004E-2</v>
      </c>
    </row>
    <row r="167" spans="2:13" x14ac:dyDescent="0.25">
      <c r="B167" s="1">
        <v>41880</v>
      </c>
      <c r="C167" s="10">
        <v>6.1504000000000003E-2</v>
      </c>
      <c r="D167" s="10">
        <v>6.2141988636363638E-2</v>
      </c>
      <c r="E167" s="10">
        <v>6.2992999999999993E-2</v>
      </c>
      <c r="F167" s="10">
        <v>6.3904191489361703E-2</v>
      </c>
      <c r="G167" s="10">
        <v>6.4622197802197801E-2</v>
      </c>
      <c r="H167" s="10">
        <v>6.5374175824175818E-2</v>
      </c>
      <c r="I167" s="10">
        <v>6.6137406593406597E-2</v>
      </c>
      <c r="J167" s="10">
        <v>6.6917000000000004E-2</v>
      </c>
      <c r="K167" s="10">
        <v>6.9593000000000002E-2</v>
      </c>
      <c r="L167" s="10">
        <v>7.1546999999999999E-2</v>
      </c>
      <c r="M167" s="10">
        <v>7.3605000000000004E-2</v>
      </c>
    </row>
    <row r="168" spans="2:13" x14ac:dyDescent="0.25">
      <c r="B168" s="1">
        <v>41883</v>
      </c>
      <c r="C168" s="10">
        <v>6.15411978021978E-2</v>
      </c>
      <c r="D168" s="10">
        <v>6.2160197802197802E-2</v>
      </c>
      <c r="E168" s="10">
        <v>6.2977000000000005E-2</v>
      </c>
      <c r="F168" s="10">
        <v>6.3849000000000003E-2</v>
      </c>
      <c r="G168" s="10">
        <v>6.4561087912087908E-2</v>
      </c>
      <c r="H168" s="10">
        <v>6.5328560439560451E-2</v>
      </c>
      <c r="I168" s="10">
        <v>6.6116434782608702E-2</v>
      </c>
      <c r="J168" s="10">
        <v>6.6900369863013689E-2</v>
      </c>
      <c r="K168" s="10">
        <v>6.9583000000000006E-2</v>
      </c>
      <c r="L168" s="10">
        <v>7.1536297002724791E-2</v>
      </c>
      <c r="M168" s="10">
        <v>7.360034340659341E-2</v>
      </c>
    </row>
    <row r="169" spans="2:13" x14ac:dyDescent="0.25">
      <c r="B169" s="1">
        <v>41884</v>
      </c>
      <c r="C169" s="10">
        <v>6.1539444444444445E-2</v>
      </c>
      <c r="D169" s="10">
        <v>6.2317999999999998E-2</v>
      </c>
      <c r="E169" s="10">
        <v>6.3227000000000005E-2</v>
      </c>
      <c r="F169" s="10">
        <v>6.4214999999999994E-2</v>
      </c>
      <c r="G169" s="10">
        <v>6.5055659340659336E-2</v>
      </c>
      <c r="H169" s="10">
        <v>6.5893791208791214E-2</v>
      </c>
      <c r="I169" s="10">
        <v>6.6716065217391304E-2</v>
      </c>
      <c r="J169" s="10">
        <v>6.7540613079019068E-2</v>
      </c>
      <c r="K169" s="10">
        <v>7.0311773841961855E-2</v>
      </c>
      <c r="L169" s="10">
        <v>7.2728384615384611E-2</v>
      </c>
      <c r="M169" s="10">
        <v>7.4907000000000001E-2</v>
      </c>
    </row>
    <row r="170" spans="2:13" x14ac:dyDescent="0.25">
      <c r="B170" s="1">
        <v>41885</v>
      </c>
      <c r="C170" s="10">
        <v>6.1711833333333334E-2</v>
      </c>
      <c r="D170" s="10">
        <v>6.2454999999999997E-2</v>
      </c>
      <c r="E170" s="10">
        <v>6.3214999999999993E-2</v>
      </c>
      <c r="F170" s="10">
        <v>6.4103999999999994E-2</v>
      </c>
      <c r="G170" s="10">
        <v>6.4866527472527469E-2</v>
      </c>
      <c r="H170" s="10">
        <v>6.5634560439560452E-2</v>
      </c>
      <c r="I170" s="10">
        <v>6.6406608695652181E-2</v>
      </c>
      <c r="J170" s="10">
        <v>6.7176808510638286E-2</v>
      </c>
      <c r="K170" s="10">
        <v>6.9852651098901097E-2</v>
      </c>
      <c r="L170" s="10">
        <v>7.1974999999999997E-2</v>
      </c>
      <c r="M170" s="10">
        <v>7.4149999999999994E-2</v>
      </c>
    </row>
    <row r="171" spans="2:13" x14ac:dyDescent="0.25">
      <c r="B171" s="1">
        <v>41886</v>
      </c>
      <c r="C171" s="10">
        <v>6.1794399999999999E-2</v>
      </c>
      <c r="D171" s="10">
        <v>6.2394999999999999E-2</v>
      </c>
      <c r="E171" s="10">
        <v>6.3072000000000003E-2</v>
      </c>
      <c r="F171" s="10">
        <v>6.3894999999999993E-2</v>
      </c>
      <c r="G171" s="10">
        <v>6.4557637362637366E-2</v>
      </c>
      <c r="H171" s="10">
        <v>6.5242472527472534E-2</v>
      </c>
      <c r="I171" s="10">
        <v>6.5949925531914894E-2</v>
      </c>
      <c r="J171" s="10">
        <v>6.667330434782609E-2</v>
      </c>
      <c r="K171" s="10">
        <v>6.9250999999999993E-2</v>
      </c>
      <c r="L171" s="10">
        <v>7.1231000000000003E-2</v>
      </c>
      <c r="M171" s="10">
        <v>7.3409000000000002E-2</v>
      </c>
    </row>
    <row r="172" spans="2:13" x14ac:dyDescent="0.25">
      <c r="B172" s="1">
        <v>41887</v>
      </c>
      <c r="C172" s="10">
        <v>6.1793844444444447E-2</v>
      </c>
      <c r="D172" s="10">
        <v>6.2445000000000001E-2</v>
      </c>
      <c r="E172" s="10">
        <v>6.3140000000000002E-2</v>
      </c>
      <c r="F172" s="10">
        <v>6.3963106382978724E-2</v>
      </c>
      <c r="G172" s="10">
        <v>6.4668560439560444E-2</v>
      </c>
      <c r="H172" s="10">
        <v>6.539600000000001E-2</v>
      </c>
      <c r="I172" s="10">
        <v>6.6139824175824188E-2</v>
      </c>
      <c r="J172" s="10">
        <v>6.6905999999999993E-2</v>
      </c>
      <c r="K172" s="10">
        <v>6.9497000000000003E-2</v>
      </c>
      <c r="L172" s="10">
        <v>7.1665000000000006E-2</v>
      </c>
      <c r="M172" s="10">
        <v>7.3840000000000003E-2</v>
      </c>
    </row>
    <row r="173" spans="2:13" x14ac:dyDescent="0.25">
      <c r="B173" s="1">
        <v>41890</v>
      </c>
      <c r="C173" s="10">
        <v>6.1792791208791213E-2</v>
      </c>
      <c r="D173" s="10">
        <v>6.2539791208791218E-2</v>
      </c>
      <c r="E173" s="10">
        <v>6.3264000000000001E-2</v>
      </c>
      <c r="F173" s="10">
        <v>6.4191999999999999E-2</v>
      </c>
      <c r="G173" s="10">
        <v>6.5037604395604395E-2</v>
      </c>
      <c r="H173" s="10">
        <v>6.5877769230769226E-2</v>
      </c>
      <c r="I173" s="10">
        <v>6.6703032608695645E-2</v>
      </c>
      <c r="J173" s="10">
        <v>6.7529367123287665E-2</v>
      </c>
      <c r="K173" s="10">
        <v>7.0210999999999996E-2</v>
      </c>
      <c r="L173" s="10">
        <v>7.2496476839237059E-2</v>
      </c>
      <c r="M173" s="10">
        <v>7.4679021978021981E-2</v>
      </c>
    </row>
    <row r="174" spans="2:13" x14ac:dyDescent="0.25">
      <c r="B174" s="1">
        <v>41891</v>
      </c>
      <c r="C174" s="10">
        <v>6.1791033333333335E-2</v>
      </c>
      <c r="D174" s="10">
        <v>6.2698000000000004E-2</v>
      </c>
      <c r="E174" s="10">
        <v>6.3717999999999997E-2</v>
      </c>
      <c r="F174" s="10">
        <v>6.4838000000000007E-2</v>
      </c>
      <c r="G174" s="10">
        <v>6.577657142857142E-2</v>
      </c>
      <c r="H174" s="10">
        <v>6.6697879120879128E-2</v>
      </c>
      <c r="I174" s="10">
        <v>6.7580413043478255E-2</v>
      </c>
      <c r="J174" s="10">
        <v>6.8450607629427798E-2</v>
      </c>
      <c r="K174" s="10">
        <v>7.1219784741144418E-2</v>
      </c>
      <c r="L174" s="10">
        <v>7.3659321428571428E-2</v>
      </c>
      <c r="M174" s="10">
        <v>7.5841000000000006E-2</v>
      </c>
    </row>
    <row r="175" spans="2:13" x14ac:dyDescent="0.25">
      <c r="B175" s="1">
        <v>41892</v>
      </c>
      <c r="C175" s="10">
        <v>6.1787666666666671E-2</v>
      </c>
      <c r="D175" s="10">
        <v>6.3001000000000001E-2</v>
      </c>
      <c r="E175" s="10">
        <v>6.4089999999999994E-2</v>
      </c>
      <c r="F175" s="10">
        <v>6.5296000000000007E-2</v>
      </c>
      <c r="G175" s="10">
        <v>6.624446153846153E-2</v>
      </c>
      <c r="H175" s="10">
        <v>6.7155000000000006E-2</v>
      </c>
      <c r="I175" s="10">
        <v>6.8031478260869568E-2</v>
      </c>
      <c r="J175" s="10">
        <v>6.8892840425531926E-2</v>
      </c>
      <c r="K175" s="10">
        <v>7.1673365384615384E-2</v>
      </c>
      <c r="L175" s="10">
        <v>7.4073E-2</v>
      </c>
      <c r="M175" s="10">
        <v>7.6128000000000001E-2</v>
      </c>
    </row>
    <row r="176" spans="2:13" x14ac:dyDescent="0.25">
      <c r="B176" s="1">
        <v>41893</v>
      </c>
      <c r="C176" s="10">
        <v>6.1788233333333338E-2</v>
      </c>
      <c r="D176" s="10">
        <v>6.2950000000000006E-2</v>
      </c>
      <c r="E176" s="10">
        <v>6.4057000000000003E-2</v>
      </c>
      <c r="F176" s="10">
        <v>6.5244999999999997E-2</v>
      </c>
      <c r="G176" s="10">
        <v>6.6224120879120885E-2</v>
      </c>
      <c r="H176" s="10">
        <v>6.7154780219780219E-2</v>
      </c>
      <c r="I176" s="10">
        <v>6.8012074468085104E-2</v>
      </c>
      <c r="J176" s="10">
        <v>6.8862956521739127E-2</v>
      </c>
      <c r="K176" s="10">
        <v>7.1652999999999994E-2</v>
      </c>
      <c r="L176" s="10">
        <v>7.4306999999999998E-2</v>
      </c>
      <c r="M176" s="10">
        <v>7.6357999999999995E-2</v>
      </c>
    </row>
    <row r="177" spans="2:13" x14ac:dyDescent="0.25">
      <c r="B177" s="1">
        <v>41894</v>
      </c>
      <c r="C177" s="10">
        <v>6.1786544444444445E-2</v>
      </c>
      <c r="D177" s="10">
        <v>6.3102000000000005E-2</v>
      </c>
      <c r="E177" s="10">
        <v>6.4327999999999996E-2</v>
      </c>
      <c r="F177" s="10">
        <v>6.5667872340425537E-2</v>
      </c>
      <c r="G177" s="10">
        <v>6.6738494505494503E-2</v>
      </c>
      <c r="H177" s="10">
        <v>6.7763274725274728E-2</v>
      </c>
      <c r="I177" s="10">
        <v>6.8681131868131864E-2</v>
      </c>
      <c r="J177" s="10">
        <v>6.9592000000000001E-2</v>
      </c>
      <c r="K177" s="10">
        <v>7.2396000000000002E-2</v>
      </c>
      <c r="L177" s="10">
        <v>7.4915999999999996E-2</v>
      </c>
      <c r="M177" s="10">
        <v>7.6969999999999997E-2</v>
      </c>
    </row>
    <row r="178" spans="2:13" x14ac:dyDescent="0.25">
      <c r="B178" s="1">
        <v>41897</v>
      </c>
      <c r="C178" s="10">
        <v>6.1785538461538461E-2</v>
      </c>
      <c r="D178" s="10">
        <v>6.3192538461538467E-2</v>
      </c>
      <c r="E178" s="10">
        <v>6.4413999999999999E-2</v>
      </c>
      <c r="F178" s="10">
        <v>6.5768999999999994E-2</v>
      </c>
      <c r="G178" s="10">
        <v>6.6844054945054937E-2</v>
      </c>
      <c r="H178" s="10">
        <v>6.7875670329670332E-2</v>
      </c>
      <c r="I178" s="10">
        <v>6.8823706521739136E-2</v>
      </c>
      <c r="J178" s="10">
        <v>6.9743561643835619E-2</v>
      </c>
      <c r="K178" s="10">
        <v>7.2859999999999994E-2</v>
      </c>
      <c r="L178" s="10">
        <v>7.5784972752043586E-2</v>
      </c>
      <c r="M178" s="10">
        <v>7.7843373626373627E-2</v>
      </c>
    </row>
    <row r="179" spans="2:13" x14ac:dyDescent="0.25">
      <c r="B179" s="1">
        <v>41898</v>
      </c>
      <c r="C179" s="10">
        <v>6.1767999999999997E-2</v>
      </c>
      <c r="D179" s="10">
        <v>6.3091999999999995E-2</v>
      </c>
      <c r="E179" s="10">
        <v>6.4287999999999998E-2</v>
      </c>
      <c r="F179" s="10">
        <v>6.5725000000000006E-2</v>
      </c>
      <c r="G179" s="10">
        <v>6.6869285714285714E-2</v>
      </c>
      <c r="H179" s="10">
        <v>6.7947164835164844E-2</v>
      </c>
      <c r="I179" s="10">
        <v>6.8929336956521745E-2</v>
      </c>
      <c r="J179" s="10">
        <v>6.9874163487738422E-2</v>
      </c>
      <c r="K179" s="10">
        <v>7.2845673024523161E-2</v>
      </c>
      <c r="L179" s="10">
        <v>7.5560565934065932E-2</v>
      </c>
      <c r="M179" s="10">
        <v>7.7618999999999994E-2</v>
      </c>
    </row>
    <row r="180" spans="2:13" x14ac:dyDescent="0.25">
      <c r="B180" s="1">
        <v>41899</v>
      </c>
      <c r="C180" s="10">
        <v>6.1783177777777781E-2</v>
      </c>
      <c r="D180" s="10">
        <v>6.3405000000000003E-2</v>
      </c>
      <c r="E180" s="10">
        <v>6.4699999999999994E-2</v>
      </c>
      <c r="F180" s="10">
        <v>6.6136E-2</v>
      </c>
      <c r="G180" s="10">
        <v>6.7239736263736263E-2</v>
      </c>
      <c r="H180" s="10">
        <v>6.8272659340659334E-2</v>
      </c>
      <c r="I180" s="10">
        <v>6.9222684782608693E-2</v>
      </c>
      <c r="J180" s="10">
        <v>7.0140244680851074E-2</v>
      </c>
      <c r="K180" s="10">
        <v>7.3137769230769228E-2</v>
      </c>
      <c r="L180" s="10">
        <v>7.5877E-2</v>
      </c>
      <c r="M180" s="10">
        <v>7.7808000000000002E-2</v>
      </c>
    </row>
    <row r="181" spans="2:13" x14ac:dyDescent="0.25">
      <c r="B181" s="1">
        <v>41900</v>
      </c>
      <c r="C181" s="10">
        <v>6.178878888888889E-2</v>
      </c>
      <c r="D181" s="10">
        <v>6.2899999999999998E-2</v>
      </c>
      <c r="E181" s="10">
        <v>6.4194000000000001E-2</v>
      </c>
      <c r="F181" s="10">
        <v>6.5629999999999994E-2</v>
      </c>
      <c r="G181" s="10">
        <v>6.6832637362637365E-2</v>
      </c>
      <c r="H181" s="10">
        <v>6.7900285714285719E-2</v>
      </c>
      <c r="I181" s="10">
        <v>6.8840393617021281E-2</v>
      </c>
      <c r="J181" s="10">
        <v>6.9742423913043472E-2</v>
      </c>
      <c r="K181" s="10">
        <v>7.2969999999999993E-2</v>
      </c>
      <c r="L181" s="10">
        <v>7.5685000000000002E-2</v>
      </c>
      <c r="M181" s="10">
        <v>7.7612E-2</v>
      </c>
    </row>
    <row r="182" spans="2:13" x14ac:dyDescent="0.25">
      <c r="B182" s="1">
        <v>41901</v>
      </c>
      <c r="C182" s="10">
        <v>6.1791033333333335E-2</v>
      </c>
      <c r="D182" s="10">
        <v>6.2698000000000004E-2</v>
      </c>
      <c r="E182" s="10">
        <v>6.3854999999999995E-2</v>
      </c>
      <c r="F182" s="10">
        <v>6.5186063829787227E-2</v>
      </c>
      <c r="G182" s="10">
        <v>6.6329021978021971E-2</v>
      </c>
      <c r="H182" s="10">
        <v>6.7372714285714286E-2</v>
      </c>
      <c r="I182" s="10">
        <v>6.8331230769230769E-2</v>
      </c>
      <c r="J182" s="10">
        <v>6.9248000000000004E-2</v>
      </c>
      <c r="K182" s="10">
        <v>7.2277999999999995E-2</v>
      </c>
      <c r="L182" s="10">
        <v>7.4832999999999997E-2</v>
      </c>
      <c r="M182" s="10">
        <v>7.7004000000000003E-2</v>
      </c>
    </row>
    <row r="183" spans="2:13" x14ac:dyDescent="0.25">
      <c r="B183" s="1">
        <v>41904</v>
      </c>
      <c r="C183" s="10">
        <v>6.1790560439560438E-2</v>
      </c>
      <c r="D183" s="10">
        <v>6.2740560439560444E-2</v>
      </c>
      <c r="E183" s="10">
        <v>6.4043000000000003E-2</v>
      </c>
      <c r="F183" s="10">
        <v>6.5285999999999997E-2</v>
      </c>
      <c r="G183" s="10">
        <v>6.6376879120879126E-2</v>
      </c>
      <c r="H183" s="10">
        <v>6.7383945054945049E-2</v>
      </c>
      <c r="I183" s="10">
        <v>6.8314891304347827E-2</v>
      </c>
      <c r="J183" s="10">
        <v>6.9208958904109594E-2</v>
      </c>
      <c r="K183" s="10">
        <v>7.2106000000000003E-2</v>
      </c>
      <c r="L183" s="10">
        <v>7.4825100817438692E-2</v>
      </c>
      <c r="M183" s="10">
        <v>7.700603296703297E-2</v>
      </c>
    </row>
    <row r="184" spans="2:13" x14ac:dyDescent="0.25">
      <c r="B184" s="1">
        <v>41905</v>
      </c>
      <c r="C184" s="10">
        <v>6.1791600000000002E-2</v>
      </c>
      <c r="D184" s="10">
        <v>6.2646999999999994E-2</v>
      </c>
      <c r="E184" s="10">
        <v>6.3890000000000002E-2</v>
      </c>
      <c r="F184" s="10">
        <v>6.5095E-2</v>
      </c>
      <c r="G184" s="10">
        <v>6.6122582417582412E-2</v>
      </c>
      <c r="H184" s="10">
        <v>6.7088395604395612E-2</v>
      </c>
      <c r="I184" s="10">
        <v>6.8003065217391315E-2</v>
      </c>
      <c r="J184" s="10">
        <v>6.888390463215259E-2</v>
      </c>
      <c r="K184" s="10">
        <v>7.1761190735694813E-2</v>
      </c>
      <c r="L184" s="10">
        <v>7.4410744505494508E-2</v>
      </c>
      <c r="M184" s="10">
        <v>7.6590000000000005E-2</v>
      </c>
    </row>
    <row r="185" spans="2:13" x14ac:dyDescent="0.25">
      <c r="B185" s="1">
        <v>41907</v>
      </c>
      <c r="C185" s="10">
        <v>6.1730999999999994E-2</v>
      </c>
      <c r="D185" s="10">
        <v>6.2667E-2</v>
      </c>
      <c r="E185" s="10">
        <v>6.3972000000000001E-2</v>
      </c>
      <c r="F185" s="10">
        <v>6.5182000000000004E-2</v>
      </c>
      <c r="G185" s="10">
        <v>6.6312439560439557E-2</v>
      </c>
      <c r="H185" s="10">
        <v>6.7330824175824172E-2</v>
      </c>
      <c r="I185" s="10">
        <v>6.8279106382978724E-2</v>
      </c>
      <c r="J185" s="10">
        <v>6.9175489130434781E-2</v>
      </c>
      <c r="K185" s="10">
        <v>7.2090000000000001E-2</v>
      </c>
      <c r="L185" s="10">
        <v>7.4385999999999994E-2</v>
      </c>
      <c r="M185" s="10">
        <v>7.6562000000000005E-2</v>
      </c>
    </row>
    <row r="186" spans="2:13" x14ac:dyDescent="0.25">
      <c r="B186" s="1">
        <v>41908</v>
      </c>
      <c r="C186" s="10">
        <v>6.1739333333333334E-2</v>
      </c>
      <c r="D186" s="10">
        <v>6.2824000000000005E-2</v>
      </c>
      <c r="E186" s="10">
        <v>6.4281000000000005E-2</v>
      </c>
      <c r="F186" s="10">
        <v>6.5556276595744686E-2</v>
      </c>
      <c r="G186" s="10">
        <v>6.6744439560439559E-2</v>
      </c>
      <c r="H186" s="10">
        <v>6.7804219780219777E-2</v>
      </c>
      <c r="I186" s="10">
        <v>6.8788659340659336E-2</v>
      </c>
      <c r="J186" s="10">
        <v>6.9711999999999996E-2</v>
      </c>
      <c r="K186" s="10">
        <v>7.2739999999999999E-2</v>
      </c>
      <c r="L186" s="10">
        <v>7.5009000000000006E-2</v>
      </c>
      <c r="M186" s="10">
        <v>7.7186000000000005E-2</v>
      </c>
    </row>
    <row r="187" spans="2:13" x14ac:dyDescent="0.25">
      <c r="B187" s="1">
        <v>41911</v>
      </c>
      <c r="C187" s="10">
        <v>6.1787219780219782E-2</v>
      </c>
      <c r="D187" s="10">
        <v>6.3041219780219787E-2</v>
      </c>
      <c r="E187" s="10">
        <v>6.4549999999999996E-2</v>
      </c>
      <c r="F187" s="10">
        <v>6.5895999999999996E-2</v>
      </c>
      <c r="G187" s="10">
        <v>6.7147098901098906E-2</v>
      </c>
      <c r="H187" s="10">
        <v>6.8263747252747253E-2</v>
      </c>
      <c r="I187" s="10">
        <v>6.9273043478260868E-2</v>
      </c>
      <c r="J187" s="10">
        <v>7.0226254794520548E-2</v>
      </c>
      <c r="K187" s="10">
        <v>7.3231000000000004E-2</v>
      </c>
      <c r="L187" s="10">
        <v>7.599723705722071E-2</v>
      </c>
      <c r="M187" s="10">
        <v>7.8273762942779296E-2</v>
      </c>
    </row>
    <row r="188" spans="2:13" x14ac:dyDescent="0.25">
      <c r="B188" s="1">
        <v>41912</v>
      </c>
      <c r="C188" s="10">
        <v>6.1786544444444445E-2</v>
      </c>
      <c r="D188" s="10">
        <v>6.3102000000000005E-2</v>
      </c>
      <c r="E188" s="10">
        <v>6.4772999999999997E-2</v>
      </c>
      <c r="F188" s="10">
        <v>6.6191E-2</v>
      </c>
      <c r="G188" s="10">
        <v>6.7483637362637364E-2</v>
      </c>
      <c r="H188" s="10">
        <v>6.8595802197802203E-2</v>
      </c>
      <c r="I188" s="10">
        <v>6.960207608695651E-2</v>
      </c>
      <c r="J188" s="10">
        <v>7.055193406593406E-2</v>
      </c>
      <c r="K188" s="10">
        <v>7.3439420329670324E-2</v>
      </c>
      <c r="L188" s="10">
        <v>7.6145490463215268E-2</v>
      </c>
      <c r="M188" s="10">
        <v>7.8424999999999995E-2</v>
      </c>
    </row>
    <row r="189" spans="2:13" x14ac:dyDescent="0.25">
      <c r="B189" s="1">
        <v>41913</v>
      </c>
      <c r="C189" s="10">
        <v>6.1668000000000001E-2</v>
      </c>
      <c r="D189" s="10">
        <v>6.292716853932584E-2</v>
      </c>
      <c r="E189" s="10">
        <v>6.4547999999999994E-2</v>
      </c>
      <c r="F189" s="10">
        <v>6.5946000000000005E-2</v>
      </c>
      <c r="G189" s="10">
        <v>6.7222630434782618E-2</v>
      </c>
      <c r="H189" s="10">
        <v>6.8324868131868124E-2</v>
      </c>
      <c r="I189" s="10">
        <v>6.9340978021978014E-2</v>
      </c>
      <c r="J189" s="10">
        <v>7.0282989361702117E-2</v>
      </c>
      <c r="K189" s="10">
        <v>7.3161098901098898E-2</v>
      </c>
      <c r="L189" s="10">
        <v>7.5645000000000004E-2</v>
      </c>
      <c r="M189" s="10">
        <v>7.7941999999999997E-2</v>
      </c>
    </row>
    <row r="190" spans="2:13" x14ac:dyDescent="0.25">
      <c r="B190" s="1">
        <v>41914</v>
      </c>
      <c r="C190" s="10">
        <v>6.1612355555555554E-2</v>
      </c>
      <c r="D190" s="10">
        <v>6.2597177777777777E-2</v>
      </c>
      <c r="E190" s="10">
        <v>6.4088999999999993E-2</v>
      </c>
      <c r="F190" s="10">
        <v>6.5422999999999995E-2</v>
      </c>
      <c r="G190" s="10">
        <v>6.6655234042553191E-2</v>
      </c>
      <c r="H190" s="10">
        <v>6.7712890109890109E-2</v>
      </c>
      <c r="I190" s="10">
        <v>6.8680582417582417E-2</v>
      </c>
      <c r="J190" s="10">
        <v>6.9603206521739125E-2</v>
      </c>
      <c r="K190" s="10">
        <v>7.2515999999999997E-2</v>
      </c>
      <c r="L190" s="10">
        <v>7.4914999999999995E-2</v>
      </c>
      <c r="M190" s="10">
        <v>7.7211000000000002E-2</v>
      </c>
    </row>
    <row r="191" spans="2:13" x14ac:dyDescent="0.25">
      <c r="B191" s="1">
        <v>41915</v>
      </c>
      <c r="C191" s="10">
        <v>6.1143454545454549E-2</v>
      </c>
      <c r="D191" s="10">
        <v>6.2361613636363639E-2</v>
      </c>
      <c r="E191" s="10">
        <v>6.4135999999999999E-2</v>
      </c>
      <c r="F191" s="10">
        <v>6.5575702127659577E-2</v>
      </c>
      <c r="G191" s="10">
        <v>6.6876714285714275E-2</v>
      </c>
      <c r="H191" s="10">
        <v>6.7984766666666668E-2</v>
      </c>
      <c r="I191" s="10">
        <v>6.9002934065934066E-2</v>
      </c>
      <c r="J191" s="10">
        <v>6.9926000000000002E-2</v>
      </c>
      <c r="K191" s="10">
        <v>7.3037000000000005E-2</v>
      </c>
      <c r="L191" s="10">
        <v>7.5791999999999998E-2</v>
      </c>
      <c r="M191" s="10">
        <v>7.8081999999999999E-2</v>
      </c>
    </row>
    <row r="192" spans="2:13" x14ac:dyDescent="0.25">
      <c r="B192" s="1">
        <v>41918</v>
      </c>
      <c r="C192" s="10">
        <v>6.1175066666666666E-2</v>
      </c>
      <c r="D192" s="10">
        <v>6.2628033333333333E-2</v>
      </c>
      <c r="E192" s="10">
        <v>6.4450999999999994E-2</v>
      </c>
      <c r="F192" s="10">
        <v>6.5873000000000001E-2</v>
      </c>
      <c r="G192" s="10">
        <v>6.7164304347826095E-2</v>
      </c>
      <c r="H192" s="10">
        <v>6.8260021978021973E-2</v>
      </c>
      <c r="I192" s="10">
        <v>6.9270043956043956E-2</v>
      </c>
      <c r="J192" s="10">
        <v>7.0198230136986298E-2</v>
      </c>
      <c r="K192" s="10">
        <v>7.3193999999999995E-2</v>
      </c>
      <c r="L192" s="10">
        <v>7.5289517711171663E-2</v>
      </c>
      <c r="M192" s="10">
        <v>7.7597673076923085E-2</v>
      </c>
    </row>
    <row r="193" spans="2:13" x14ac:dyDescent="0.25">
      <c r="B193" s="1">
        <v>41919</v>
      </c>
      <c r="C193" s="10">
        <v>6.1169488888888887E-2</v>
      </c>
      <c r="D193" s="10">
        <v>6.2876244444444451E-2</v>
      </c>
      <c r="E193" s="10">
        <v>6.4787999999999998E-2</v>
      </c>
      <c r="F193" s="10">
        <v>6.6279000000000005E-2</v>
      </c>
      <c r="G193" s="10">
        <v>6.763095652173913E-2</v>
      </c>
      <c r="H193" s="10">
        <v>6.876714285714286E-2</v>
      </c>
      <c r="I193" s="10">
        <v>6.9792879120879128E-2</v>
      </c>
      <c r="J193" s="10">
        <v>7.0744193460490462E-2</v>
      </c>
      <c r="K193" s="10">
        <v>7.3726613079019079E-2</v>
      </c>
      <c r="L193" s="10">
        <v>7.5349574175824177E-2</v>
      </c>
      <c r="M193" s="10">
        <v>7.7665999999999999E-2</v>
      </c>
    </row>
    <row r="194" spans="2:13" x14ac:dyDescent="0.25">
      <c r="B194" s="1">
        <v>41920</v>
      </c>
      <c r="C194" s="10">
        <v>6.1172844444444444E-2</v>
      </c>
      <c r="D194" s="10">
        <v>6.2726922222222217E-2</v>
      </c>
      <c r="E194" s="10">
        <v>6.4551999999999998E-2</v>
      </c>
      <c r="F194" s="10">
        <v>6.5948999999999994E-2</v>
      </c>
      <c r="G194" s="10">
        <v>6.7225630434782607E-2</v>
      </c>
      <c r="H194" s="10">
        <v>6.831026373626374E-2</v>
      </c>
      <c r="I194" s="10">
        <v>6.9285428571428567E-2</v>
      </c>
      <c r="J194" s="10">
        <v>7.0182468085106392E-2</v>
      </c>
      <c r="K194" s="10">
        <v>7.306807692307693E-2</v>
      </c>
      <c r="L194" s="10">
        <v>7.4963000000000002E-2</v>
      </c>
      <c r="M194" s="10">
        <v>7.7268000000000003E-2</v>
      </c>
    </row>
    <row r="195" spans="2:13" x14ac:dyDescent="0.25">
      <c r="B195" s="1">
        <v>41921</v>
      </c>
      <c r="C195" s="10">
        <v>6.1177311111111111E-2</v>
      </c>
      <c r="D195" s="10">
        <v>6.2528155555555562E-2</v>
      </c>
      <c r="E195" s="10">
        <v>6.4113000000000003E-2</v>
      </c>
      <c r="F195" s="10">
        <v>6.5440999999999999E-2</v>
      </c>
      <c r="G195" s="10">
        <v>6.6649297872340418E-2</v>
      </c>
      <c r="H195" s="10">
        <v>6.7659043956043954E-2</v>
      </c>
      <c r="I195" s="10">
        <v>6.8604274725274722E-2</v>
      </c>
      <c r="J195" s="10">
        <v>6.949752173913043E-2</v>
      </c>
      <c r="K195" s="10">
        <v>7.2412000000000004E-2</v>
      </c>
      <c r="L195" s="10">
        <v>7.4349999999999999E-2</v>
      </c>
      <c r="M195" s="10">
        <v>7.6290999999999998E-2</v>
      </c>
    </row>
    <row r="196" spans="2:13" x14ac:dyDescent="0.25">
      <c r="B196" s="1">
        <v>41922</v>
      </c>
      <c r="C196" s="10">
        <v>6.1136590909090911E-2</v>
      </c>
      <c r="D196" s="10">
        <v>6.2510897727272724E-2</v>
      </c>
      <c r="E196" s="10">
        <v>6.4170000000000005E-2</v>
      </c>
      <c r="F196" s="10">
        <v>6.5472680851063836E-2</v>
      </c>
      <c r="G196" s="10">
        <v>6.6733967032967037E-2</v>
      </c>
      <c r="H196" s="10">
        <v>6.7797200000000002E-2</v>
      </c>
      <c r="I196" s="10">
        <v>6.8769923076923076E-2</v>
      </c>
      <c r="J196" s="10">
        <v>6.9682999999999995E-2</v>
      </c>
      <c r="K196" s="10">
        <v>7.2597999999999996E-2</v>
      </c>
      <c r="L196" s="10">
        <v>7.4790999999999996E-2</v>
      </c>
      <c r="M196" s="10">
        <v>7.6607999999999996E-2</v>
      </c>
    </row>
    <row r="197" spans="2:13" x14ac:dyDescent="0.25">
      <c r="B197" s="1">
        <v>41925</v>
      </c>
      <c r="C197" s="10">
        <v>6.1178422222222223E-2</v>
      </c>
      <c r="D197" s="10">
        <v>6.2478711111111113E-2</v>
      </c>
      <c r="E197" s="10">
        <v>6.3977999999999993E-2</v>
      </c>
      <c r="F197" s="10">
        <v>6.5212000000000006E-2</v>
      </c>
      <c r="G197" s="10">
        <v>6.6374173913043483E-2</v>
      </c>
      <c r="H197" s="10">
        <v>6.7379978021978024E-2</v>
      </c>
      <c r="I197" s="10">
        <v>6.8298043956043955E-2</v>
      </c>
      <c r="J197" s="10">
        <v>6.9154347945205474E-2</v>
      </c>
      <c r="K197" s="10">
        <v>7.1829000000000004E-2</v>
      </c>
      <c r="L197" s="10">
        <v>7.3584381471389654E-2</v>
      </c>
      <c r="M197" s="10">
        <v>7.541598076923077E-2</v>
      </c>
    </row>
    <row r="198" spans="2:13" x14ac:dyDescent="0.25">
      <c r="B198" s="1">
        <v>41926</v>
      </c>
      <c r="C198" s="10">
        <v>6.1180644444444439E-2</v>
      </c>
      <c r="D198" s="10">
        <v>6.2379822222222221E-2</v>
      </c>
      <c r="E198" s="10">
        <v>6.3741999999999993E-2</v>
      </c>
      <c r="F198" s="10">
        <v>6.4907999999999993E-2</v>
      </c>
      <c r="G198" s="10">
        <v>6.6029086956521738E-2</v>
      </c>
      <c r="H198" s="10">
        <v>6.6991923076923074E-2</v>
      </c>
      <c r="I198" s="10">
        <v>6.7862560439560446E-2</v>
      </c>
      <c r="J198" s="10">
        <v>6.8684005449591287E-2</v>
      </c>
      <c r="K198" s="10">
        <v>7.1233989100817449E-2</v>
      </c>
      <c r="L198" s="10">
        <v>7.2960282967032969E-2</v>
      </c>
      <c r="M198" s="10">
        <v>7.4791999999999997E-2</v>
      </c>
    </row>
    <row r="199" spans="2:13" x14ac:dyDescent="0.25">
      <c r="B199" s="1">
        <v>41927</v>
      </c>
      <c r="C199" s="10">
        <v>6.1185111111111107E-2</v>
      </c>
      <c r="D199" s="10">
        <v>6.2181055555555552E-2</v>
      </c>
      <c r="E199" s="10">
        <v>6.3338000000000005E-2</v>
      </c>
      <c r="F199" s="10">
        <v>6.4297999999999994E-2</v>
      </c>
      <c r="G199" s="10">
        <v>6.5298760869565223E-2</v>
      </c>
      <c r="H199" s="10">
        <v>6.6163076923076922E-2</v>
      </c>
      <c r="I199" s="10">
        <v>6.696331868131869E-2</v>
      </c>
      <c r="J199" s="10">
        <v>6.7727872340425543E-2</v>
      </c>
      <c r="K199" s="10">
        <v>7.0291958791208795E-2</v>
      </c>
      <c r="L199" s="10">
        <v>7.2267999999999999E-2</v>
      </c>
      <c r="M199" s="10">
        <v>7.3968000000000006E-2</v>
      </c>
    </row>
    <row r="200" spans="2:13" x14ac:dyDescent="0.25">
      <c r="B200" s="1">
        <v>41928</v>
      </c>
      <c r="C200" s="10">
        <v>6.1181777777777772E-2</v>
      </c>
      <c r="D200" s="10">
        <v>6.2329388888888893E-2</v>
      </c>
      <c r="E200" s="10">
        <v>6.3709000000000002E-2</v>
      </c>
      <c r="F200" s="10">
        <v>6.4907999999999993E-2</v>
      </c>
      <c r="G200" s="10">
        <v>6.6021510638297878E-2</v>
      </c>
      <c r="H200" s="10">
        <v>6.6982109890109887E-2</v>
      </c>
      <c r="I200" s="10">
        <v>6.7850813186813186E-2</v>
      </c>
      <c r="J200" s="10">
        <v>6.8672282608695664E-2</v>
      </c>
      <c r="K200" s="10">
        <v>7.1367E-2</v>
      </c>
      <c r="L200" s="10">
        <v>7.3534000000000002E-2</v>
      </c>
      <c r="M200" s="10">
        <v>7.5351000000000001E-2</v>
      </c>
    </row>
    <row r="201" spans="2:13" x14ac:dyDescent="0.25">
      <c r="B201" s="1">
        <v>41929</v>
      </c>
      <c r="C201" s="10">
        <v>6.1147454545454547E-2</v>
      </c>
      <c r="D201" s="10">
        <v>6.2274613636363635E-2</v>
      </c>
      <c r="E201" s="10">
        <v>6.3603999999999994E-2</v>
      </c>
      <c r="F201" s="10">
        <v>6.4743234042553194E-2</v>
      </c>
      <c r="G201" s="10">
        <v>6.5828835164835175E-2</v>
      </c>
      <c r="H201" s="10">
        <v>6.6788533333333344E-2</v>
      </c>
      <c r="I201" s="10">
        <v>6.7658164835164833E-2</v>
      </c>
      <c r="J201" s="10">
        <v>6.8478999999999998E-2</v>
      </c>
      <c r="K201" s="10">
        <v>7.1064000000000002E-2</v>
      </c>
      <c r="L201" s="10">
        <v>7.3332999999999995E-2</v>
      </c>
      <c r="M201" s="10">
        <v>7.5148999999999994E-2</v>
      </c>
    </row>
    <row r="202" spans="2:13" x14ac:dyDescent="0.25">
      <c r="B202" s="1">
        <v>41932</v>
      </c>
      <c r="C202" s="10">
        <v>6.1183999999999995E-2</v>
      </c>
      <c r="D202" s="10">
        <v>6.2230500000000001E-2</v>
      </c>
      <c r="E202" s="10">
        <v>6.3539999999999999E-2</v>
      </c>
      <c r="F202" s="10">
        <v>6.4680000000000001E-2</v>
      </c>
      <c r="G202" s="10">
        <v>6.578543478260869E-2</v>
      </c>
      <c r="H202" s="10">
        <v>6.6738142857142857E-2</v>
      </c>
      <c r="I202" s="10">
        <v>6.7616472527472535E-2</v>
      </c>
      <c r="J202" s="10">
        <v>6.8443049315068491E-2</v>
      </c>
      <c r="K202" s="10">
        <v>7.1009000000000003E-2</v>
      </c>
      <c r="L202" s="10">
        <v>7.2981193460490465E-2</v>
      </c>
      <c r="M202" s="10">
        <v>7.4809991758241767E-2</v>
      </c>
    </row>
    <row r="203" spans="2:13" x14ac:dyDescent="0.25">
      <c r="B203" s="1">
        <v>41933</v>
      </c>
      <c r="C203" s="10">
        <v>6.1183999999999995E-2</v>
      </c>
      <c r="D203" s="10">
        <v>6.2230500000000001E-2</v>
      </c>
      <c r="E203" s="10">
        <v>6.3506000000000007E-2</v>
      </c>
      <c r="F203" s="10">
        <v>6.4602999999999994E-2</v>
      </c>
      <c r="G203" s="10">
        <v>6.5664413043478254E-2</v>
      </c>
      <c r="H203" s="10">
        <v>6.6585824175824176E-2</v>
      </c>
      <c r="I203" s="10">
        <v>6.7441714285714285E-2</v>
      </c>
      <c r="J203" s="10">
        <v>6.8252008174386924E-2</v>
      </c>
      <c r="K203" s="10">
        <v>7.080298365122617E-2</v>
      </c>
      <c r="L203" s="10">
        <v>7.2664909340659334E-2</v>
      </c>
      <c r="M203" s="10">
        <v>7.4494000000000005E-2</v>
      </c>
    </row>
    <row r="204" spans="2:13" x14ac:dyDescent="0.25">
      <c r="B204" s="1">
        <v>41934</v>
      </c>
      <c r="C204" s="10">
        <v>6.1192933333333331E-2</v>
      </c>
      <c r="D204" s="10">
        <v>6.1832966666666662E-2</v>
      </c>
      <c r="E204" s="10">
        <v>6.2831999999999999E-2</v>
      </c>
      <c r="F204" s="10">
        <v>6.3741000000000006E-2</v>
      </c>
      <c r="G204" s="10">
        <v>6.4671326086956527E-2</v>
      </c>
      <c r="H204" s="10">
        <v>6.5504736263736263E-2</v>
      </c>
      <c r="I204" s="10">
        <v>6.6281571428571426E-2</v>
      </c>
      <c r="J204" s="10">
        <v>6.7029053191489357E-2</v>
      </c>
      <c r="K204" s="10">
        <v>6.9703653846153846E-2</v>
      </c>
      <c r="L204" s="10">
        <v>7.1309999999999998E-2</v>
      </c>
      <c r="M204" s="10">
        <v>7.3013999999999996E-2</v>
      </c>
    </row>
    <row r="205" spans="2:13" x14ac:dyDescent="0.25">
      <c r="B205" s="1">
        <v>41935</v>
      </c>
      <c r="C205" s="10">
        <v>6.119182222222222E-2</v>
      </c>
      <c r="D205" s="10">
        <v>6.1882411111111112E-2</v>
      </c>
      <c r="E205" s="10">
        <v>6.2899999999999998E-2</v>
      </c>
      <c r="F205" s="10">
        <v>6.3765000000000002E-2</v>
      </c>
      <c r="G205" s="10">
        <v>6.4665E-2</v>
      </c>
      <c r="H205" s="10">
        <v>6.5478439560439569E-2</v>
      </c>
      <c r="I205" s="10">
        <v>6.6241208791208803E-2</v>
      </c>
      <c r="J205" s="10">
        <v>6.696828260869564E-2</v>
      </c>
      <c r="K205" s="10">
        <v>6.9446999999999995E-2</v>
      </c>
      <c r="L205" s="10">
        <v>7.1326000000000001E-2</v>
      </c>
      <c r="M205" s="10">
        <v>7.3147000000000004E-2</v>
      </c>
    </row>
    <row r="206" spans="2:13" x14ac:dyDescent="0.25">
      <c r="B206" s="1">
        <v>41936</v>
      </c>
      <c r="C206" s="10">
        <v>6.1169636363636364E-2</v>
      </c>
      <c r="D206" s="10">
        <v>6.1792159090909092E-2</v>
      </c>
      <c r="E206" s="10">
        <v>6.2805E-2</v>
      </c>
      <c r="F206" s="10">
        <v>6.3890404255319153E-2</v>
      </c>
      <c r="G206" s="10">
        <v>6.4748549450549447E-2</v>
      </c>
      <c r="H206" s="10">
        <v>6.5532266666666672E-2</v>
      </c>
      <c r="I206" s="10">
        <v>6.6274890109890114E-2</v>
      </c>
      <c r="J206" s="10">
        <v>6.6986000000000004E-2</v>
      </c>
      <c r="K206" s="10">
        <v>6.9464999999999999E-2</v>
      </c>
      <c r="L206" s="10">
        <v>7.1437E-2</v>
      </c>
      <c r="M206" s="10">
        <v>7.3257000000000003E-2</v>
      </c>
    </row>
    <row r="207" spans="2:13" x14ac:dyDescent="0.25">
      <c r="B207" s="1">
        <v>41939</v>
      </c>
      <c r="C207" s="10">
        <v>6.1190688888888886E-2</v>
      </c>
      <c r="D207" s="10">
        <v>6.1932844444444447E-2</v>
      </c>
      <c r="E207" s="10">
        <v>6.2966999999999995E-2</v>
      </c>
      <c r="F207" s="10">
        <v>6.4097000000000001E-2</v>
      </c>
      <c r="G207" s="10">
        <v>6.4997978260869574E-2</v>
      </c>
      <c r="H207" s="10">
        <v>6.5810197802197795E-2</v>
      </c>
      <c r="I207" s="10">
        <v>6.657272527472527E-2</v>
      </c>
      <c r="J207" s="10">
        <v>6.7299068493150691E-2</v>
      </c>
      <c r="K207" s="10">
        <v>6.9872000000000004E-2</v>
      </c>
      <c r="L207" s="10">
        <v>7.1785514986376017E-2</v>
      </c>
      <c r="M207" s="10">
        <v>7.3672829670329662E-2</v>
      </c>
    </row>
    <row r="208" spans="2:13" x14ac:dyDescent="0.25">
      <c r="B208" s="1">
        <v>41940</v>
      </c>
      <c r="C208" s="10">
        <v>6.119182222222222E-2</v>
      </c>
      <c r="D208" s="10">
        <v>6.1882411111111112E-2</v>
      </c>
      <c r="E208" s="10">
        <v>6.2866000000000005E-2</v>
      </c>
      <c r="F208" s="10">
        <v>6.3945000000000002E-2</v>
      </c>
      <c r="G208" s="10">
        <v>6.4795108695652165E-2</v>
      </c>
      <c r="H208" s="10">
        <v>6.5573923076923071E-2</v>
      </c>
      <c r="I208" s="10">
        <v>6.6311989010989017E-2</v>
      </c>
      <c r="J208" s="10">
        <v>6.7031719346049054E-2</v>
      </c>
      <c r="K208" s="10">
        <v>6.9477561307901906E-2</v>
      </c>
      <c r="L208" s="10">
        <v>7.1256137362637362E-2</v>
      </c>
      <c r="M208" s="10">
        <v>7.3145000000000002E-2</v>
      </c>
    </row>
    <row r="209" spans="2:13" x14ac:dyDescent="0.25">
      <c r="B209" s="1">
        <v>41941</v>
      </c>
      <c r="C209" s="10">
        <v>6.119182222222222E-2</v>
      </c>
      <c r="D209" s="10">
        <v>6.1882411111111112E-2</v>
      </c>
      <c r="E209" s="10">
        <v>6.2866000000000005E-2</v>
      </c>
      <c r="F209" s="10">
        <v>6.3945000000000002E-2</v>
      </c>
      <c r="G209" s="10">
        <v>6.4815652173913052E-2</v>
      </c>
      <c r="H209" s="10">
        <v>6.5607637362637361E-2</v>
      </c>
      <c r="I209" s="10">
        <v>6.6355879120879133E-2</v>
      </c>
      <c r="J209" s="10">
        <v>6.7080297872340419E-2</v>
      </c>
      <c r="K209" s="10">
        <v>6.9481406593406583E-2</v>
      </c>
      <c r="L209" s="10">
        <v>7.1487999999999996E-2</v>
      </c>
      <c r="M209" s="10">
        <v>7.3368000000000003E-2</v>
      </c>
    </row>
    <row r="210" spans="2:13" x14ac:dyDescent="0.25">
      <c r="B210" s="1">
        <v>41942</v>
      </c>
      <c r="C210" s="10">
        <v>6.1182888888888884E-2</v>
      </c>
      <c r="D210" s="10">
        <v>6.2279944444444443E-2</v>
      </c>
      <c r="E210" s="10">
        <v>6.3168000000000002E-2</v>
      </c>
      <c r="F210" s="10">
        <v>6.4196000000000003E-2</v>
      </c>
      <c r="G210" s="10">
        <v>6.506039560439561E-2</v>
      </c>
      <c r="H210" s="10">
        <v>6.5847362637362641E-2</v>
      </c>
      <c r="I210" s="10">
        <v>6.6591999999999998E-2</v>
      </c>
      <c r="J210" s="10">
        <v>6.7326999999999998E-2</v>
      </c>
      <c r="K210" s="10">
        <v>6.9727999999999998E-2</v>
      </c>
      <c r="L210" s="10">
        <v>7.1687000000000001E-2</v>
      </c>
      <c r="M210" s="10">
        <v>7.3567999999999995E-2</v>
      </c>
    </row>
    <row r="211" spans="2:13" x14ac:dyDescent="0.25">
      <c r="B211" s="1">
        <v>41943</v>
      </c>
      <c r="C211" s="10">
        <v>6.1151666666666667E-2</v>
      </c>
      <c r="D211" s="10">
        <v>6.2225000000000003E-2</v>
      </c>
      <c r="E211" s="10">
        <v>6.3107999999999997E-2</v>
      </c>
      <c r="F211" s="10">
        <v>6.4078461538461542E-2</v>
      </c>
      <c r="G211" s="10">
        <v>6.4930000000000002E-2</v>
      </c>
      <c r="H211" s="10">
        <v>6.5724000000000005E-2</v>
      </c>
      <c r="I211" s="10">
        <v>6.6472723404255321E-2</v>
      </c>
      <c r="J211" s="10">
        <v>6.71974301369863E-2</v>
      </c>
      <c r="K211" s="10">
        <v>6.9538000000000003E-2</v>
      </c>
      <c r="L211" s="10">
        <v>7.1418999999999996E-2</v>
      </c>
      <c r="M211" s="10">
        <v>7.3302000000000006E-2</v>
      </c>
    </row>
    <row r="212" spans="2:13" x14ac:dyDescent="0.25">
      <c r="B212" s="1">
        <v>41946</v>
      </c>
      <c r="C212" s="10">
        <v>6.1183999999999995E-2</v>
      </c>
      <c r="D212" s="10">
        <v>6.2230500000000001E-2</v>
      </c>
      <c r="E212" s="10">
        <v>6.3128000000000004E-2</v>
      </c>
      <c r="F212" s="10">
        <v>6.4141000000000004E-2</v>
      </c>
      <c r="G212" s="10">
        <v>6.5013608695652161E-2</v>
      </c>
      <c r="H212" s="10">
        <v>6.5825099999999998E-2</v>
      </c>
      <c r="I212" s="10">
        <v>6.6585739130434779E-2</v>
      </c>
      <c r="J212" s="10">
        <v>6.7322465753424654E-2</v>
      </c>
      <c r="K212" s="10">
        <v>6.9676000000000002E-2</v>
      </c>
      <c r="L212" s="10">
        <v>7.167802997275205E-2</v>
      </c>
      <c r="M212" s="10">
        <v>7.3566826923076922E-2</v>
      </c>
    </row>
    <row r="213" spans="2:13" x14ac:dyDescent="0.25">
      <c r="B213" s="1">
        <v>41947</v>
      </c>
      <c r="C213" s="10">
        <v>6.1182685393258426E-2</v>
      </c>
      <c r="D213" s="10">
        <v>6.2288999999999997E-2</v>
      </c>
      <c r="E213" s="10">
        <v>6.3206999999999999E-2</v>
      </c>
      <c r="F213" s="10">
        <v>6.4226000000000005E-2</v>
      </c>
      <c r="G213" s="10">
        <v>6.5121108695652172E-2</v>
      </c>
      <c r="H213" s="10">
        <v>6.5982544444444444E-2</v>
      </c>
      <c r="I213" s="10">
        <v>6.6764510869565211E-2</v>
      </c>
      <c r="J213" s="10">
        <v>6.7529414168937332E-2</v>
      </c>
      <c r="K213" s="10">
        <v>6.9864171662125329E-2</v>
      </c>
      <c r="L213" s="10">
        <v>7.2235502747252753E-2</v>
      </c>
      <c r="M213" s="10">
        <v>7.4119000000000004E-2</v>
      </c>
    </row>
    <row r="214" spans="2:13" x14ac:dyDescent="0.25">
      <c r="B214" s="1">
        <v>41948</v>
      </c>
      <c r="C214" s="10">
        <v>6.1181561797752804E-2</v>
      </c>
      <c r="D214" s="10">
        <v>6.2338999999999999E-2</v>
      </c>
      <c r="E214" s="10">
        <v>6.3309000000000004E-2</v>
      </c>
      <c r="F214" s="10">
        <v>6.4404000000000003E-2</v>
      </c>
      <c r="G214" s="10">
        <v>6.5324543478260874E-2</v>
      </c>
      <c r="H214" s="10">
        <v>6.6219177777777777E-2</v>
      </c>
      <c r="I214" s="10">
        <v>6.7040086956521736E-2</v>
      </c>
      <c r="J214" s="10">
        <v>6.7819712765957441E-2</v>
      </c>
      <c r="K214" s="10">
        <v>7.0273263736263733E-2</v>
      </c>
      <c r="L214" s="10">
        <v>7.2549000000000002E-2</v>
      </c>
      <c r="M214" s="10">
        <v>7.4426000000000006E-2</v>
      </c>
    </row>
    <row r="215" spans="2:13" x14ac:dyDescent="0.25">
      <c r="B215" s="1">
        <v>41949</v>
      </c>
      <c r="C215" s="10">
        <v>6.1182685393258426E-2</v>
      </c>
      <c r="D215" s="10">
        <v>6.2288999999999997E-2</v>
      </c>
      <c r="E215" s="10">
        <v>6.3206999999999999E-2</v>
      </c>
      <c r="F215" s="10">
        <v>6.4277000000000001E-2</v>
      </c>
      <c r="G215" s="10">
        <v>6.5176042553191482E-2</v>
      </c>
      <c r="H215" s="10">
        <v>6.6054363636363633E-2</v>
      </c>
      <c r="I215" s="10">
        <v>6.6864626373626376E-2</v>
      </c>
      <c r="J215" s="10">
        <v>6.764175E-2</v>
      </c>
      <c r="K215" s="10">
        <v>7.0109000000000005E-2</v>
      </c>
      <c r="L215" s="10">
        <v>7.2109999999999994E-2</v>
      </c>
      <c r="M215" s="10">
        <v>7.399E-2</v>
      </c>
    </row>
    <row r="216" spans="2:13" x14ac:dyDescent="0.25">
      <c r="B216" s="1">
        <v>41950</v>
      </c>
      <c r="C216" s="10">
        <v>6.122765517241379E-2</v>
      </c>
      <c r="D216" s="10">
        <v>6.2372999999999998E-2</v>
      </c>
      <c r="E216" s="10">
        <v>6.3399999999999998E-2</v>
      </c>
      <c r="F216" s="10">
        <v>6.4514765957446804E-2</v>
      </c>
      <c r="G216" s="10">
        <v>6.5428670329670327E-2</v>
      </c>
      <c r="H216" s="10">
        <v>6.6333200000000009E-2</v>
      </c>
      <c r="I216" s="10">
        <v>6.7177692307692313E-2</v>
      </c>
      <c r="J216" s="10">
        <v>6.7982000000000001E-2</v>
      </c>
      <c r="K216" s="10">
        <v>7.0358000000000004E-2</v>
      </c>
      <c r="L216" s="10">
        <v>7.2881000000000001E-2</v>
      </c>
      <c r="M216" s="10">
        <v>7.4754000000000001E-2</v>
      </c>
    </row>
    <row r="217" spans="2:13" x14ac:dyDescent="0.25">
      <c r="B217" s="1">
        <v>41953</v>
      </c>
      <c r="C217" s="10">
        <v>6.1355555555555552E-2</v>
      </c>
      <c r="D217" s="10">
        <v>6.2467777777777782E-2</v>
      </c>
      <c r="E217" s="10">
        <v>6.3353999999999994E-2</v>
      </c>
      <c r="F217" s="10">
        <v>6.4387E-2</v>
      </c>
      <c r="G217" s="10">
        <v>6.5310478260869567E-2</v>
      </c>
      <c r="H217" s="10">
        <v>6.6157711111111114E-2</v>
      </c>
      <c r="I217" s="10">
        <v>6.6958304347826084E-2</v>
      </c>
      <c r="J217" s="10">
        <v>6.7725153424657542E-2</v>
      </c>
      <c r="K217" s="10">
        <v>6.9964999999999999E-2</v>
      </c>
      <c r="L217" s="10">
        <v>7.1586117166212535E-2</v>
      </c>
      <c r="M217" s="10">
        <v>7.3418975274725282E-2</v>
      </c>
    </row>
    <row r="218" spans="2:13" x14ac:dyDescent="0.25">
      <c r="B218" s="1">
        <v>41954</v>
      </c>
      <c r="C218" s="10">
        <v>6.1353123595505613E-2</v>
      </c>
      <c r="D218" s="10">
        <v>6.2576000000000007E-2</v>
      </c>
      <c r="E218" s="10">
        <v>6.3534999999999994E-2</v>
      </c>
      <c r="F218" s="10">
        <v>6.4625000000000002E-2</v>
      </c>
      <c r="G218" s="10">
        <v>6.5501521739130431E-2</v>
      </c>
      <c r="H218" s="10">
        <v>6.6349688888888897E-2</v>
      </c>
      <c r="I218" s="10">
        <v>6.7137445652173916E-2</v>
      </c>
      <c r="J218" s="10">
        <v>6.7894416893732976E-2</v>
      </c>
      <c r="K218" s="10">
        <v>7.0230166212534056E-2</v>
      </c>
      <c r="L218" s="10">
        <v>7.1680041208791206E-2</v>
      </c>
      <c r="M218" s="10">
        <v>7.3515999999999998E-2</v>
      </c>
    </row>
    <row r="219" spans="2:13" x14ac:dyDescent="0.25">
      <c r="B219" s="1">
        <v>41955</v>
      </c>
      <c r="C219" s="10">
        <v>6.1356494382022467E-2</v>
      </c>
      <c r="D219" s="10">
        <v>6.2426000000000002E-2</v>
      </c>
      <c r="E219" s="10">
        <v>6.3333E-2</v>
      </c>
      <c r="F219" s="10">
        <v>6.4294000000000004E-2</v>
      </c>
      <c r="G219" s="10">
        <v>6.5076608695652169E-2</v>
      </c>
      <c r="H219" s="10">
        <v>6.5843577777777773E-2</v>
      </c>
      <c r="I219" s="10">
        <v>6.6572086956521739E-2</v>
      </c>
      <c r="J219" s="10">
        <v>6.7268595744680859E-2</v>
      </c>
      <c r="K219" s="10">
        <v>6.950785164835166E-2</v>
      </c>
      <c r="L219" s="10">
        <v>7.1184999999999998E-2</v>
      </c>
      <c r="M219" s="10">
        <v>7.3011999999999994E-2</v>
      </c>
    </row>
    <row r="220" spans="2:13" x14ac:dyDescent="0.25">
      <c r="B220" s="1">
        <v>41956</v>
      </c>
      <c r="C220" s="10">
        <v>6.1355370786516851E-2</v>
      </c>
      <c r="D220" s="10">
        <v>6.2475999999999997E-2</v>
      </c>
      <c r="E220" s="10">
        <v>6.3434000000000004E-2</v>
      </c>
      <c r="F220" s="10">
        <v>6.4447000000000004E-2</v>
      </c>
      <c r="G220" s="10">
        <v>6.5292425531914888E-2</v>
      </c>
      <c r="H220" s="10">
        <v>6.6117943181818184E-2</v>
      </c>
      <c r="I220" s="10">
        <v>6.6890846153846162E-2</v>
      </c>
      <c r="J220" s="10">
        <v>6.7613336956521733E-2</v>
      </c>
      <c r="K220" s="10">
        <v>6.9972999999999994E-2</v>
      </c>
      <c r="L220" s="10">
        <v>7.1943000000000007E-2</v>
      </c>
      <c r="M220" s="10">
        <v>7.3764999999999997E-2</v>
      </c>
    </row>
    <row r="221" spans="2:13" x14ac:dyDescent="0.25">
      <c r="B221" s="1">
        <v>41957</v>
      </c>
      <c r="C221" s="10">
        <v>6.1325999999999999E-2</v>
      </c>
      <c r="D221" s="10">
        <v>6.2327E-2</v>
      </c>
      <c r="E221" s="10">
        <v>6.3198000000000004E-2</v>
      </c>
      <c r="F221" s="10">
        <v>6.4160085106382977E-2</v>
      </c>
      <c r="G221" s="10">
        <v>6.4963329670329681E-2</v>
      </c>
      <c r="H221" s="10">
        <v>6.5760733333333335E-2</v>
      </c>
      <c r="I221" s="10">
        <v>6.6512692307692314E-2</v>
      </c>
      <c r="J221" s="10">
        <v>6.7219000000000001E-2</v>
      </c>
      <c r="K221" s="10">
        <v>6.9597999999999993E-2</v>
      </c>
      <c r="L221" s="10">
        <v>7.1414000000000005E-2</v>
      </c>
      <c r="M221" s="10">
        <v>7.3236999999999997E-2</v>
      </c>
    </row>
    <row r="222" spans="2:13" x14ac:dyDescent="0.25">
      <c r="B222" s="1">
        <v>41960</v>
      </c>
      <c r="C222" s="10">
        <v>6.136002222222222E-2</v>
      </c>
      <c r="D222" s="10">
        <v>6.2269011111111112E-2</v>
      </c>
      <c r="E222" s="10">
        <v>6.3051999999999997E-2</v>
      </c>
      <c r="F222" s="10">
        <v>6.3955999999999999E-2</v>
      </c>
      <c r="G222" s="10">
        <v>6.4784586956521742E-2</v>
      </c>
      <c r="H222" s="10">
        <v>6.5566422222222212E-2</v>
      </c>
      <c r="I222" s="10">
        <v>6.6305967391304343E-2</v>
      </c>
      <c r="J222" s="10">
        <v>6.7013471232876709E-2</v>
      </c>
      <c r="K222" s="10">
        <v>6.9369E-2</v>
      </c>
      <c r="L222" s="10">
        <v>7.1196983651226162E-2</v>
      </c>
      <c r="M222" s="10">
        <v>7.3026986263736257E-2</v>
      </c>
    </row>
    <row r="223" spans="2:13" x14ac:dyDescent="0.25">
      <c r="B223" s="1">
        <v>41961</v>
      </c>
      <c r="C223" s="10">
        <v>6.1362089887640449E-2</v>
      </c>
      <c r="D223" s="10">
        <v>6.2177000000000003E-2</v>
      </c>
      <c r="E223" s="10">
        <v>6.2825000000000006E-2</v>
      </c>
      <c r="F223" s="10">
        <v>6.3606999999999997E-2</v>
      </c>
      <c r="G223" s="10">
        <v>6.4324065217391299E-2</v>
      </c>
      <c r="H223" s="10">
        <v>6.5047055555555552E-2</v>
      </c>
      <c r="I223" s="10">
        <v>6.5729586956521743E-2</v>
      </c>
      <c r="J223" s="10">
        <v>6.6393430517711169E-2</v>
      </c>
      <c r="K223" s="10">
        <v>6.8734138964577654E-2</v>
      </c>
      <c r="L223" s="10">
        <v>7.0811313186813191E-2</v>
      </c>
      <c r="M223" s="10">
        <v>7.2636999999999993E-2</v>
      </c>
    </row>
    <row r="224" spans="2:13" x14ac:dyDescent="0.25">
      <c r="B224" s="1">
        <v>41962</v>
      </c>
      <c r="C224" s="10">
        <v>6.136433707865168E-2</v>
      </c>
      <c r="D224" s="10">
        <v>6.2077E-2</v>
      </c>
      <c r="E224" s="10">
        <v>6.2621999999999997E-2</v>
      </c>
      <c r="F224" s="10">
        <v>6.3326999999999994E-2</v>
      </c>
      <c r="G224" s="10">
        <v>6.3959934782608696E-2</v>
      </c>
      <c r="H224" s="10">
        <v>6.4607877777777781E-2</v>
      </c>
      <c r="I224" s="10">
        <v>6.5236173913043469E-2</v>
      </c>
      <c r="J224" s="10">
        <v>6.5856404255319148E-2</v>
      </c>
      <c r="K224" s="10">
        <v>6.7992134615384614E-2</v>
      </c>
      <c r="L224" s="10">
        <v>7.0085999999999996E-2</v>
      </c>
      <c r="M224" s="10">
        <v>7.1904999999999997E-2</v>
      </c>
    </row>
    <row r="225" spans="2:13" x14ac:dyDescent="0.25">
      <c r="B225" s="1">
        <v>41963</v>
      </c>
      <c r="C225" s="10">
        <v>6.1371078651685389E-2</v>
      </c>
      <c r="D225" s="10">
        <v>6.1776999999999999E-2</v>
      </c>
      <c r="E225" s="10">
        <v>6.2252000000000002E-2</v>
      </c>
      <c r="F225" s="10">
        <v>6.2871999999999997E-2</v>
      </c>
      <c r="G225" s="10">
        <v>6.346848936170213E-2</v>
      </c>
      <c r="H225" s="10">
        <v>6.4041715909090899E-2</v>
      </c>
      <c r="I225" s="10">
        <v>6.4616274725274717E-2</v>
      </c>
      <c r="J225" s="10">
        <v>6.5198804347826086E-2</v>
      </c>
      <c r="K225" s="10">
        <v>6.7238999999999993E-2</v>
      </c>
      <c r="L225" s="10">
        <v>6.8793999999999994E-2</v>
      </c>
      <c r="M225" s="10">
        <v>7.0620000000000002E-2</v>
      </c>
    </row>
    <row r="226" spans="2:13" x14ac:dyDescent="0.25">
      <c r="B226" s="1">
        <v>41964</v>
      </c>
      <c r="C226" s="10">
        <v>6.1265402298850573E-2</v>
      </c>
      <c r="D226" s="10">
        <v>6.1552000000000003E-2</v>
      </c>
      <c r="E226" s="10">
        <v>6.2033999999999999E-2</v>
      </c>
      <c r="F226" s="10">
        <v>6.2575234042553191E-2</v>
      </c>
      <c r="G226" s="10">
        <v>6.3130472527472531E-2</v>
      </c>
      <c r="H226" s="10">
        <v>6.3660566666666668E-2</v>
      </c>
      <c r="I226" s="10">
        <v>6.4202219780219769E-2</v>
      </c>
      <c r="J226" s="10">
        <v>6.4760999999999999E-2</v>
      </c>
      <c r="K226" s="10">
        <v>6.6816E-2</v>
      </c>
      <c r="L226" s="10">
        <v>6.8385000000000001E-2</v>
      </c>
      <c r="M226" s="10">
        <v>7.0208999999999994E-2</v>
      </c>
    </row>
    <row r="227" spans="2:13" x14ac:dyDescent="0.25">
      <c r="B227" s="1">
        <v>41967</v>
      </c>
      <c r="C227" s="10">
        <v>6.1281422222222229E-2</v>
      </c>
      <c r="D227" s="10">
        <v>6.1626211111111107E-2</v>
      </c>
      <c r="E227" s="10">
        <v>6.2214999999999999E-2</v>
      </c>
      <c r="F227" s="10">
        <v>6.2767000000000003E-2</v>
      </c>
      <c r="G227" s="10">
        <v>6.3369608695652169E-2</v>
      </c>
      <c r="H227" s="10">
        <v>6.393084444444444E-2</v>
      </c>
      <c r="I227" s="10">
        <v>6.4495858695652178E-2</v>
      </c>
      <c r="J227" s="10">
        <v>6.5070290410958909E-2</v>
      </c>
      <c r="K227" s="10">
        <v>6.6996E-2</v>
      </c>
      <c r="L227" s="10">
        <v>6.8462961852861035E-2</v>
      </c>
      <c r="M227" s="10">
        <v>7.029497527472528E-2</v>
      </c>
    </row>
    <row r="228" spans="2:13" x14ac:dyDescent="0.25">
      <c r="B228" s="1">
        <v>41968</v>
      </c>
      <c r="C228" s="10">
        <v>6.1281314606741577E-2</v>
      </c>
      <c r="D228" s="10">
        <v>6.1630999999999998E-2</v>
      </c>
      <c r="E228" s="10">
        <v>6.2224000000000002E-2</v>
      </c>
      <c r="F228" s="10">
        <v>6.2773999999999996E-2</v>
      </c>
      <c r="G228" s="10">
        <v>6.3434326086956525E-2</v>
      </c>
      <c r="H228" s="10">
        <v>6.4053211111111119E-2</v>
      </c>
      <c r="I228" s="10">
        <v>6.4658423913043481E-2</v>
      </c>
      <c r="J228" s="10">
        <v>6.5251247956403274E-2</v>
      </c>
      <c r="K228" s="10">
        <v>6.7161504087193458E-2</v>
      </c>
      <c r="L228" s="10">
        <v>6.8679846153846147E-2</v>
      </c>
      <c r="M228" s="10">
        <v>7.0512000000000005E-2</v>
      </c>
    </row>
    <row r="229" spans="2:13" x14ac:dyDescent="0.25">
      <c r="B229" s="1">
        <v>41969</v>
      </c>
      <c r="C229" s="10">
        <v>6.1284685393258431E-2</v>
      </c>
      <c r="D229" s="10">
        <v>6.1481000000000001E-2</v>
      </c>
      <c r="E229" s="10">
        <v>6.2022000000000001E-2</v>
      </c>
      <c r="F229" s="10">
        <v>6.2495000000000002E-2</v>
      </c>
      <c r="G229" s="10">
        <v>6.3050652173913035E-2</v>
      </c>
      <c r="H229" s="10">
        <v>6.3597000000000001E-2</v>
      </c>
      <c r="I229" s="10">
        <v>6.4150978260869573E-2</v>
      </c>
      <c r="J229" s="10">
        <v>6.4703127659574478E-2</v>
      </c>
      <c r="K229" s="10">
        <v>6.6515024725274721E-2</v>
      </c>
      <c r="L229" s="10">
        <v>6.7836999999999995E-2</v>
      </c>
      <c r="M229" s="10">
        <v>6.9547999999999999E-2</v>
      </c>
    </row>
    <row r="230" spans="2:13" x14ac:dyDescent="0.25">
      <c r="B230" s="1">
        <v>41970</v>
      </c>
      <c r="C230" s="10">
        <v>6.1284685393258431E-2</v>
      </c>
      <c r="D230" s="10">
        <v>6.1481000000000001E-2</v>
      </c>
      <c r="E230" s="10">
        <v>6.2022000000000001E-2</v>
      </c>
      <c r="F230" s="10">
        <v>6.2495000000000002E-2</v>
      </c>
      <c r="G230" s="10">
        <v>6.3065638297872331E-2</v>
      </c>
      <c r="H230" s="10">
        <v>6.3637715909090911E-2</v>
      </c>
      <c r="I230" s="10">
        <v>6.4211307692307693E-2</v>
      </c>
      <c r="J230" s="10">
        <v>6.4780945652173905E-2</v>
      </c>
      <c r="K230" s="10">
        <v>6.6603999999999997E-2</v>
      </c>
      <c r="L230" s="10">
        <v>6.8169999999999994E-2</v>
      </c>
      <c r="M230" s="10">
        <v>6.9876999999999995E-2</v>
      </c>
    </row>
    <row r="231" spans="2:13" x14ac:dyDescent="0.25">
      <c r="B231" s="1">
        <v>41971</v>
      </c>
      <c r="C231" s="10">
        <v>6.127266666666667E-2</v>
      </c>
      <c r="D231" s="10">
        <v>6.1433000000000001E-2</v>
      </c>
      <c r="E231" s="10">
        <v>6.1783999999999999E-2</v>
      </c>
      <c r="F231" s="10">
        <v>6.2107957446808505E-2</v>
      </c>
      <c r="G231" s="10">
        <v>6.2555967032967036E-2</v>
      </c>
      <c r="H231" s="10">
        <v>6.301293406593407E-2</v>
      </c>
      <c r="I231" s="10">
        <v>6.3500384615384611E-2</v>
      </c>
      <c r="J231" s="10">
        <v>6.3993999999999995E-2</v>
      </c>
      <c r="K231" s="10">
        <v>6.5708000000000003E-2</v>
      </c>
      <c r="L231" s="10">
        <v>6.7402000000000004E-2</v>
      </c>
      <c r="M231" s="10">
        <v>6.8988999999999995E-2</v>
      </c>
    </row>
    <row r="232" spans="2:13" x14ac:dyDescent="0.25">
      <c r="B232" s="1">
        <v>41974</v>
      </c>
      <c r="C232" s="10">
        <v>6.1292549450549454E-2</v>
      </c>
      <c r="D232" s="10">
        <v>6.1424549450549454E-2</v>
      </c>
      <c r="E232" s="10">
        <v>6.1741527472527473E-2</v>
      </c>
      <c r="F232" s="10">
        <v>6.2080000000000003E-2</v>
      </c>
      <c r="G232" s="10">
        <v>6.2520109890109893E-2</v>
      </c>
      <c r="H232" s="10">
        <v>6.2967173913043489E-2</v>
      </c>
      <c r="I232" s="10">
        <v>6.3449500000000006E-2</v>
      </c>
      <c r="J232" s="10">
        <v>6.3937002739726023E-2</v>
      </c>
      <c r="K232" s="10">
        <v>6.5757999999999997E-2</v>
      </c>
      <c r="L232" s="10">
        <v>6.7334362397820161E-2</v>
      </c>
      <c r="M232" s="10">
        <v>6.8928631868131862E-2</v>
      </c>
    </row>
    <row r="233" spans="2:13" x14ac:dyDescent="0.25">
      <c r="B233" s="1">
        <v>41975</v>
      </c>
      <c r="C233" s="10">
        <v>6.1298999999999999E-2</v>
      </c>
      <c r="D233" s="10">
        <v>6.1481989130434782E-2</v>
      </c>
      <c r="E233" s="10">
        <v>6.1880641304347832E-2</v>
      </c>
      <c r="F233" s="10">
        <v>6.2287000000000002E-2</v>
      </c>
      <c r="G233" s="10">
        <v>6.2806230769230781E-2</v>
      </c>
      <c r="H233" s="10">
        <v>6.3340260869565221E-2</v>
      </c>
      <c r="I233" s="10">
        <v>6.3886130434782612E-2</v>
      </c>
      <c r="J233" s="10">
        <v>6.4434256130790193E-2</v>
      </c>
      <c r="K233" s="10">
        <v>6.6347487738419614E-2</v>
      </c>
      <c r="L233" s="10">
        <v>6.8306631868131865E-2</v>
      </c>
      <c r="M233" s="10">
        <v>6.9896E-2</v>
      </c>
    </row>
    <row r="234" spans="2:13" x14ac:dyDescent="0.25">
      <c r="B234" s="1">
        <v>41976</v>
      </c>
      <c r="C234" s="10">
        <v>6.1298999999999999E-2</v>
      </c>
      <c r="D234" s="10">
        <v>6.1582880434782612E-2</v>
      </c>
      <c r="E234" s="10">
        <v>6.211815217391304E-2</v>
      </c>
      <c r="F234" s="10">
        <v>6.2669000000000002E-2</v>
      </c>
      <c r="G234" s="10">
        <v>6.3333615384615377E-2</v>
      </c>
      <c r="H234" s="10">
        <v>6.3966108695652169E-2</v>
      </c>
      <c r="I234" s="10">
        <v>6.4578404255319147E-2</v>
      </c>
      <c r="J234" s="10">
        <v>6.5179615384615378E-2</v>
      </c>
      <c r="K234" s="10">
        <v>6.7207431318681315E-2</v>
      </c>
      <c r="L234" s="10">
        <v>6.9028000000000006E-2</v>
      </c>
      <c r="M234" s="10">
        <v>7.0731000000000002E-2</v>
      </c>
    </row>
    <row r="235" spans="2:13" x14ac:dyDescent="0.25">
      <c r="B235" s="1">
        <v>41977</v>
      </c>
      <c r="C235" s="10">
        <v>6.1298999999999999E-2</v>
      </c>
      <c r="D235" s="10">
        <v>6.1634315217391301E-2</v>
      </c>
      <c r="E235" s="10">
        <v>6.2152347826086952E-2</v>
      </c>
      <c r="F235" s="10">
        <v>6.2644000000000005E-2</v>
      </c>
      <c r="G235" s="10">
        <v>6.321268131868131E-2</v>
      </c>
      <c r="H235" s="10">
        <v>6.3777191489361701E-2</v>
      </c>
      <c r="I235" s="10">
        <v>6.4371582417582424E-2</v>
      </c>
      <c r="J235" s="10">
        <v>6.4962000000000006E-2</v>
      </c>
      <c r="K235" s="10">
        <v>6.6899E-2</v>
      </c>
      <c r="L235" s="10">
        <v>6.8485000000000004E-2</v>
      </c>
      <c r="M235" s="10">
        <v>7.0192000000000004E-2</v>
      </c>
    </row>
    <row r="236" spans="2:13" x14ac:dyDescent="0.25">
      <c r="B236" s="1">
        <v>41978</v>
      </c>
      <c r="C236" s="10">
        <v>6.1298999999999999E-2</v>
      </c>
      <c r="D236" s="10">
        <v>6.178565217391304E-2</v>
      </c>
      <c r="E236" s="10">
        <v>6.2381531914893616E-2</v>
      </c>
      <c r="F236" s="10">
        <v>6.2937934065934079E-2</v>
      </c>
      <c r="G236" s="10">
        <v>6.3640461538461535E-2</v>
      </c>
      <c r="H236" s="10">
        <v>6.4302241758241771E-2</v>
      </c>
      <c r="I236" s="10">
        <v>6.4970488888888886E-2</v>
      </c>
      <c r="J236" s="10">
        <v>6.5614301369863015E-2</v>
      </c>
      <c r="K236" s="10">
        <v>6.7544000000000007E-2</v>
      </c>
      <c r="L236" s="10">
        <v>6.9786000000000001E-2</v>
      </c>
      <c r="M236" s="10">
        <v>7.1483000000000005E-2</v>
      </c>
    </row>
    <row r="237" spans="2:13" x14ac:dyDescent="0.25">
      <c r="B237" s="1">
        <v>41981</v>
      </c>
      <c r="C237" s="10">
        <v>6.1285901098901099E-2</v>
      </c>
      <c r="D237" s="10">
        <v>6.2022901098901101E-2</v>
      </c>
      <c r="E237" s="10">
        <v>6.3089351648351652E-2</v>
      </c>
      <c r="F237" s="10">
        <v>6.3959000000000002E-2</v>
      </c>
      <c r="G237" s="10">
        <v>6.4890648351648358E-2</v>
      </c>
      <c r="H237" s="10">
        <v>6.5719804347826094E-2</v>
      </c>
      <c r="I237" s="10">
        <v>6.6507891304347824E-2</v>
      </c>
      <c r="J237" s="10">
        <v>6.7241567123287674E-2</v>
      </c>
      <c r="K237" s="10">
        <v>6.9267999999999996E-2</v>
      </c>
      <c r="L237" s="10">
        <v>7.0739934604904631E-2</v>
      </c>
      <c r="M237" s="10">
        <v>7.2456293956043957E-2</v>
      </c>
    </row>
    <row r="238" spans="2:13" x14ac:dyDescent="0.25">
      <c r="B238" s="1">
        <v>41982</v>
      </c>
      <c r="C238" s="10">
        <v>6.1298999999999999E-2</v>
      </c>
      <c r="D238" s="10">
        <v>6.1937978260869567E-2</v>
      </c>
      <c r="E238" s="10">
        <v>6.296479347826088E-2</v>
      </c>
      <c r="F238" s="10">
        <v>6.3839999999999994E-2</v>
      </c>
      <c r="G238" s="10">
        <v>6.475483516483517E-2</v>
      </c>
      <c r="H238" s="10">
        <v>6.5556413043478257E-2</v>
      </c>
      <c r="I238" s="10">
        <v>6.6309652173913033E-2</v>
      </c>
      <c r="J238" s="10">
        <v>6.702982288828338E-2</v>
      </c>
      <c r="K238" s="10">
        <v>6.914935422343324E-2</v>
      </c>
      <c r="L238" s="10">
        <v>7.1559392857142856E-2</v>
      </c>
      <c r="M238" s="10">
        <v>7.3262999999999995E-2</v>
      </c>
    </row>
    <row r="239" spans="2:13" x14ac:dyDescent="0.25">
      <c r="B239" s="1">
        <v>41983</v>
      </c>
      <c r="C239" s="10">
        <v>6.1298999999999999E-2</v>
      </c>
      <c r="D239" s="10">
        <v>6.2039858695652171E-2</v>
      </c>
      <c r="E239" s="10">
        <v>6.3100434782608697E-2</v>
      </c>
      <c r="F239" s="10">
        <v>6.4018000000000005E-2</v>
      </c>
      <c r="G239" s="10">
        <v>6.4998109890109887E-2</v>
      </c>
      <c r="H239" s="10">
        <v>6.5877695652173912E-2</v>
      </c>
      <c r="I239" s="10">
        <v>6.6682106382978723E-2</v>
      </c>
      <c r="J239" s="10">
        <v>6.744491208791209E-2</v>
      </c>
      <c r="K239" s="10">
        <v>6.9900258241758245E-2</v>
      </c>
      <c r="L239" s="10">
        <v>7.2078000000000003E-2</v>
      </c>
      <c r="M239" s="10">
        <v>7.3894000000000001E-2</v>
      </c>
    </row>
    <row r="240" spans="2:13" x14ac:dyDescent="0.25">
      <c r="B240" s="1">
        <v>41984</v>
      </c>
      <c r="C240" s="10">
        <v>6.1298999999999999E-2</v>
      </c>
      <c r="D240" s="10">
        <v>6.2039858695652171E-2</v>
      </c>
      <c r="E240" s="10">
        <v>6.3134065217391303E-2</v>
      </c>
      <c r="F240" s="10">
        <v>6.4044000000000004E-2</v>
      </c>
      <c r="G240" s="10">
        <v>6.5038945054945049E-2</v>
      </c>
      <c r="H240" s="10">
        <v>6.5905957446808508E-2</v>
      </c>
      <c r="I240" s="10">
        <v>6.6750505494505494E-2</v>
      </c>
      <c r="J240" s="10">
        <v>6.7544999999999994E-2</v>
      </c>
      <c r="K240" s="10">
        <v>7.0021E-2</v>
      </c>
      <c r="L240" s="10">
        <v>7.1953000000000003E-2</v>
      </c>
      <c r="M240" s="10">
        <v>7.3773000000000005E-2</v>
      </c>
    </row>
    <row r="241" spans="2:13" x14ac:dyDescent="0.25">
      <c r="B241" s="1">
        <v>41985</v>
      </c>
      <c r="C241" s="10">
        <v>6.1298999999999999E-2</v>
      </c>
      <c r="D241" s="10">
        <v>6.2090304347826086E-2</v>
      </c>
      <c r="E241" s="10">
        <v>6.3290712765957449E-2</v>
      </c>
      <c r="F241" s="10">
        <v>6.4257164835164832E-2</v>
      </c>
      <c r="G241" s="10">
        <v>6.5259538461538466E-2</v>
      </c>
      <c r="H241" s="10">
        <v>6.6159461538461542E-2</v>
      </c>
      <c r="I241" s="10">
        <v>6.7028133333333323E-2</v>
      </c>
      <c r="J241" s="10">
        <v>6.7838786301369872E-2</v>
      </c>
      <c r="K241" s="10">
        <v>7.0308999999999996E-2</v>
      </c>
      <c r="L241" s="10">
        <v>7.2150000000000006E-2</v>
      </c>
      <c r="M241" s="10">
        <v>7.3971999999999996E-2</v>
      </c>
    </row>
    <row r="242" spans="2:13" x14ac:dyDescent="0.25">
      <c r="B242" s="1">
        <v>41988</v>
      </c>
      <c r="C242" s="10">
        <v>6.1287032967032966E-2</v>
      </c>
      <c r="D242" s="10">
        <v>6.1921032967032962E-2</v>
      </c>
      <c r="E242" s="10">
        <v>6.3054604395604397E-2</v>
      </c>
      <c r="F242" s="10">
        <v>6.4009999999999997E-2</v>
      </c>
      <c r="G242" s="10">
        <v>6.501087912087912E-2</v>
      </c>
      <c r="H242" s="10">
        <v>6.5888739130434776E-2</v>
      </c>
      <c r="I242" s="10">
        <v>6.6724847826086953E-2</v>
      </c>
      <c r="J242" s="10">
        <v>6.7521764383561653E-2</v>
      </c>
      <c r="K242" s="10">
        <v>6.9984000000000005E-2</v>
      </c>
      <c r="L242" s="10">
        <v>7.1944258855585835E-2</v>
      </c>
      <c r="M242" s="10">
        <v>7.3770997252747245E-2</v>
      </c>
    </row>
    <row r="243" spans="2:13" x14ac:dyDescent="0.25">
      <c r="B243" s="1">
        <v>41990</v>
      </c>
      <c r="C243" s="10">
        <v>6.1298999999999999E-2</v>
      </c>
      <c r="D243" s="10">
        <v>6.2446391304347829E-2</v>
      </c>
      <c r="E243" s="10">
        <v>6.3880380434782599E-2</v>
      </c>
      <c r="F243" s="10">
        <v>6.5087999999999993E-2</v>
      </c>
      <c r="G243" s="10">
        <v>6.6357890109890114E-2</v>
      </c>
      <c r="H243" s="10">
        <v>6.7434391304347835E-2</v>
      </c>
      <c r="I243" s="10">
        <v>6.840970212765958E-2</v>
      </c>
      <c r="J243" s="10">
        <v>6.9316395604395606E-2</v>
      </c>
      <c r="K243" s="10">
        <v>7.1762288461538468E-2</v>
      </c>
      <c r="L243" s="10">
        <v>7.3481000000000005E-2</v>
      </c>
      <c r="M243" s="10">
        <v>7.5308E-2</v>
      </c>
    </row>
    <row r="244" spans="2:13" x14ac:dyDescent="0.25">
      <c r="B244" s="1">
        <v>41991</v>
      </c>
      <c r="C244" s="10">
        <v>6.1298999999999999E-2</v>
      </c>
      <c r="D244" s="10">
        <v>6.1937978260869567E-2</v>
      </c>
      <c r="E244" s="10">
        <v>6.3065684782608697E-2</v>
      </c>
      <c r="F244" s="10">
        <v>6.4093999999999998E-2</v>
      </c>
      <c r="G244" s="10">
        <v>6.5319384615384612E-2</v>
      </c>
      <c r="H244" s="10">
        <v>6.63584255319149E-2</v>
      </c>
      <c r="I244" s="10">
        <v>6.7300439560439559E-2</v>
      </c>
      <c r="J244" s="10">
        <v>6.8181000000000005E-2</v>
      </c>
      <c r="K244" s="10">
        <v>7.0653999999999995E-2</v>
      </c>
      <c r="L244" s="10">
        <v>7.2348999999999997E-2</v>
      </c>
      <c r="M244" s="10">
        <v>7.4173000000000003E-2</v>
      </c>
    </row>
    <row r="245" spans="2:13" x14ac:dyDescent="0.25">
      <c r="B245" s="1">
        <v>41992</v>
      </c>
      <c r="C245" s="10">
        <v>6.1298999999999999E-2</v>
      </c>
      <c r="D245" s="10">
        <v>6.2090304347826086E-2</v>
      </c>
      <c r="E245" s="10">
        <v>6.322391489361702E-2</v>
      </c>
      <c r="F245" s="10">
        <v>6.4303571428571418E-2</v>
      </c>
      <c r="G245" s="10">
        <v>6.5533857142857144E-2</v>
      </c>
      <c r="H245" s="10">
        <v>6.6623263736263733E-2</v>
      </c>
      <c r="I245" s="10">
        <v>6.7601822222222219E-2</v>
      </c>
      <c r="J245" s="10">
        <v>6.853276712328768E-2</v>
      </c>
      <c r="K245" s="10">
        <v>7.0996000000000004E-2</v>
      </c>
      <c r="L245" s="10">
        <v>7.2654999999999997E-2</v>
      </c>
      <c r="M245" s="10">
        <v>7.4480000000000005E-2</v>
      </c>
    </row>
    <row r="246" spans="2:13" x14ac:dyDescent="0.25">
      <c r="B246" s="1">
        <v>41995</v>
      </c>
      <c r="C246" s="10">
        <v>6.1375736263736269E-2</v>
      </c>
      <c r="D246" s="10">
        <v>6.2218736263736266E-2</v>
      </c>
      <c r="E246" s="10">
        <v>6.3389230769230767E-2</v>
      </c>
      <c r="F246" s="10">
        <v>6.4489000000000005E-2</v>
      </c>
      <c r="G246" s="10">
        <v>6.5737131868131876E-2</v>
      </c>
      <c r="H246" s="10">
        <v>6.6831000000000002E-2</v>
      </c>
      <c r="I246" s="10">
        <v>6.7810760869565223E-2</v>
      </c>
      <c r="J246" s="10">
        <v>6.8715747945205491E-2</v>
      </c>
      <c r="K246" s="10">
        <v>7.1171999999999999E-2</v>
      </c>
      <c r="L246" s="10">
        <v>7.2737422343324254E-2</v>
      </c>
      <c r="M246" s="10">
        <v>7.4569975274725281E-2</v>
      </c>
    </row>
    <row r="247" spans="2:13" x14ac:dyDescent="0.25">
      <c r="B247" s="1">
        <v>41996</v>
      </c>
      <c r="C247" s="10">
        <v>6.139E-2</v>
      </c>
      <c r="D247" s="10">
        <v>6.2237684782608695E-2</v>
      </c>
      <c r="E247" s="10">
        <v>6.340230434782608E-2</v>
      </c>
      <c r="F247" s="10">
        <v>6.4499000000000001E-2</v>
      </c>
      <c r="G247" s="10">
        <v>6.5744164835164834E-2</v>
      </c>
      <c r="H247" s="10">
        <v>6.6837021739130434E-2</v>
      </c>
      <c r="I247" s="10">
        <v>6.7815782608695641E-2</v>
      </c>
      <c r="J247" s="10">
        <v>6.8720994550408712E-2</v>
      </c>
      <c r="K247" s="10">
        <v>7.1267010899182553E-2</v>
      </c>
      <c r="L247" s="10">
        <v>7.3193730769230775E-2</v>
      </c>
      <c r="M247" s="10">
        <v>7.5022000000000005E-2</v>
      </c>
    </row>
    <row r="248" spans="2:13" x14ac:dyDescent="0.25">
      <c r="B248" s="1">
        <v>41997</v>
      </c>
      <c r="C248" s="10">
        <v>6.1471999999999999E-2</v>
      </c>
      <c r="D248" s="10">
        <v>6.2278141304347827E-2</v>
      </c>
      <c r="E248" s="10">
        <v>6.3429445652173913E-2</v>
      </c>
      <c r="F248" s="10">
        <v>6.4519000000000007E-2</v>
      </c>
      <c r="G248" s="10">
        <v>6.5760208791208793E-2</v>
      </c>
      <c r="H248" s="10">
        <v>6.6851065217391314E-2</v>
      </c>
      <c r="I248" s="10">
        <v>6.7822872340425527E-2</v>
      </c>
      <c r="J248" s="10">
        <v>6.8726428571428577E-2</v>
      </c>
      <c r="K248" s="10">
        <v>7.1279991758241762E-2</v>
      </c>
      <c r="L248" s="10">
        <v>7.3658000000000001E-2</v>
      </c>
      <c r="M248" s="10">
        <v>7.5471999999999997E-2</v>
      </c>
    </row>
    <row r="249" spans="2:13" x14ac:dyDescent="0.25">
      <c r="B249" s="1">
        <v>42002</v>
      </c>
      <c r="C249" s="10">
        <v>6.170753846153846E-2</v>
      </c>
      <c r="D249" s="10">
        <v>6.2841538461538449E-2</v>
      </c>
      <c r="E249" s="10">
        <v>6.3942043956043956E-2</v>
      </c>
      <c r="F249" s="10">
        <v>6.5106999999999998E-2</v>
      </c>
      <c r="G249" s="10">
        <v>6.6192934065934073E-2</v>
      </c>
      <c r="H249" s="10">
        <v>6.7227282608695663E-2</v>
      </c>
      <c r="I249" s="10">
        <v>6.8236086956521738E-2</v>
      </c>
      <c r="J249" s="10">
        <v>6.9165049315068491E-2</v>
      </c>
      <c r="K249" s="10">
        <v>7.1731000000000003E-2</v>
      </c>
      <c r="L249" s="10">
        <v>7.3590809264305182E-2</v>
      </c>
      <c r="M249" s="10">
        <v>7.5421983516483507E-2</v>
      </c>
    </row>
    <row r="250" spans="2:13" x14ac:dyDescent="0.25">
      <c r="B250" s="1">
        <v>42003</v>
      </c>
      <c r="C250" s="10">
        <v>6.1725000000000002E-2</v>
      </c>
      <c r="D250" s="10">
        <v>6.306527173913043E-2</v>
      </c>
      <c r="E250" s="10">
        <v>6.4161119565217389E-2</v>
      </c>
      <c r="F250" s="10">
        <v>6.5321000000000004E-2</v>
      </c>
      <c r="G250" s="10">
        <v>6.6404956043956048E-2</v>
      </c>
      <c r="H250" s="10">
        <v>6.7421673913043476E-2</v>
      </c>
      <c r="I250" s="10">
        <v>6.8402695652173912E-2</v>
      </c>
      <c r="J250" s="10">
        <v>6.9311065934065941E-2</v>
      </c>
      <c r="K250" s="10">
        <v>7.1880648501362387E-2</v>
      </c>
      <c r="L250" s="10">
        <v>7.3577351498637603E-2</v>
      </c>
      <c r="M250" s="10">
        <v>7.5411000000000006E-2</v>
      </c>
    </row>
    <row r="251" spans="2:13" x14ac:dyDescent="0.25">
      <c r="B251" s="1">
        <v>42004</v>
      </c>
      <c r="C251" s="10">
        <v>6.1725000000000002E-2</v>
      </c>
      <c r="D251" s="10">
        <v>6.2974000000000002E-2</v>
      </c>
      <c r="E251" s="10">
        <v>6.3968999999999998E-2</v>
      </c>
      <c r="F251" s="10">
        <v>6.5086000000000005E-2</v>
      </c>
      <c r="G251" s="10">
        <v>6.6095780219780215E-2</v>
      </c>
      <c r="H251" s="10">
        <v>6.7065351648351645E-2</v>
      </c>
      <c r="I251" s="10">
        <v>6.801270652173913E-2</v>
      </c>
      <c r="J251" s="10">
        <v>6.8891120879120873E-2</v>
      </c>
      <c r="K251" s="10">
        <v>7.1456395095367845E-2</v>
      </c>
      <c r="L251" s="10">
        <v>7.3171E-2</v>
      </c>
      <c r="M251" s="10">
        <v>7.4996999999999994E-2</v>
      </c>
    </row>
  </sheetData>
  <autoFilter ref="C2:C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D9" sqref="D9"/>
    </sheetView>
  </sheetViews>
  <sheetFormatPr defaultRowHeight="15" x14ac:dyDescent="0.25"/>
  <cols>
    <col min="2" max="2" width="15.28515625" customWidth="1"/>
    <col min="3" max="17" width="12.140625" bestFit="1" customWidth="1"/>
    <col min="18" max="20" width="12.7109375" bestFit="1" customWidth="1"/>
    <col min="21" max="21" width="12.140625" bestFit="1" customWidth="1"/>
    <col min="22" max="24" width="12.7109375" bestFit="1" customWidth="1"/>
    <col min="25" max="25" width="6" bestFit="1" customWidth="1"/>
  </cols>
  <sheetData>
    <row r="1" spans="1:25" x14ac:dyDescent="0.25">
      <c r="A1" s="4"/>
    </row>
    <row r="2" spans="1:25" ht="21" x14ac:dyDescent="0.35">
      <c r="B2" s="5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</row>
    <row r="3" spans="1:25" x14ac:dyDescent="0.25">
      <c r="B3" s="7">
        <f>Curves!C2</f>
        <v>90</v>
      </c>
      <c r="C3" s="7">
        <f>Curves!D2</f>
        <v>181</v>
      </c>
      <c r="D3" s="7">
        <f>Curves!E2</f>
        <v>273</v>
      </c>
      <c r="E3" s="7">
        <f>Curves!F2</f>
        <v>365</v>
      </c>
      <c r="F3" s="7">
        <f>Curves!G2</f>
        <v>455</v>
      </c>
      <c r="G3" s="7">
        <f>Curves!H2</f>
        <v>546</v>
      </c>
      <c r="H3" s="7">
        <f>Curves!I2</f>
        <v>638</v>
      </c>
      <c r="I3" s="7">
        <f>Curves!J2</f>
        <v>732</v>
      </c>
      <c r="J3" s="7">
        <f>Curves!K2</f>
        <v>1096</v>
      </c>
      <c r="K3" s="7">
        <f>Curves!L2</f>
        <v>1461</v>
      </c>
      <c r="L3" s="7">
        <f>Curves!M2</f>
        <v>1826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</row>
    <row r="4" spans="1:25" x14ac:dyDescent="0.25">
      <c r="B4" s="6">
        <f t="array" ref="B4:L14">_xll.QSA.CovarianceFromCurves(Curves!C3:M251)</f>
        <v>3.292356362756422E-5</v>
      </c>
      <c r="C4" s="6">
        <v>1.8692456359745332E-5</v>
      </c>
      <c r="D4" s="6">
        <v>1.7659049179447842E-5</v>
      </c>
      <c r="E4" s="6">
        <v>1.7749234584069796E-5</v>
      </c>
      <c r="F4" s="6">
        <v>1.7062826976394916E-5</v>
      </c>
      <c r="G4" s="6">
        <v>1.6959817158097771E-5</v>
      </c>
      <c r="H4" s="6">
        <v>1.6024077836536259E-5</v>
      </c>
      <c r="I4" s="6">
        <v>1.4640515128054347E-5</v>
      </c>
      <c r="J4" s="6">
        <v>1.3466111408298864E-5</v>
      </c>
      <c r="K4" s="6">
        <v>8.7261496127132883E-6</v>
      </c>
      <c r="L4" s="6">
        <v>6.4752896864060622E-6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</row>
    <row r="5" spans="1:25" x14ac:dyDescent="0.25">
      <c r="B5" s="6">
        <v>1.8692456359745332E-5</v>
      </c>
      <c r="C5" s="6">
        <v>3.0059423515808335E-5</v>
      </c>
      <c r="D5" s="6">
        <v>3.6475998665314553E-5</v>
      </c>
      <c r="E5" s="6">
        <v>4.0718415752363979E-5</v>
      </c>
      <c r="F5" s="6">
        <v>4.1473656886751693E-5</v>
      </c>
      <c r="G5" s="6">
        <v>4.1132968210922473E-5</v>
      </c>
      <c r="H5" s="6">
        <v>4.0124673996784915E-5</v>
      </c>
      <c r="I5" s="6">
        <v>3.8699007659229326E-5</v>
      </c>
      <c r="J5" s="6">
        <v>3.1569415342556391E-5</v>
      </c>
      <c r="K5" s="6">
        <v>2.7319719973494259E-5</v>
      </c>
      <c r="L5" s="6">
        <v>2.3960170267898618E-5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</row>
    <row r="6" spans="1:25" x14ac:dyDescent="0.25">
      <c r="B6" s="6">
        <v>1.7659049179447842E-5</v>
      </c>
      <c r="C6" s="6">
        <v>3.6475998665314553E-5</v>
      </c>
      <c r="D6" s="6">
        <v>4.9695375724069205E-5</v>
      </c>
      <c r="E6" s="6">
        <v>5.7085512790974518E-5</v>
      </c>
      <c r="F6" s="6">
        <v>5.9194051774082366E-5</v>
      </c>
      <c r="G6" s="6">
        <v>5.9402309222307087E-5</v>
      </c>
      <c r="H6" s="6">
        <v>5.8661325563024557E-5</v>
      </c>
      <c r="I6" s="6">
        <v>5.7315090007783002E-5</v>
      </c>
      <c r="J6" s="6">
        <v>4.8494132405189684E-5</v>
      </c>
      <c r="K6" s="6">
        <v>4.4046732096184258E-5</v>
      </c>
      <c r="L6" s="6">
        <v>4.0008150865829006E-5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</row>
    <row r="7" spans="1:25" x14ac:dyDescent="0.25">
      <c r="B7" s="6">
        <v>1.7749234584069796E-5</v>
      </c>
      <c r="C7" s="6">
        <v>4.0718415752363979E-5</v>
      </c>
      <c r="D7" s="6">
        <v>5.7085512790974518E-5</v>
      </c>
      <c r="E7" s="6">
        <v>6.7002228834414721E-5</v>
      </c>
      <c r="F7" s="6">
        <v>7.0118035416248935E-5</v>
      </c>
      <c r="G7" s="6">
        <v>7.0776764543546461E-5</v>
      </c>
      <c r="H7" s="6">
        <v>7.0268849500858057E-5</v>
      </c>
      <c r="I7" s="6">
        <v>6.9013482908805214E-5</v>
      </c>
      <c r="J7" s="6">
        <v>5.9111768173689091E-5</v>
      </c>
      <c r="K7" s="6">
        <v>5.4811956885723341E-5</v>
      </c>
      <c r="L7" s="6">
        <v>5.0348798126137303E-5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</row>
    <row r="8" spans="1:25" x14ac:dyDescent="0.25">
      <c r="B8" s="6">
        <v>1.7062826976394916E-5</v>
      </c>
      <c r="C8" s="6">
        <v>4.1473656886751693E-5</v>
      </c>
      <c r="D8" s="6">
        <v>5.9194051774082366E-5</v>
      </c>
      <c r="E8" s="6">
        <v>7.0118035416248935E-5</v>
      </c>
      <c r="F8" s="6">
        <v>7.4392834790166398E-5</v>
      </c>
      <c r="G8" s="6">
        <v>7.5772148903010194E-5</v>
      </c>
      <c r="H8" s="6">
        <v>7.5754231711624409E-5</v>
      </c>
      <c r="I8" s="6">
        <v>7.4867935220710783E-5</v>
      </c>
      <c r="J8" s="6">
        <v>6.5356254442967024E-5</v>
      </c>
      <c r="K8" s="6">
        <v>6.1395373035902885E-5</v>
      </c>
      <c r="L8" s="6">
        <v>5.7000786257380881E-5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25" x14ac:dyDescent="0.25">
      <c r="B9" s="6">
        <v>1.6959817158097771E-5</v>
      </c>
      <c r="C9" s="6">
        <v>4.1132968210922473E-5</v>
      </c>
      <c r="D9" s="6">
        <v>5.9402309222307087E-5</v>
      </c>
      <c r="E9" s="6">
        <v>7.0776764543546461E-5</v>
      </c>
      <c r="F9" s="6">
        <v>7.5772148903010194E-5</v>
      </c>
      <c r="G9" s="6">
        <v>7.7902336134977315E-5</v>
      </c>
      <c r="H9" s="6">
        <v>7.8391697857641115E-5</v>
      </c>
      <c r="I9" s="6">
        <v>7.7901714052318858E-5</v>
      </c>
      <c r="J9" s="6">
        <v>6.9311112756787957E-5</v>
      </c>
      <c r="K9" s="6">
        <v>6.5510275731691468E-5</v>
      </c>
      <c r="L9" s="6">
        <v>6.1389071982513122E-5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</row>
    <row r="10" spans="1:25" x14ac:dyDescent="0.25">
      <c r="B10" s="6">
        <v>1.6024077836536259E-5</v>
      </c>
      <c r="C10" s="6">
        <v>4.0124673996784915E-5</v>
      </c>
      <c r="D10" s="6">
        <v>5.8661325563024557E-5</v>
      </c>
      <c r="E10" s="6">
        <v>7.0268849500858057E-5</v>
      </c>
      <c r="F10" s="6">
        <v>7.5754231711624409E-5</v>
      </c>
      <c r="G10" s="6">
        <v>7.8391697857641115E-5</v>
      </c>
      <c r="H10" s="6">
        <v>7.9326593911252649E-5</v>
      </c>
      <c r="I10" s="6">
        <v>7.9196310014161185E-5</v>
      </c>
      <c r="J10" s="6">
        <v>7.1405121195782778E-5</v>
      </c>
      <c r="K10" s="6">
        <v>6.7887597504898121E-5</v>
      </c>
      <c r="L10" s="6">
        <v>6.4027066199373893E-5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</row>
    <row r="11" spans="1:25" x14ac:dyDescent="0.25">
      <c r="B11" s="6">
        <v>1.4640515128054347E-5</v>
      </c>
      <c r="C11" s="6">
        <v>3.8699007659229326E-5</v>
      </c>
      <c r="D11" s="6">
        <v>5.7315090007783002E-5</v>
      </c>
      <c r="E11" s="6">
        <v>6.9013482908805214E-5</v>
      </c>
      <c r="F11" s="6">
        <v>7.4867935220710783E-5</v>
      </c>
      <c r="G11" s="6">
        <v>7.7901714052318858E-5</v>
      </c>
      <c r="H11" s="6">
        <v>7.9196310014161185E-5</v>
      </c>
      <c r="I11" s="6">
        <v>7.9412842577405109E-5</v>
      </c>
      <c r="J11" s="6">
        <v>7.2443182751929432E-5</v>
      </c>
      <c r="K11" s="6">
        <v>6.9240717349578713E-5</v>
      </c>
      <c r="L11" s="6">
        <v>6.5704515815169582E-5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</row>
    <row r="12" spans="1:25" x14ac:dyDescent="0.25">
      <c r="B12" s="6">
        <v>1.3466111408298864E-5</v>
      </c>
      <c r="C12" s="6">
        <v>3.1569415342556391E-5</v>
      </c>
      <c r="D12" s="6">
        <v>4.8494132405189684E-5</v>
      </c>
      <c r="E12" s="6">
        <v>5.9111768173689091E-5</v>
      </c>
      <c r="F12" s="6">
        <v>6.5356254442967024E-5</v>
      </c>
      <c r="G12" s="6">
        <v>6.9311112756787957E-5</v>
      </c>
      <c r="H12" s="6">
        <v>7.1405121195782778E-5</v>
      </c>
      <c r="I12" s="6">
        <v>7.2443182751929432E-5</v>
      </c>
      <c r="J12" s="6">
        <v>7.2214820764618837E-5</v>
      </c>
      <c r="K12" s="6">
        <v>6.9681228085710095E-5</v>
      </c>
      <c r="L12" s="6">
        <v>6.7692339643451142E-5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</row>
    <row r="13" spans="1:25" x14ac:dyDescent="0.25">
      <c r="B13" s="6">
        <v>8.7261496127132883E-6</v>
      </c>
      <c r="C13" s="6">
        <v>2.7319719973494259E-5</v>
      </c>
      <c r="D13" s="6">
        <v>4.4046732096184258E-5</v>
      </c>
      <c r="E13" s="6">
        <v>5.4811956885723341E-5</v>
      </c>
      <c r="F13" s="6">
        <v>6.1395373035902885E-5</v>
      </c>
      <c r="G13" s="6">
        <v>6.5510275731691468E-5</v>
      </c>
      <c r="H13" s="6">
        <v>6.7887597504898121E-5</v>
      </c>
      <c r="I13" s="6">
        <v>6.9240717349578713E-5</v>
      </c>
      <c r="J13" s="6">
        <v>6.9681228085710095E-5</v>
      </c>
      <c r="K13" s="6">
        <v>8.1773548188294825E-5</v>
      </c>
      <c r="L13" s="6">
        <v>7.9520105593837369E-5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</row>
    <row r="14" spans="1:25" x14ac:dyDescent="0.25">
      <c r="B14" s="6">
        <v>6.4752896864060622E-6</v>
      </c>
      <c r="C14" s="6">
        <v>2.3960170267898618E-5</v>
      </c>
      <c r="D14" s="6">
        <v>4.0008150865829006E-5</v>
      </c>
      <c r="E14" s="6">
        <v>5.0348798126137303E-5</v>
      </c>
      <c r="F14" s="6">
        <v>5.7000786257380881E-5</v>
      </c>
      <c r="G14" s="6">
        <v>6.1389071982513122E-5</v>
      </c>
      <c r="H14" s="6">
        <v>6.4027066199373893E-5</v>
      </c>
      <c r="I14" s="6">
        <v>6.5704515815169582E-5</v>
      </c>
      <c r="J14" s="6">
        <v>6.7692339643451142E-5</v>
      </c>
      <c r="K14" s="6">
        <v>7.9520105593837369E-5</v>
      </c>
      <c r="L14" s="6">
        <v>7.8842639911898415E-5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</row>
    <row r="15" spans="1:2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</row>
    <row r="16" spans="1:2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</row>
    <row r="17" spans="2:2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</row>
    <row r="18" spans="2:2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</row>
    <row r="19" spans="2:2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</row>
    <row r="20" spans="2:2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</row>
    <row r="21" spans="2:2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</row>
    <row r="22" spans="2:2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</row>
    <row r="23" spans="2:2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</row>
    <row r="24" spans="2:2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workbookViewId="0">
      <selection activeCell="D3" sqref="D3"/>
    </sheetView>
  </sheetViews>
  <sheetFormatPr defaultRowHeight="15" x14ac:dyDescent="0.25"/>
  <cols>
    <col min="2" max="2" width="27" bestFit="1" customWidth="1"/>
  </cols>
  <sheetData>
    <row r="2" spans="1:15" ht="21" x14ac:dyDescent="0.35">
      <c r="B2" s="18" t="s">
        <v>10</v>
      </c>
    </row>
    <row r="3" spans="1:15" x14ac:dyDescent="0.25">
      <c r="B3" s="11" t="s">
        <v>7</v>
      </c>
      <c r="C3" s="8" t="b">
        <v>1</v>
      </c>
    </row>
    <row r="5" spans="1:15" x14ac:dyDescent="0.25"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O5" s="14" t="s">
        <v>23</v>
      </c>
    </row>
    <row r="6" spans="1:15" x14ac:dyDescent="0.25">
      <c r="A6" s="11">
        <f t="array" ref="A6:A16">TRANSPOSE(Curves!C2:M2)</f>
        <v>90</v>
      </c>
      <c r="B6" s="13">
        <f t="array" ref="B6:M16">_xll.QSA.PCAFromCurves(Curves!C3:M251,TRUE)</f>
        <v>7.7255828080245434E-2</v>
      </c>
      <c r="C6" s="13">
        <v>-0.37710651553446617</v>
      </c>
      <c r="D6" s="13">
        <v>0.87389200491223251</v>
      </c>
      <c r="E6" s="13">
        <v>-0.1559524681221294</v>
      </c>
      <c r="F6" s="13">
        <v>0.23927019624694779</v>
      </c>
      <c r="G6" s="13">
        <v>-6.7275003341276715E-2</v>
      </c>
      <c r="H6" s="13">
        <v>3.2954809076804065E-2</v>
      </c>
      <c r="I6" s="13">
        <v>-1.7890574330263757E-2</v>
      </c>
      <c r="J6" s="13">
        <v>8.0172887885773588E-3</v>
      </c>
      <c r="K6" s="13">
        <v>-2.3486135180685871E-2</v>
      </c>
      <c r="L6" s="13">
        <v>3.960298367810095E-3</v>
      </c>
      <c r="M6" s="13">
        <v>6.2050631406094755E-4</v>
      </c>
      <c r="O6" s="15">
        <f>SQRT(M6)*SQRT(252)</f>
        <v>0.39543342188459335</v>
      </c>
    </row>
    <row r="7" spans="1:15" x14ac:dyDescent="0.25">
      <c r="A7" s="11">
        <v>181</v>
      </c>
      <c r="B7" s="13">
        <v>0.18072621406151301</v>
      </c>
      <c r="C7" s="13">
        <v>-0.33755190379767158</v>
      </c>
      <c r="D7" s="13">
        <v>0.11059913860815819</v>
      </c>
      <c r="E7" s="13">
        <v>0.34117477294388593</v>
      </c>
      <c r="F7" s="13">
        <v>-0.59649509217120689</v>
      </c>
      <c r="G7" s="13">
        <v>0.55839871065851254</v>
      </c>
      <c r="H7" s="13">
        <v>-5.4513942201488471E-3</v>
      </c>
      <c r="I7" s="13">
        <v>0.23605483642802769</v>
      </c>
      <c r="J7" s="13">
        <v>3.5320372480290921E-2</v>
      </c>
      <c r="K7" s="13">
        <v>1.1856019354197169E-2</v>
      </c>
      <c r="L7" s="13">
        <v>-3.0232735365322448E-3</v>
      </c>
      <c r="M7" s="13">
        <v>6.5248742501947455E-5</v>
      </c>
      <c r="O7" s="15">
        <f t="shared" ref="O7:O16" si="0">SQRT(M7)*SQRT(252)</f>
        <v>0.12822902600616898</v>
      </c>
    </row>
    <row r="8" spans="1:15" x14ac:dyDescent="0.25">
      <c r="A8" s="11">
        <v>273</v>
      </c>
      <c r="B8" s="13">
        <v>0.26310170730274618</v>
      </c>
      <c r="C8" s="13">
        <v>-0.29078230963177565</v>
      </c>
      <c r="D8" s="13">
        <v>-7.4369103231328254E-2</v>
      </c>
      <c r="E8" s="13">
        <v>0.29032434594414991</v>
      </c>
      <c r="F8" s="13">
        <v>-0.22899125456279218</v>
      </c>
      <c r="G8" s="13">
        <v>-0.3444124978651833</v>
      </c>
      <c r="H8" s="13">
        <v>-8.9803664314264163E-4</v>
      </c>
      <c r="I8" s="13">
        <v>-0.73109098648448367</v>
      </c>
      <c r="J8" s="13">
        <v>-0.22376218755551064</v>
      </c>
      <c r="K8" s="13">
        <v>-2.7932970176373608E-2</v>
      </c>
      <c r="L8" s="13">
        <v>-1.6071443977212006E-3</v>
      </c>
      <c r="M8" s="13">
        <v>2.5697800927366775E-5</v>
      </c>
      <c r="O8" s="15">
        <f t="shared" si="0"/>
        <v>8.0472640280386157E-2</v>
      </c>
    </row>
    <row r="9" spans="1:15" x14ac:dyDescent="0.25">
      <c r="A9" s="11">
        <v>365</v>
      </c>
      <c r="B9" s="13">
        <v>0.31449459679627445</v>
      </c>
      <c r="C9" s="13">
        <v>-0.25650995295483159</v>
      </c>
      <c r="D9" s="13">
        <v>-0.15299704675541337</v>
      </c>
      <c r="E9" s="13">
        <v>0.2296819989161614</v>
      </c>
      <c r="F9" s="13">
        <v>9.0108281425679268E-2</v>
      </c>
      <c r="G9" s="13">
        <v>-0.43829023563372671</v>
      </c>
      <c r="H9" s="13">
        <v>3.3063969699024094E-2</v>
      </c>
      <c r="I9" s="13">
        <v>0.28935622839608949</v>
      </c>
      <c r="J9" s="13">
        <v>0.6679969318424589</v>
      </c>
      <c r="K9" s="13">
        <v>0.16587261535405409</v>
      </c>
      <c r="L9" s="13">
        <v>1.9030611301278897E-2</v>
      </c>
      <c r="M9" s="13">
        <v>7.8738302678107093E-6</v>
      </c>
      <c r="O9" s="15">
        <f t="shared" si="0"/>
        <v>4.4544418589631395E-2</v>
      </c>
    </row>
    <row r="10" spans="1:15" x14ac:dyDescent="0.25">
      <c r="A10" s="11">
        <v>455</v>
      </c>
      <c r="B10" s="13">
        <v>0.33872440546228205</v>
      </c>
      <c r="C10" s="13">
        <v>-0.18537054388488042</v>
      </c>
      <c r="D10" s="13">
        <v>-0.16712222394010198</v>
      </c>
      <c r="E10" s="13">
        <v>7.621133926946938E-2</v>
      </c>
      <c r="F10" s="13">
        <v>0.20373495160662483</v>
      </c>
      <c r="G10" s="13">
        <v>-0.14990210424577727</v>
      </c>
      <c r="H10" s="13">
        <v>-4.213331444987688E-3</v>
      </c>
      <c r="I10" s="13">
        <v>0.40868801568226909</v>
      </c>
      <c r="J10" s="13">
        <v>-0.4418275488149318</v>
      </c>
      <c r="K10" s="13">
        <v>-0.61548721092145509</v>
      </c>
      <c r="L10" s="13">
        <v>-0.11003283713870098</v>
      </c>
      <c r="M10" s="13">
        <v>2.0686788045127548E-6</v>
      </c>
      <c r="O10" s="15">
        <f t="shared" si="0"/>
        <v>2.2832149674027941E-2</v>
      </c>
    </row>
    <row r="11" spans="1:15" x14ac:dyDescent="0.25">
      <c r="A11" s="11">
        <v>546</v>
      </c>
      <c r="B11" s="13">
        <v>0.3506142779941116</v>
      </c>
      <c r="C11" s="13">
        <v>-0.12024571243065868</v>
      </c>
      <c r="D11" s="13">
        <v>-0.13455678425109116</v>
      </c>
      <c r="E11" s="13">
        <v>-9.184889952757809E-2</v>
      </c>
      <c r="F11" s="13">
        <v>0.22356574472621743</v>
      </c>
      <c r="G11" s="13">
        <v>9.3595694829793921E-2</v>
      </c>
      <c r="H11" s="13">
        <v>4.3089467082064917E-2</v>
      </c>
      <c r="I11" s="13">
        <v>0.13641386694061086</v>
      </c>
      <c r="J11" s="13">
        <v>-0.40279678663837865</v>
      </c>
      <c r="K11" s="13">
        <v>0.59792365287489901</v>
      </c>
      <c r="L11" s="13">
        <v>0.48693291181645981</v>
      </c>
      <c r="M11" s="13">
        <v>1.1989039444718562E-6</v>
      </c>
      <c r="O11" s="15">
        <f t="shared" si="0"/>
        <v>1.7381708604360727E-2</v>
      </c>
    </row>
    <row r="12" spans="1:15" x14ac:dyDescent="0.25">
      <c r="A12" s="11">
        <v>638</v>
      </c>
      <c r="B12" s="13">
        <v>0.35481088563703722</v>
      </c>
      <c r="C12" s="13">
        <v>-6.1460391908199026E-2</v>
      </c>
      <c r="D12" s="13">
        <v>-0.12656454687720081</v>
      </c>
      <c r="E12" s="13">
        <v>-0.2117833722354453</v>
      </c>
      <c r="F12" s="13">
        <v>0.21517668724382649</v>
      </c>
      <c r="G12" s="13">
        <v>0.27698502677154763</v>
      </c>
      <c r="H12" s="13">
        <v>2.8138424227774319E-2</v>
      </c>
      <c r="I12" s="13">
        <v>-0.13078343825307262</v>
      </c>
      <c r="J12" s="13">
        <v>1.7552714524406765E-2</v>
      </c>
      <c r="K12" s="13">
        <v>0.26433848836026286</v>
      </c>
      <c r="L12" s="13">
        <v>-0.77353755547766379</v>
      </c>
      <c r="M12" s="13">
        <v>5.1025995605533859E-7</v>
      </c>
      <c r="O12" s="15">
        <f t="shared" si="0"/>
        <v>1.1339555058552577E-2</v>
      </c>
    </row>
    <row r="13" spans="1:15" x14ac:dyDescent="0.25">
      <c r="A13" s="11">
        <v>732</v>
      </c>
      <c r="B13" s="13">
        <v>0.35438128251009193</v>
      </c>
      <c r="C13" s="13">
        <v>-5.1879440696421799E-3</v>
      </c>
      <c r="D13" s="13">
        <v>-0.1294985143011281</v>
      </c>
      <c r="E13" s="13">
        <v>-0.30614573506526033</v>
      </c>
      <c r="F13" s="13">
        <v>0.17456765120045717</v>
      </c>
      <c r="G13" s="13">
        <v>0.40654904393090474</v>
      </c>
      <c r="H13" s="13">
        <v>5.2752907866516596E-2</v>
      </c>
      <c r="I13" s="13">
        <v>-0.32620338710735175</v>
      </c>
      <c r="J13" s="13">
        <v>0.37824964115078691</v>
      </c>
      <c r="K13" s="13">
        <v>-0.40545338154258476</v>
      </c>
      <c r="L13" s="13">
        <v>0.38920325138352918</v>
      </c>
      <c r="M13" s="13">
        <v>3.0619769506631403E-7</v>
      </c>
      <c r="O13" s="15">
        <f t="shared" si="0"/>
        <v>8.7841800503354397E-3</v>
      </c>
    </row>
    <row r="14" spans="1:15" x14ac:dyDescent="0.25">
      <c r="A14" s="11">
        <v>1096</v>
      </c>
      <c r="B14" s="13">
        <v>0.32600738556919473</v>
      </c>
      <c r="C14" s="13">
        <v>0.18624273675105005</v>
      </c>
      <c r="D14" s="13">
        <v>8.6011188171334574E-2</v>
      </c>
      <c r="E14" s="13">
        <v>-0.61535159392651428</v>
      </c>
      <c r="F14" s="13">
        <v>-0.58229607583599574</v>
      </c>
      <c r="G14" s="13">
        <v>-0.30917701932834435</v>
      </c>
      <c r="H14" s="13">
        <v>-0.14790859949017118</v>
      </c>
      <c r="I14" s="13">
        <v>0.12538238210380806</v>
      </c>
      <c r="J14" s="13">
        <v>-2.4062409669200681E-2</v>
      </c>
      <c r="K14" s="13">
        <v>9.2103404644453633E-3</v>
      </c>
      <c r="L14" s="13">
        <v>-7.5262362960819501E-3</v>
      </c>
      <c r="M14" s="13">
        <v>1.0258807570694504E-7</v>
      </c>
      <c r="O14" s="15">
        <f t="shared" si="0"/>
        <v>5.0845053916925053E-3</v>
      </c>
    </row>
    <row r="15" spans="1:15" x14ac:dyDescent="0.25">
      <c r="A15" s="11">
        <v>1461</v>
      </c>
      <c r="B15" s="13">
        <v>0.32275611630490741</v>
      </c>
      <c r="C15" s="13">
        <v>0.47088684568637651</v>
      </c>
      <c r="D15" s="13">
        <v>0.23286247944950145</v>
      </c>
      <c r="E15" s="13">
        <v>0.35531500189391746</v>
      </c>
      <c r="F15" s="13">
        <v>0.12795606125471129</v>
      </c>
      <c r="G15" s="13">
        <v>5.6764255146466547E-2</v>
      </c>
      <c r="H15" s="13">
        <v>-0.68730630353477296</v>
      </c>
      <c r="I15" s="13">
        <v>-2.6964451227783268E-2</v>
      </c>
      <c r="J15" s="13">
        <v>2.1956703944575124E-2</v>
      </c>
      <c r="K15" s="13">
        <v>1.331984562651301E-2</v>
      </c>
      <c r="L15" s="13">
        <v>1.5776473707360832E-2</v>
      </c>
      <c r="M15" s="13">
        <v>2.61262507063735E-8</v>
      </c>
      <c r="O15" s="15">
        <f t="shared" si="0"/>
        <v>2.5658946155300536E-3</v>
      </c>
    </row>
    <row r="16" spans="1:15" x14ac:dyDescent="0.25">
      <c r="A16" s="11">
        <v>1826</v>
      </c>
      <c r="B16" s="13">
        <v>0.30601704849881306</v>
      </c>
      <c r="C16" s="13">
        <v>0.53333979577380475</v>
      </c>
      <c r="D16" s="13">
        <v>0.23386975002589916</v>
      </c>
      <c r="E16" s="13">
        <v>0.25398508690229721</v>
      </c>
      <c r="F16" s="13">
        <v>-5.1778019564748506E-2</v>
      </c>
      <c r="G16" s="13">
        <v>-3.000699010059173E-2</v>
      </c>
      <c r="H16" s="13">
        <v>0.70574374037198828</v>
      </c>
      <c r="I16" s="13">
        <v>1.1898151493405631E-2</v>
      </c>
      <c r="J16" s="13">
        <v>-2.2359727070817213E-2</v>
      </c>
      <c r="K16" s="13">
        <v>-1.2129705068731485E-2</v>
      </c>
      <c r="L16" s="13">
        <v>-1.595245868835837E-2</v>
      </c>
      <c r="M16" s="13">
        <v>6.7654958780425822E-9</v>
      </c>
      <c r="O16" s="15">
        <f t="shared" si="0"/>
        <v>1.305720093001073E-3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tabSelected="1" topLeftCell="A7" workbookViewId="0">
      <selection activeCell="D20" sqref="D20"/>
    </sheetView>
  </sheetViews>
  <sheetFormatPr defaultRowHeight="15" x14ac:dyDescent="0.25"/>
  <cols>
    <col min="2" max="2" width="34.7109375" bestFit="1" customWidth="1"/>
    <col min="3" max="3" width="22.42578125" bestFit="1" customWidth="1"/>
  </cols>
  <sheetData>
    <row r="2" spans="2:28" ht="21" x14ac:dyDescent="0.35">
      <c r="B2" s="5" t="s">
        <v>36</v>
      </c>
    </row>
    <row r="3" spans="2:28" x14ac:dyDescent="0.25">
      <c r="B3" s="11" t="s">
        <v>0</v>
      </c>
      <c r="C3" s="8" t="s">
        <v>24</v>
      </c>
    </row>
    <row r="4" spans="2:28" x14ac:dyDescent="0.25">
      <c r="B4" s="11" t="s">
        <v>1</v>
      </c>
      <c r="C4" s="16">
        <v>42005</v>
      </c>
    </row>
    <row r="5" spans="2:28" x14ac:dyDescent="0.25">
      <c r="B5" s="11" t="s">
        <v>2</v>
      </c>
      <c r="C5" s="10">
        <v>6.1725000000000002E-2</v>
      </c>
      <c r="D5" s="10">
        <v>6.2974000000000002E-2</v>
      </c>
      <c r="E5" s="10">
        <v>6.3968999999999998E-2</v>
      </c>
      <c r="F5" s="10">
        <v>6.5086000000000005E-2</v>
      </c>
      <c r="G5" s="10">
        <v>6.6095780219780215E-2</v>
      </c>
      <c r="H5" s="10">
        <v>6.7065351648351645E-2</v>
      </c>
      <c r="I5" s="10">
        <v>6.801270652173913E-2</v>
      </c>
      <c r="J5" s="10">
        <v>6.8891120879120873E-2</v>
      </c>
      <c r="K5" s="10">
        <v>7.1456395095367845E-2</v>
      </c>
      <c r="L5" s="10">
        <v>7.3171E-2</v>
      </c>
      <c r="M5" s="10">
        <v>7.4996999999999994E-2</v>
      </c>
    </row>
    <row r="6" spans="2:28" x14ac:dyDescent="0.25">
      <c r="B6" s="11" t="s">
        <v>3</v>
      </c>
      <c r="C6" s="10" t="s">
        <v>25</v>
      </c>
      <c r="D6" s="10" t="s">
        <v>34</v>
      </c>
      <c r="E6" s="10" t="s">
        <v>35</v>
      </c>
      <c r="F6" s="10" t="s">
        <v>26</v>
      </c>
      <c r="G6" s="10" t="s">
        <v>27</v>
      </c>
      <c r="H6" s="10" t="s">
        <v>28</v>
      </c>
      <c r="I6" s="10" t="s">
        <v>29</v>
      </c>
      <c r="J6" s="10" t="s">
        <v>30</v>
      </c>
      <c r="K6" s="10" t="s">
        <v>31</v>
      </c>
      <c r="L6" s="10" t="s">
        <v>32</v>
      </c>
      <c r="M6" s="10" t="s">
        <v>33</v>
      </c>
    </row>
    <row r="7" spans="2:28" x14ac:dyDescent="0.25">
      <c r="B7" s="11" t="s">
        <v>4</v>
      </c>
      <c r="C7" s="17">
        <v>7.7255828080245434E-2</v>
      </c>
      <c r="D7" s="17">
        <v>0.18072621406151301</v>
      </c>
      <c r="E7" s="17">
        <v>0.26310170730274618</v>
      </c>
      <c r="F7" s="17">
        <v>0.31449459679627445</v>
      </c>
      <c r="G7" s="17">
        <v>0.33872440546228205</v>
      </c>
      <c r="H7" s="17">
        <v>0.3506142779941116</v>
      </c>
      <c r="I7" s="17">
        <v>0.35481088563703722</v>
      </c>
      <c r="J7" s="17">
        <v>0.35438128251009193</v>
      </c>
      <c r="K7" s="17">
        <v>0.32600738556919473</v>
      </c>
      <c r="L7" s="17">
        <v>0.32275611630490741</v>
      </c>
      <c r="M7" s="17">
        <v>0.30601704849881306</v>
      </c>
    </row>
    <row r="8" spans="2:28" x14ac:dyDescent="0.25">
      <c r="C8" s="17">
        <v>-0.37710651553446617</v>
      </c>
      <c r="D8" s="17">
        <v>-0.33755190379767158</v>
      </c>
      <c r="E8" s="17">
        <v>-0.29078230963177565</v>
      </c>
      <c r="F8" s="17">
        <v>-0.25650995295483159</v>
      </c>
      <c r="G8" s="17">
        <v>-0.18537054388488042</v>
      </c>
      <c r="H8" s="17">
        <v>-0.12024571243065868</v>
      </c>
      <c r="I8" s="17">
        <v>-6.1460391908199026E-2</v>
      </c>
      <c r="J8" s="17">
        <v>-5.1879440696421799E-3</v>
      </c>
      <c r="K8" s="17">
        <v>0.18624273675105005</v>
      </c>
      <c r="L8" s="17">
        <v>0.47088684568637651</v>
      </c>
      <c r="M8" s="17">
        <v>0.53333979577380475</v>
      </c>
      <c r="S8" s="2">
        <v>0.25973384767915553</v>
      </c>
      <c r="T8" s="2">
        <v>0.25249038281119679</v>
      </c>
      <c r="U8" s="2">
        <v>0.23819211868978621</v>
      </c>
      <c r="V8" s="2">
        <v>0.2325150934430871</v>
      </c>
      <c r="W8" s="2">
        <v>0.22863253247402759</v>
      </c>
      <c r="X8" s="2">
        <v>0.22605613246896242</v>
      </c>
      <c r="Y8" s="2">
        <v>0.21672110836354447</v>
      </c>
      <c r="Z8" s="2">
        <v>0.21314518645015831</v>
      </c>
      <c r="AA8" s="2">
        <v>0.20808747426153099</v>
      </c>
      <c r="AB8" s="2">
        <v>0.2076406309581747</v>
      </c>
    </row>
    <row r="9" spans="2:28" x14ac:dyDescent="0.25">
      <c r="C9" s="17">
        <v>0.87389200491223251</v>
      </c>
      <c r="D9" s="17">
        <v>0.11059913860815819</v>
      </c>
      <c r="E9" s="17">
        <v>-7.4369103231328254E-2</v>
      </c>
      <c r="F9" s="17">
        <v>-0.15299704675541337</v>
      </c>
      <c r="G9" s="17">
        <v>-0.16712222394010198</v>
      </c>
      <c r="H9" s="17">
        <v>-0.13455678425109116</v>
      </c>
      <c r="I9" s="17">
        <v>-0.12656454687720081</v>
      </c>
      <c r="J9" s="17">
        <v>-0.1294985143011281</v>
      </c>
      <c r="K9" s="17">
        <v>8.6011188171334574E-2</v>
      </c>
      <c r="L9" s="17">
        <v>0.23286247944950145</v>
      </c>
      <c r="M9" s="17">
        <v>0.23386975002589916</v>
      </c>
      <c r="S9" s="2">
        <v>0.10227522518596749</v>
      </c>
      <c r="T9" s="2">
        <v>9.6707042630755163E-2</v>
      </c>
      <c r="U9" s="2">
        <v>0.16694492631550659</v>
      </c>
      <c r="V9" s="2">
        <v>0.17096631776072788</v>
      </c>
      <c r="W9" s="2">
        <v>0.1693545882053146</v>
      </c>
      <c r="X9" s="2">
        <v>0.17590098176912006</v>
      </c>
      <c r="Y9" s="2">
        <v>0.20498424994154932</v>
      </c>
      <c r="Z9" s="2">
        <v>0.21026398925437442</v>
      </c>
      <c r="AA9" s="2">
        <v>0.21090395816972046</v>
      </c>
      <c r="AB9" s="2">
        <v>0.19080616974010403</v>
      </c>
    </row>
    <row r="10" spans="2:28" x14ac:dyDescent="0.25">
      <c r="B10" s="11" t="s">
        <v>5</v>
      </c>
      <c r="C10" s="9">
        <v>0.39543342188459335</v>
      </c>
      <c r="D10" s="9">
        <v>0.12822902600616898</v>
      </c>
      <c r="E10" s="9">
        <v>8.0472640280386157E-2</v>
      </c>
      <c r="S10" s="2">
        <v>7.5072707091082047E-2</v>
      </c>
      <c r="T10" s="2">
        <v>7.8310845843586316E-2</v>
      </c>
      <c r="U10" s="2">
        <v>7.8252853462501257E-2</v>
      </c>
      <c r="V10" s="2">
        <v>4.9719910268295461E-2</v>
      </c>
      <c r="W10" s="2">
        <v>3.0484289860192193E-2</v>
      </c>
      <c r="X10" s="2">
        <v>-1.9442892650339903E-3</v>
      </c>
      <c r="Y10" s="2">
        <v>6.5033810903495776E-3</v>
      </c>
      <c r="Z10" s="2">
        <v>1.840548637917597E-4</v>
      </c>
      <c r="AA10" s="2">
        <v>-1.2662397986293024E-2</v>
      </c>
      <c r="AB10" s="2">
        <v>2.6652155411923169E-2</v>
      </c>
    </row>
    <row r="11" spans="2:28" x14ac:dyDescent="0.25">
      <c r="B11" s="11" t="s">
        <v>6</v>
      </c>
      <c r="C11" s="17">
        <v>1</v>
      </c>
    </row>
    <row r="12" spans="2:28" x14ac:dyDescent="0.25">
      <c r="B12" s="11" t="s">
        <v>7</v>
      </c>
      <c r="C12" s="8" t="b">
        <v>1</v>
      </c>
    </row>
    <row r="13" spans="2:28" x14ac:dyDescent="0.25">
      <c r="B13" s="11" t="s">
        <v>8</v>
      </c>
      <c r="C13" s="8" t="b">
        <v>0</v>
      </c>
    </row>
    <row r="15" spans="2:28" x14ac:dyDescent="0.25">
      <c r="B15" s="12" t="str">
        <f>_xll.QSA.CreatePCACurveSimulator(C3,C4,C5:M5,C6:M6,C7:M9,C10:E10,C11,C12,C13)</f>
        <v>zarSwapCurveSimulator.13:35:02-124</v>
      </c>
    </row>
    <row r="17" spans="2:13" ht="21" x14ac:dyDescent="0.35">
      <c r="B17" s="18" t="s">
        <v>38</v>
      </c>
    </row>
    <row r="18" spans="2:13" x14ac:dyDescent="0.25">
      <c r="B18" s="11" t="s">
        <v>37</v>
      </c>
    </row>
    <row r="19" spans="2:13" x14ac:dyDescent="0.25">
      <c r="B19" s="16">
        <v>42095</v>
      </c>
    </row>
    <row r="20" spans="2:13" x14ac:dyDescent="0.25">
      <c r="B20" s="16">
        <v>42186</v>
      </c>
    </row>
    <row r="21" spans="2:13" x14ac:dyDescent="0.25">
      <c r="B21" s="16">
        <v>42278</v>
      </c>
    </row>
    <row r="22" spans="2:13" x14ac:dyDescent="0.25">
      <c r="B22" s="16">
        <v>42370</v>
      </c>
    </row>
    <row r="24" spans="2:13" x14ac:dyDescent="0.25">
      <c r="B24" s="19">
        <f t="array" ref="B24:L27">_xll.QSA.PCACurveSimulatorGetRates(B15,B19:B22,C6:M6)</f>
        <v>6.3453526067662566E-2</v>
      </c>
      <c r="C24" s="19">
        <v>6.546343949695918E-2</v>
      </c>
      <c r="D24" s="19">
        <v>6.7283317869990436E-2</v>
      </c>
      <c r="E24" s="19">
        <v>6.8973432848312935E-2</v>
      </c>
      <c r="F24" s="19">
        <v>7.0223705303397804E-2</v>
      </c>
      <c r="G24" s="19">
        <v>7.1320286780881328E-2</v>
      </c>
      <c r="H24" s="19">
        <v>7.229601642342097E-2</v>
      </c>
      <c r="I24" s="19">
        <v>7.3137455612969984E-2</v>
      </c>
      <c r="J24" s="19">
        <v>7.5316554797353191E-2</v>
      </c>
      <c r="K24" s="19">
        <v>7.6712537791879129E-2</v>
      </c>
      <c r="L24" s="19">
        <v>7.8301122209985891E-2</v>
      </c>
      <c r="M24" s="15"/>
    </row>
    <row r="25" spans="2:13" x14ac:dyDescent="0.25">
      <c r="B25" s="19">
        <v>5.8065137187236597E-2</v>
      </c>
      <c r="C25" s="19">
        <v>6.3015030812102454E-2</v>
      </c>
      <c r="D25" s="19">
        <v>6.524256367773483E-2</v>
      </c>
      <c r="E25" s="19">
        <v>6.7002602729889754E-2</v>
      </c>
      <c r="F25" s="19">
        <v>6.8264988546343927E-2</v>
      </c>
      <c r="G25" s="19">
        <v>6.9201647090394378E-2</v>
      </c>
      <c r="H25" s="19">
        <v>7.0197573459694906E-2</v>
      </c>
      <c r="I25" s="19">
        <v>7.1155321743448741E-2</v>
      </c>
      <c r="J25" s="19">
        <v>7.2673022255090494E-2</v>
      </c>
      <c r="K25" s="19">
        <v>7.3822990119526533E-2</v>
      </c>
      <c r="L25" s="19">
        <v>7.5622260150067497E-2</v>
      </c>
      <c r="M25" s="15"/>
    </row>
    <row r="26" spans="2:13" x14ac:dyDescent="0.25">
      <c r="B26" s="19">
        <v>5.9850905287220819E-2</v>
      </c>
      <c r="C26" s="19">
        <v>6.6524520061418541E-2</v>
      </c>
      <c r="D26" s="19">
        <v>7.0558589245332023E-2</v>
      </c>
      <c r="E26" s="19">
        <v>7.3597006973947263E-2</v>
      </c>
      <c r="F26" s="19">
        <v>7.5600452430585316E-2</v>
      </c>
      <c r="G26" s="19">
        <v>7.7007234514108111E-2</v>
      </c>
      <c r="H26" s="19">
        <v>7.8275443113661025E-2</v>
      </c>
      <c r="I26" s="19">
        <v>7.9378517732662149E-2</v>
      </c>
      <c r="J26" s="19">
        <v>8.0724869098000196E-2</v>
      </c>
      <c r="K26" s="19">
        <v>8.2313514772000024E-2</v>
      </c>
      <c r="L26" s="19">
        <v>8.3936965205124461E-2</v>
      </c>
      <c r="M26" s="15"/>
    </row>
    <row r="27" spans="2:13" x14ac:dyDescent="0.25">
      <c r="B27" s="19">
        <v>6.0346054701109285E-2</v>
      </c>
      <c r="C27" s="19">
        <v>6.5001569367192841E-2</v>
      </c>
      <c r="D27" s="19">
        <v>6.7011892697444633E-2</v>
      </c>
      <c r="E27" s="19">
        <v>6.8624590682184947E-2</v>
      </c>
      <c r="F27" s="19">
        <v>6.951489650906699E-2</v>
      </c>
      <c r="G27" s="19">
        <v>7.0111339970225811E-2</v>
      </c>
      <c r="H27" s="19">
        <v>7.0778891771831151E-2</v>
      </c>
      <c r="I27" s="19">
        <v>7.14059269826188E-2</v>
      </c>
      <c r="J27" s="19">
        <v>7.1856276654326812E-2</v>
      </c>
      <c r="K27" s="19">
        <v>7.1347078022531485E-2</v>
      </c>
      <c r="L27" s="19">
        <v>7.2692100421847761E-2</v>
      </c>
      <c r="M27" s="15"/>
    </row>
    <row r="28" spans="2:13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Curves</vt:lpstr>
      <vt:lpstr>Covariance</vt:lpstr>
      <vt:lpstr>PCA</vt:lpstr>
      <vt:lpstr>PCASimulator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2016-12-21T11:36:43Z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837cd8c5-4d94-495b-b948-14a799c72817</vt:lpwstr>
  </property>
</Properties>
</file>