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heet1" sheetId="1" r:id="rId1"/>
  </sheets>
  <calcPr calcId="145621" calcMode="manual" calcCompleted="0" calcOnSave="0"/>
</workbook>
</file>

<file path=xl/calcChain.xml><?xml version="1.0" encoding="utf-8"?>
<calcChain xmlns="http://schemas.openxmlformats.org/spreadsheetml/2006/main">
  <c r="D24" i="1" l="1"/>
  <c r="D11" i="1"/>
  <c r="C24" i="1"/>
  <c r="C23" i="1"/>
  <c r="C20" i="1"/>
  <c r="C11" i="1"/>
  <c r="C10" i="1"/>
  <c r="C7" i="1"/>
</calcChain>
</file>

<file path=xl/sharedStrings.xml><?xml version="1.0" encoding="utf-8"?>
<sst xmlns="http://schemas.openxmlformats.org/spreadsheetml/2006/main" count="14" uniqueCount="12">
  <si>
    <t>name</t>
  </si>
  <si>
    <t>demoDiscount</t>
  </si>
  <si>
    <t>anchorDate</t>
  </si>
  <si>
    <t>QSDEMO.CreateDiscount</t>
  </si>
  <si>
    <t>rate</t>
  </si>
  <si>
    <t>date</t>
  </si>
  <si>
    <t>QSA.GetDF</t>
  </si>
  <si>
    <t>dates</t>
  </si>
  <si>
    <t>rates</t>
  </si>
  <si>
    <t>qsaCurve</t>
  </si>
  <si>
    <t>QSA.CreateDatesAndRatesCurve</t>
  </si>
  <si>
    <t>QSDEMO.GetSpecialDF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</si>
</sst>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"/>
    <numFmt numFmtId="168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5" fontId="0" fillId="4" borderId="0" xfId="0" applyNumberFormat="1" applyFill="1"/>
    <xf numFmtId="10" fontId="0" fillId="4" borderId="0" xfId="1" applyNumberFormat="1" applyFont="1" applyFill="1"/>
    <xf numFmtId="4" fontId="0" fillId="0" borderId="0" xfId="0" applyNumberFormat="1"/>
    <xf numFmtId="167" fontId="0" fillId="0" borderId="0" xfId="0" applyNumberFormat="1"/>
    <xf numFmtId="168" fontId="0" fillId="2" borderId="0" xfId="0" applyNumberFormat="1" applyFill="1"/>
    <xf numFmtId="168" fontId="0" fillId="0" borderId="0" xfId="0" applyNumberFormat="1" applyFill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workbookViewId="0">
      <selection activeCell="B34" sqref="B34"/>
    </sheetView>
  </sheetViews>
  <sheetFormatPr defaultRowHeight="15" x14ac:dyDescent="0.25"/>
  <cols>
    <col min="2" max="2" width="9.625" bestFit="1" customWidth="1"/>
    <col min="3" max="3" width="30" customWidth="1"/>
  </cols>
  <sheetData>
    <row r="2" spans="2:5" ht="21" x14ac:dyDescent="0.35">
      <c r="C2" s="1" t="s">
        <v>3</v>
      </c>
    </row>
    <row r="3" spans="2:5" x14ac:dyDescent="0.25">
      <c r="B3" s="3" t="s">
        <v>0</v>
      </c>
      <c r="C3" s="4" t="s">
        <v>1</v>
      </c>
    </row>
    <row r="4" spans="2:5" x14ac:dyDescent="0.25">
      <c r="B4" s="3" t="s">
        <v>2</v>
      </c>
      <c r="C4" s="5">
        <v>42635</v>
      </c>
    </row>
    <row r="5" spans="2:5" x14ac:dyDescent="0.25">
      <c r="B5" s="3" t="s">
        <v>4</v>
      </c>
      <c r="C5" s="6">
        <v>7.1999999999999995E-2</v>
      </c>
    </row>
    <row r="7" spans="2:5" x14ac:dyDescent="0.25">
      <c r="C7" s="2" t="str">
        <f ca="1">_xll.QSDEMO.CreateDiscount(C3,C4,C5)</f>
        <v>demoDiscount.09:42:17-13</v>
      </c>
    </row>
    <row r="9" spans="2:5" ht="21" x14ac:dyDescent="0.35">
      <c r="C9" s="1" t="s">
        <v>6</v>
      </c>
    </row>
    <row r="10" spans="2:5" x14ac:dyDescent="0.25">
      <c r="B10" s="3" t="s">
        <v>5</v>
      </c>
      <c r="C10" s="5">
        <f ca="1">EDATE(C4,12)</f>
        <v>43000</v>
      </c>
    </row>
    <row r="11" spans="2:5" x14ac:dyDescent="0.25">
      <c r="C11" s="9">
        <f ca="1">_xll.QSA.GetDF(C7,C10)</f>
        <v>0.93283582089552231</v>
      </c>
      <c r="D11" s="8">
        <f ca="1">1/(1+C5)</f>
        <v>0.93283582089552231</v>
      </c>
      <c r="E11" s="7"/>
    </row>
    <row r="13" spans="2:5" ht="21" x14ac:dyDescent="0.35">
      <c r="C13" s="1" t="s">
        <v>10</v>
      </c>
    </row>
    <row r="14" spans="2:5" x14ac:dyDescent="0.25">
      <c r="C14" s="3" t="s">
        <v>7</v>
      </c>
      <c r="D14" s="3" t="s">
        <v>8</v>
      </c>
    </row>
    <row r="15" spans="2:5" x14ac:dyDescent="0.25">
      <c r="C15" s="5">
        <v>42635</v>
      </c>
      <c r="D15" s="6">
        <v>7.1999999999999995E-2</v>
      </c>
    </row>
    <row r="16" spans="2:5" x14ac:dyDescent="0.25">
      <c r="C16" s="5">
        <v>43000</v>
      </c>
      <c r="D16" s="6">
        <v>7.3999999999999996E-2</v>
      </c>
    </row>
    <row r="18" spans="2:4" x14ac:dyDescent="0.25">
      <c r="B18" s="3" t="s">
        <v>0</v>
      </c>
      <c r="C18" s="4" t="s">
        <v>9</v>
      </c>
    </row>
    <row r="20" spans="2:4" x14ac:dyDescent="0.25">
      <c r="C20" s="2" t="str">
        <f ca="1">_xll.QSA.CreateDatesAndRatesCurve(C18,C15:C16,D15:D16)</f>
        <v>qsaCurve.09:45:32-20</v>
      </c>
    </row>
    <row r="22" spans="2:4" ht="21" x14ac:dyDescent="0.35">
      <c r="C22" s="1" t="s">
        <v>11</v>
      </c>
    </row>
    <row r="23" spans="2:4" x14ac:dyDescent="0.25">
      <c r="B23" s="3" t="s">
        <v>5</v>
      </c>
      <c r="C23" s="5">
        <f ca="1">EDATE(C4,6)</f>
        <v>42816</v>
      </c>
    </row>
    <row r="24" spans="2:4" x14ac:dyDescent="0.25">
      <c r="C24" s="9">
        <f ca="1">_xll.QSDEMO.GetSpecialDF(C20,C23)</f>
        <v>0.96445131562979225</v>
      </c>
      <c r="D24" s="10">
        <f ca="1">EXP(-0.073*(C23-C15)/365)</f>
        <v>0.96444738471594615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2016-09-22T07:50:10Z</dcterms:modified>
</cp:coreProperties>
</file>