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ndroid\test2023\"/>
    </mc:Choice>
  </mc:AlternateContent>
  <xr:revisionPtr revIDLastSave="0" documentId="13_ncr:1_{9AB3E367-7F1C-4794-822C-21C04D877201}" xr6:coauthVersionLast="47" xr6:coauthVersionMax="47" xr10:uidLastSave="{00000000-0000-0000-0000-000000000000}"/>
  <bookViews>
    <workbookView xWindow="19110" yWindow="0" windowWidth="19380" windowHeight="20970" xr2:uid="{527CCAEF-C3F0-44D0-88E0-7AECD1F5F31D}"/>
  </bookViews>
  <sheets>
    <sheet name="Sheet1" sheetId="1" r:id="rId1"/>
  </sheets>
  <definedNames>
    <definedName name="_xlnm._FilterDatabase" localSheetId="0" hidden="1">Sheet1!$E$1:$F$257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6" i="1" l="1"/>
  <c r="E246" i="1" s="1"/>
  <c r="C247" i="1"/>
  <c r="E247" i="1" s="1"/>
  <c r="C248" i="1"/>
  <c r="C249" i="1"/>
  <c r="E249" i="1" s="1"/>
  <c r="D249" i="1"/>
  <c r="C250" i="1"/>
  <c r="C251" i="1"/>
  <c r="E251" i="1" s="1"/>
  <c r="C252" i="1"/>
  <c r="C253" i="1"/>
  <c r="E253" i="1" s="1"/>
  <c r="C254" i="1"/>
  <c r="D254" i="1" s="1"/>
  <c r="C255" i="1"/>
  <c r="E255" i="1" s="1"/>
  <c r="K16" i="1"/>
  <c r="C244" i="1"/>
  <c r="D244" i="1" s="1"/>
  <c r="C245" i="1"/>
  <c r="D245" i="1" s="1"/>
  <c r="AE54" i="1"/>
  <c r="AE49" i="1"/>
  <c r="AE44" i="1"/>
  <c r="AE39" i="1"/>
  <c r="AO71" i="1"/>
  <c r="AN71" i="1"/>
  <c r="AM71" i="1"/>
  <c r="AL71" i="1"/>
  <c r="AK71" i="1"/>
  <c r="AJ71" i="1"/>
  <c r="AI71" i="1"/>
  <c r="AH71" i="1"/>
  <c r="AG71" i="1"/>
  <c r="AF71" i="1"/>
  <c r="AO70" i="1"/>
  <c r="AN70" i="1"/>
  <c r="AM70" i="1"/>
  <c r="AL70" i="1"/>
  <c r="AK70" i="1"/>
  <c r="AJ70" i="1"/>
  <c r="AI70" i="1"/>
  <c r="AH70" i="1"/>
  <c r="AG70" i="1"/>
  <c r="AF70" i="1"/>
  <c r="AO69" i="1"/>
  <c r="AN69" i="1"/>
  <c r="AM69" i="1"/>
  <c r="AL69" i="1"/>
  <c r="AK69" i="1"/>
  <c r="AJ69" i="1"/>
  <c r="AI69" i="1"/>
  <c r="AH69" i="1"/>
  <c r="AG69" i="1"/>
  <c r="AF69" i="1"/>
  <c r="AO68" i="1"/>
  <c r="AN68" i="1"/>
  <c r="AM68" i="1"/>
  <c r="AL68" i="1"/>
  <c r="AK68" i="1"/>
  <c r="AJ68" i="1"/>
  <c r="AI68" i="1"/>
  <c r="AH68" i="1"/>
  <c r="AG68" i="1"/>
  <c r="AF68" i="1"/>
  <c r="AO66" i="1"/>
  <c r="AN66" i="1"/>
  <c r="AM66" i="1"/>
  <c r="AL66" i="1"/>
  <c r="AK66" i="1"/>
  <c r="AJ66" i="1"/>
  <c r="AI66" i="1"/>
  <c r="AH66" i="1"/>
  <c r="AG66" i="1"/>
  <c r="AF66" i="1"/>
  <c r="S66" i="1"/>
  <c r="R66" i="1"/>
  <c r="M66" i="1"/>
  <c r="L66" i="1"/>
  <c r="AO65" i="1"/>
  <c r="AN65" i="1"/>
  <c r="AM65" i="1"/>
  <c r="AL65" i="1"/>
  <c r="AK65" i="1"/>
  <c r="AJ65" i="1"/>
  <c r="AI65" i="1"/>
  <c r="AH65" i="1"/>
  <c r="AG65" i="1"/>
  <c r="AF65" i="1"/>
  <c r="S65" i="1"/>
  <c r="R65" i="1"/>
  <c r="Q65" i="1"/>
  <c r="P65" i="1"/>
  <c r="O65" i="1"/>
  <c r="N65" i="1"/>
  <c r="M65" i="1"/>
  <c r="L65" i="1"/>
  <c r="K65" i="1"/>
  <c r="AO64" i="1"/>
  <c r="AJ83" i="1" s="1"/>
  <c r="AN64" i="1"/>
  <c r="AM64" i="1"/>
  <c r="AJ81" i="1" s="1"/>
  <c r="AL64" i="1"/>
  <c r="AJ80" i="1" s="1"/>
  <c r="AK64" i="1"/>
  <c r="AJ79" i="1" s="1"/>
  <c r="AJ64" i="1"/>
  <c r="AJ78" i="1" s="1"/>
  <c r="AI64" i="1"/>
  <c r="AJ77" i="1" s="1"/>
  <c r="AH64" i="1"/>
  <c r="AJ76" i="1" s="1"/>
  <c r="AG64" i="1"/>
  <c r="AJ75" i="1" s="1"/>
  <c r="AF64" i="1"/>
  <c r="T64" i="1"/>
  <c r="S64" i="1"/>
  <c r="R64" i="1"/>
  <c r="Q64" i="1"/>
  <c r="P64" i="1"/>
  <c r="O64" i="1"/>
  <c r="N64" i="1"/>
  <c r="M64" i="1"/>
  <c r="L64" i="1"/>
  <c r="K64" i="1"/>
  <c r="AO63" i="1"/>
  <c r="AN63" i="1"/>
  <c r="AM63" i="1"/>
  <c r="AL63" i="1"/>
  <c r="AK63" i="1"/>
  <c r="AJ63" i="1"/>
  <c r="AI63" i="1"/>
  <c r="AH63" i="1"/>
  <c r="AG63" i="1"/>
  <c r="AF63" i="1"/>
  <c r="T63" i="1"/>
  <c r="S63" i="1"/>
  <c r="R63" i="1"/>
  <c r="Q63" i="1"/>
  <c r="P63" i="1"/>
  <c r="O63" i="1"/>
  <c r="N63" i="1"/>
  <c r="M63" i="1"/>
  <c r="L63" i="1"/>
  <c r="K63" i="1"/>
  <c r="K13" i="1"/>
  <c r="L13" i="1"/>
  <c r="M13" i="1"/>
  <c r="N13" i="1"/>
  <c r="O13" i="1"/>
  <c r="P13" i="1"/>
  <c r="Q13" i="1"/>
  <c r="R13" i="1"/>
  <c r="S13" i="1"/>
  <c r="T13" i="1"/>
  <c r="K14" i="1"/>
  <c r="L14" i="1"/>
  <c r="M14" i="1"/>
  <c r="N14" i="1"/>
  <c r="O14" i="1"/>
  <c r="P14" i="1"/>
  <c r="Q14" i="1"/>
  <c r="R14" i="1"/>
  <c r="S14" i="1"/>
  <c r="T14" i="1"/>
  <c r="K15" i="1"/>
  <c r="L15" i="1"/>
  <c r="M15" i="1"/>
  <c r="N15" i="1"/>
  <c r="O15" i="1"/>
  <c r="P15" i="1"/>
  <c r="Q15" i="1"/>
  <c r="R15" i="1"/>
  <c r="S15" i="1"/>
  <c r="AO46" i="1"/>
  <c r="AN46" i="1"/>
  <c r="AM46" i="1"/>
  <c r="AL46" i="1"/>
  <c r="AK46" i="1"/>
  <c r="AJ46" i="1"/>
  <c r="AI46" i="1"/>
  <c r="AH46" i="1"/>
  <c r="AG46" i="1"/>
  <c r="AF46" i="1"/>
  <c r="AO45" i="1"/>
  <c r="AN45" i="1"/>
  <c r="AF45" i="1"/>
  <c r="AO41" i="1"/>
  <c r="AN41" i="1"/>
  <c r="AM41" i="1"/>
  <c r="AL41" i="1"/>
  <c r="AK41" i="1"/>
  <c r="AJ41" i="1"/>
  <c r="AI41" i="1"/>
  <c r="AH41" i="1"/>
  <c r="AG41" i="1"/>
  <c r="AF41" i="1"/>
  <c r="AO40" i="1"/>
  <c r="AN40" i="1"/>
  <c r="AF40" i="1"/>
  <c r="I2" i="1"/>
  <c r="G2" i="1"/>
  <c r="AF18" i="1"/>
  <c r="AO16" i="1"/>
  <c r="AN16" i="1"/>
  <c r="AM16" i="1"/>
  <c r="AL16" i="1"/>
  <c r="AK16" i="1"/>
  <c r="AJ16" i="1"/>
  <c r="AI16" i="1"/>
  <c r="AH16" i="1"/>
  <c r="AG16" i="1"/>
  <c r="AF16" i="1"/>
  <c r="AO15" i="1"/>
  <c r="AN15" i="1"/>
  <c r="AM15" i="1"/>
  <c r="AL15" i="1"/>
  <c r="AK15" i="1"/>
  <c r="AJ15" i="1"/>
  <c r="AI15" i="1"/>
  <c r="AH15" i="1"/>
  <c r="AG15" i="1"/>
  <c r="AF15" i="1"/>
  <c r="AO14" i="1"/>
  <c r="AN14" i="1"/>
  <c r="AM14" i="1"/>
  <c r="AL14" i="1"/>
  <c r="AK14" i="1"/>
  <c r="AJ14" i="1"/>
  <c r="AI14" i="1"/>
  <c r="AH14" i="1"/>
  <c r="AG14" i="1"/>
  <c r="AF14" i="1"/>
  <c r="AO13" i="1"/>
  <c r="AN13" i="1"/>
  <c r="AM13" i="1"/>
  <c r="AL13" i="1"/>
  <c r="AK13" i="1"/>
  <c r="AJ13" i="1"/>
  <c r="AI13" i="1"/>
  <c r="AH13" i="1"/>
  <c r="AG13" i="1"/>
  <c r="AF13" i="1"/>
  <c r="AJ23" i="1" s="1"/>
  <c r="AO21" i="1"/>
  <c r="AN21" i="1"/>
  <c r="AM21" i="1"/>
  <c r="AL21" i="1"/>
  <c r="AK21" i="1"/>
  <c r="AJ21" i="1"/>
  <c r="AI21" i="1"/>
  <c r="AH21" i="1"/>
  <c r="AG21" i="1"/>
  <c r="AF21" i="1"/>
  <c r="AO20" i="1"/>
  <c r="AN20" i="1"/>
  <c r="AM20" i="1"/>
  <c r="AL20" i="1"/>
  <c r="AK20" i="1"/>
  <c r="AJ20" i="1"/>
  <c r="AI20" i="1"/>
  <c r="AH20" i="1"/>
  <c r="AG20" i="1"/>
  <c r="AF20" i="1"/>
  <c r="AO19" i="1"/>
  <c r="AN19" i="1"/>
  <c r="AM19" i="1"/>
  <c r="AL19" i="1"/>
  <c r="AK19" i="1"/>
  <c r="AJ19" i="1"/>
  <c r="AI19" i="1"/>
  <c r="AH19" i="1"/>
  <c r="AG19" i="1"/>
  <c r="AF19" i="1"/>
  <c r="AO18" i="1"/>
  <c r="AN18" i="1"/>
  <c r="AM18" i="1"/>
  <c r="AL18" i="1"/>
  <c r="AK18" i="1"/>
  <c r="AJ18" i="1"/>
  <c r="AI18" i="1"/>
  <c r="AH18" i="1"/>
  <c r="AG18" i="1"/>
  <c r="AJ2" i="1"/>
  <c r="AK2" i="1"/>
  <c r="AJ3" i="1"/>
  <c r="AK3" i="1"/>
  <c r="AJ4" i="1"/>
  <c r="AK4" i="1"/>
  <c r="AJ5" i="1"/>
  <c r="AK5" i="1"/>
  <c r="AJ6" i="1"/>
  <c r="AK6" i="1"/>
  <c r="AJ7" i="1"/>
  <c r="AK7" i="1"/>
  <c r="AK1" i="1"/>
  <c r="AJ1" i="1"/>
  <c r="C54" i="1"/>
  <c r="E54" i="1" s="1"/>
  <c r="C55" i="1"/>
  <c r="E55" i="1" s="1"/>
  <c r="C56" i="1"/>
  <c r="D56" i="1" s="1"/>
  <c r="C57" i="1"/>
  <c r="E57" i="1" s="1"/>
  <c r="C58" i="1"/>
  <c r="E58" i="1" s="1"/>
  <c r="C59" i="1"/>
  <c r="E59" i="1" s="1"/>
  <c r="C60" i="1"/>
  <c r="D60" i="1" s="1"/>
  <c r="C61" i="1"/>
  <c r="E61" i="1" s="1"/>
  <c r="C62" i="1"/>
  <c r="E62" i="1" s="1"/>
  <c r="C63" i="1"/>
  <c r="E63" i="1" s="1"/>
  <c r="C64" i="1"/>
  <c r="D64" i="1" s="1"/>
  <c r="C65" i="1"/>
  <c r="E65" i="1" s="1"/>
  <c r="C66" i="1"/>
  <c r="D66" i="1" s="1"/>
  <c r="C67" i="1"/>
  <c r="E67" i="1" s="1"/>
  <c r="C68" i="1"/>
  <c r="E68" i="1" s="1"/>
  <c r="AB44" i="1"/>
  <c r="AB43" i="1"/>
  <c r="Z45" i="1"/>
  <c r="Y45" i="1"/>
  <c r="AD44" i="1"/>
  <c r="Z44" i="1"/>
  <c r="Y44" i="1"/>
  <c r="X44" i="1"/>
  <c r="W44" i="1"/>
  <c r="AE43" i="1"/>
  <c r="AC40" i="1"/>
  <c r="R40" i="1" s="1"/>
  <c r="AB40" i="1"/>
  <c r="Q40" i="1" s="1"/>
  <c r="AA40" i="1"/>
  <c r="P40" i="1" s="1"/>
  <c r="Z40" i="1"/>
  <c r="Y40" i="1"/>
  <c r="X40" i="1"/>
  <c r="M40" i="1" s="1"/>
  <c r="W40" i="1"/>
  <c r="L40" i="1" s="1"/>
  <c r="AD39" i="1"/>
  <c r="AC39" i="1"/>
  <c r="AM44" i="1" s="1"/>
  <c r="AB39" i="1"/>
  <c r="AA39" i="1"/>
  <c r="P39" i="1" s="1"/>
  <c r="Z39" i="1"/>
  <c r="Y39" i="1"/>
  <c r="X39" i="1"/>
  <c r="M39" i="1" s="1"/>
  <c r="W39" i="1"/>
  <c r="L39" i="1" s="1"/>
  <c r="V39" i="1"/>
  <c r="K39" i="1" s="1"/>
  <c r="W38" i="1"/>
  <c r="L38" i="1" s="1"/>
  <c r="X38" i="1"/>
  <c r="M38" i="1" s="1"/>
  <c r="Y38" i="1"/>
  <c r="N38" i="1" s="1"/>
  <c r="Z38" i="1"/>
  <c r="O38" i="1" s="1"/>
  <c r="AA38" i="1"/>
  <c r="AK43" i="1" s="1"/>
  <c r="AB38" i="1"/>
  <c r="AC38" i="1"/>
  <c r="R38" i="1" s="1"/>
  <c r="AD38" i="1"/>
  <c r="AN43" i="1" s="1"/>
  <c r="AE38" i="1"/>
  <c r="V38" i="1"/>
  <c r="AF43" i="1" s="1"/>
  <c r="S41" i="1"/>
  <c r="R41" i="1"/>
  <c r="M41" i="1"/>
  <c r="L41" i="1"/>
  <c r="S40" i="1"/>
  <c r="K40" i="1"/>
  <c r="R16" i="1"/>
  <c r="M16" i="1"/>
  <c r="C2" i="1"/>
  <c r="E2" i="1" s="1"/>
  <c r="C3" i="1"/>
  <c r="E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E10" i="1" s="1"/>
  <c r="C11" i="1"/>
  <c r="E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E18" i="1" s="1"/>
  <c r="C19" i="1"/>
  <c r="E19" i="1" s="1"/>
  <c r="C20" i="1"/>
  <c r="D20" i="1" s="1"/>
  <c r="C21" i="1"/>
  <c r="D21" i="1" s="1"/>
  <c r="C22" i="1"/>
  <c r="D22" i="1" s="1"/>
  <c r="C23" i="1"/>
  <c r="D23" i="1" s="1"/>
  <c r="C24" i="1"/>
  <c r="E24" i="1" s="1"/>
  <c r="C25" i="1"/>
  <c r="D25" i="1" s="1"/>
  <c r="C26" i="1"/>
  <c r="E26" i="1" s="1"/>
  <c r="C27" i="1"/>
  <c r="E27" i="1" s="1"/>
  <c r="C28" i="1"/>
  <c r="E28" i="1" s="1"/>
  <c r="C29" i="1"/>
  <c r="D29" i="1" s="1"/>
  <c r="C30" i="1"/>
  <c r="D30" i="1" s="1"/>
  <c r="C31" i="1"/>
  <c r="D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D37" i="1" s="1"/>
  <c r="C38" i="1"/>
  <c r="D38" i="1" s="1"/>
  <c r="C39" i="1"/>
  <c r="D39" i="1" s="1"/>
  <c r="C40" i="1"/>
  <c r="D40" i="1" s="1"/>
  <c r="C41" i="1"/>
  <c r="E41" i="1" s="1"/>
  <c r="C42" i="1"/>
  <c r="E42" i="1" s="1"/>
  <c r="C43" i="1"/>
  <c r="E43" i="1" s="1"/>
  <c r="C44" i="1"/>
  <c r="E44" i="1" s="1"/>
  <c r="C45" i="1"/>
  <c r="D45" i="1" s="1"/>
  <c r="C46" i="1"/>
  <c r="D46" i="1" s="1"/>
  <c r="C47" i="1"/>
  <c r="D47" i="1" s="1"/>
  <c r="C48" i="1"/>
  <c r="E48" i="1" s="1"/>
  <c r="C49" i="1"/>
  <c r="D49" i="1" s="1"/>
  <c r="C50" i="1"/>
  <c r="E50" i="1" s="1"/>
  <c r="C51" i="1"/>
  <c r="E51" i="1" s="1"/>
  <c r="C52" i="1"/>
  <c r="E52" i="1" s="1"/>
  <c r="C53" i="1"/>
  <c r="D53" i="1" s="1"/>
  <c r="C69" i="1"/>
  <c r="D69" i="1" s="1"/>
  <c r="C70" i="1"/>
  <c r="D70" i="1" s="1"/>
  <c r="C71" i="1"/>
  <c r="E71" i="1" s="1"/>
  <c r="C72" i="1"/>
  <c r="D72" i="1" s="1"/>
  <c r="C73" i="1"/>
  <c r="E73" i="1" s="1"/>
  <c r="C74" i="1"/>
  <c r="E74" i="1" s="1"/>
  <c r="C75" i="1"/>
  <c r="E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E81" i="1" s="1"/>
  <c r="C82" i="1"/>
  <c r="E82" i="1" s="1"/>
  <c r="C83" i="1"/>
  <c r="E83" i="1" s="1"/>
  <c r="C84" i="1"/>
  <c r="D84" i="1" s="1"/>
  <c r="C85" i="1"/>
  <c r="D85" i="1" s="1"/>
  <c r="C185" i="1"/>
  <c r="D185" i="1" s="1"/>
  <c r="S16" i="1"/>
  <c r="C86" i="1"/>
  <c r="D86" i="1" s="1"/>
  <c r="C87" i="1"/>
  <c r="D87" i="1" s="1"/>
  <c r="C88" i="1"/>
  <c r="E88" i="1" s="1"/>
  <c r="C89" i="1"/>
  <c r="E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L16" i="1"/>
  <c r="L11" i="1"/>
  <c r="L5" i="1"/>
  <c r="T11" i="1"/>
  <c r="T10" i="1"/>
  <c r="K10" i="1"/>
  <c r="T4" i="1"/>
  <c r="T5" i="1"/>
  <c r="K4" i="1"/>
  <c r="H1" i="1"/>
  <c r="I1" i="1" s="1"/>
  <c r="C243" i="1"/>
  <c r="E243" i="1" s="1"/>
  <c r="C236" i="1"/>
  <c r="D236" i="1" s="1"/>
  <c r="C237" i="1"/>
  <c r="E237" i="1" s="1"/>
  <c r="C238" i="1"/>
  <c r="E238" i="1" s="1"/>
  <c r="C239" i="1"/>
  <c r="D239" i="1" s="1"/>
  <c r="C240" i="1"/>
  <c r="D240" i="1" s="1"/>
  <c r="C241" i="1"/>
  <c r="D241" i="1" s="1"/>
  <c r="C242" i="1"/>
  <c r="E242" i="1" s="1"/>
  <c r="C234" i="1"/>
  <c r="D234" i="1" s="1"/>
  <c r="C235" i="1"/>
  <c r="D235" i="1" s="1"/>
  <c r="C216" i="1"/>
  <c r="E216" i="1" s="1"/>
  <c r="C217" i="1"/>
  <c r="E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E223" i="1" s="1"/>
  <c r="C224" i="1"/>
  <c r="D224" i="1" s="1"/>
  <c r="C225" i="1"/>
  <c r="E225" i="1" s="1"/>
  <c r="C226" i="1"/>
  <c r="D226" i="1" s="1"/>
  <c r="C227" i="1"/>
  <c r="D227" i="1" s="1"/>
  <c r="C228" i="1"/>
  <c r="D228" i="1" s="1"/>
  <c r="C229" i="1"/>
  <c r="D229" i="1" s="1"/>
  <c r="C230" i="1"/>
  <c r="E230" i="1" s="1"/>
  <c r="C231" i="1"/>
  <c r="D231" i="1" s="1"/>
  <c r="C232" i="1"/>
  <c r="E232" i="1" s="1"/>
  <c r="C233" i="1"/>
  <c r="D233" i="1" s="1"/>
  <c r="C182" i="1"/>
  <c r="E182" i="1" s="1"/>
  <c r="C183" i="1"/>
  <c r="E183" i="1" s="1"/>
  <c r="C184" i="1"/>
  <c r="D184" i="1" s="1"/>
  <c r="C186" i="1"/>
  <c r="D186" i="1" s="1"/>
  <c r="C187" i="1"/>
  <c r="D187" i="1" s="1"/>
  <c r="C180" i="1"/>
  <c r="D180" i="1" s="1"/>
  <c r="C181" i="1"/>
  <c r="D181" i="1" s="1"/>
  <c r="C188" i="1"/>
  <c r="D188" i="1" s="1"/>
  <c r="C189" i="1"/>
  <c r="D189" i="1" s="1"/>
  <c r="C190" i="1"/>
  <c r="D190" i="1" s="1"/>
  <c r="C191" i="1"/>
  <c r="E191" i="1" s="1"/>
  <c r="C192" i="1"/>
  <c r="E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E200" i="1" s="1"/>
  <c r="C201" i="1"/>
  <c r="D201" i="1" s="1"/>
  <c r="C202" i="1"/>
  <c r="D202" i="1" s="1"/>
  <c r="C203" i="1"/>
  <c r="E203" i="1" s="1"/>
  <c r="C204" i="1"/>
  <c r="D204" i="1" s="1"/>
  <c r="C205" i="1"/>
  <c r="D205" i="1" s="1"/>
  <c r="C206" i="1"/>
  <c r="E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E214" i="1" s="1"/>
  <c r="C215" i="1"/>
  <c r="D215" i="1" s="1"/>
  <c r="C177" i="1"/>
  <c r="D177" i="1" s="1"/>
  <c r="C178" i="1"/>
  <c r="E178" i="1" s="1"/>
  <c r="C179" i="1"/>
  <c r="E179" i="1" s="1"/>
  <c r="C168" i="1"/>
  <c r="D168" i="1" s="1"/>
  <c r="C169" i="1"/>
  <c r="E169" i="1" s="1"/>
  <c r="C170" i="1"/>
  <c r="E170" i="1" s="1"/>
  <c r="C171" i="1"/>
  <c r="E171" i="1" s="1"/>
  <c r="C172" i="1"/>
  <c r="D172" i="1" s="1"/>
  <c r="C173" i="1"/>
  <c r="E173" i="1" s="1"/>
  <c r="C174" i="1"/>
  <c r="D174" i="1" s="1"/>
  <c r="C175" i="1"/>
  <c r="D175" i="1" s="1"/>
  <c r="C176" i="1"/>
  <c r="D176" i="1" s="1"/>
  <c r="C164" i="1"/>
  <c r="E164" i="1" s="1"/>
  <c r="C165" i="1"/>
  <c r="D165" i="1" s="1"/>
  <c r="C166" i="1"/>
  <c r="D166" i="1" s="1"/>
  <c r="C167" i="1"/>
  <c r="E167" i="1" s="1"/>
  <c r="C160" i="1"/>
  <c r="D160" i="1" s="1"/>
  <c r="C161" i="1"/>
  <c r="D161" i="1" s="1"/>
  <c r="C162" i="1"/>
  <c r="D162" i="1" s="1"/>
  <c r="C163" i="1"/>
  <c r="D163" i="1" s="1"/>
  <c r="C146" i="1"/>
  <c r="E146" i="1" s="1"/>
  <c r="C147" i="1"/>
  <c r="E147" i="1" s="1"/>
  <c r="C148" i="1"/>
  <c r="D148" i="1" s="1"/>
  <c r="C149" i="1"/>
  <c r="D149" i="1" s="1"/>
  <c r="C150" i="1"/>
  <c r="D150" i="1" s="1"/>
  <c r="C151" i="1"/>
  <c r="D151" i="1" s="1"/>
  <c r="C152" i="1"/>
  <c r="E152" i="1" s="1"/>
  <c r="C153" i="1"/>
  <c r="D153" i="1" s="1"/>
  <c r="C154" i="1"/>
  <c r="E154" i="1" s="1"/>
  <c r="C155" i="1"/>
  <c r="E155" i="1" s="1"/>
  <c r="C156" i="1"/>
  <c r="E156" i="1" s="1"/>
  <c r="C157" i="1"/>
  <c r="D157" i="1" s="1"/>
  <c r="C158" i="1"/>
  <c r="D158" i="1" s="1"/>
  <c r="C159" i="1"/>
  <c r="D159" i="1" s="1"/>
  <c r="C97" i="1"/>
  <c r="D97" i="1" s="1"/>
  <c r="C98" i="1"/>
  <c r="D98" i="1" s="1"/>
  <c r="C99" i="1"/>
  <c r="E99" i="1" s="1"/>
  <c r="C100" i="1"/>
  <c r="D100" i="1" s="1"/>
  <c r="C101" i="1"/>
  <c r="D101" i="1" s="1"/>
  <c r="C102" i="1"/>
  <c r="D102" i="1" s="1"/>
  <c r="C103" i="1"/>
  <c r="D103" i="1" s="1"/>
  <c r="C104" i="1"/>
  <c r="E104" i="1" s="1"/>
  <c r="C105" i="1"/>
  <c r="E105" i="1" s="1"/>
  <c r="C106" i="1"/>
  <c r="D106" i="1" s="1"/>
  <c r="C107" i="1"/>
  <c r="E107" i="1" s="1"/>
  <c r="C108" i="1"/>
  <c r="D108" i="1" s="1"/>
  <c r="C109" i="1"/>
  <c r="D109" i="1" s="1"/>
  <c r="C110" i="1"/>
  <c r="D110" i="1" s="1"/>
  <c r="C111" i="1"/>
  <c r="E111" i="1" s="1"/>
  <c r="C112" i="1"/>
  <c r="E112" i="1" s="1"/>
  <c r="C113" i="1"/>
  <c r="D113" i="1" s="1"/>
  <c r="C114" i="1"/>
  <c r="E114" i="1" s="1"/>
  <c r="C115" i="1"/>
  <c r="D115" i="1" s="1"/>
  <c r="C116" i="1"/>
  <c r="D116" i="1" s="1"/>
  <c r="C117" i="1"/>
  <c r="D117" i="1" s="1"/>
  <c r="C118" i="1"/>
  <c r="E118" i="1" s="1"/>
  <c r="C119" i="1"/>
  <c r="E119" i="1" s="1"/>
  <c r="C120" i="1"/>
  <c r="E120" i="1" s="1"/>
  <c r="C121" i="1"/>
  <c r="E121" i="1" s="1"/>
  <c r="C122" i="1"/>
  <c r="E122" i="1" s="1"/>
  <c r="C123" i="1"/>
  <c r="D123" i="1" s="1"/>
  <c r="C124" i="1"/>
  <c r="D124" i="1" s="1"/>
  <c r="C125" i="1"/>
  <c r="D125" i="1" s="1"/>
  <c r="C126" i="1"/>
  <c r="E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E134" i="1" s="1"/>
  <c r="C135" i="1"/>
  <c r="E135" i="1" s="1"/>
  <c r="C136" i="1"/>
  <c r="E136" i="1" s="1"/>
  <c r="C137" i="1"/>
  <c r="E137" i="1" s="1"/>
  <c r="C138" i="1"/>
  <c r="E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E144" i="1" s="1"/>
  <c r="C145" i="1"/>
  <c r="E145" i="1" s="1"/>
  <c r="C96" i="1"/>
  <c r="D96" i="1" s="1"/>
  <c r="AJ74" i="1" l="1"/>
  <c r="AJ82" i="1"/>
  <c r="AJ28" i="1"/>
  <c r="AJ31" i="1"/>
  <c r="F255" i="1"/>
  <c r="AJ24" i="1"/>
  <c r="AJ32" i="1"/>
  <c r="AJ25" i="1"/>
  <c r="AJ30" i="1"/>
  <c r="AJ26" i="1"/>
  <c r="AJ27" i="1"/>
  <c r="E254" i="1"/>
  <c r="AJ29" i="1"/>
  <c r="F252" i="1"/>
  <c r="F254" i="1"/>
  <c r="F250" i="1"/>
  <c r="F253" i="1"/>
  <c r="D253" i="1"/>
  <c r="F248" i="1"/>
  <c r="D255" i="1"/>
  <c r="E252" i="1"/>
  <c r="D252" i="1"/>
  <c r="F251" i="1"/>
  <c r="E248" i="1"/>
  <c r="D251" i="1"/>
  <c r="D248" i="1"/>
  <c r="E250" i="1"/>
  <c r="D250" i="1"/>
  <c r="D247" i="1"/>
  <c r="D246" i="1"/>
  <c r="F249" i="1"/>
  <c r="F247" i="1"/>
  <c r="F246" i="1"/>
  <c r="F245" i="1"/>
  <c r="E245" i="1"/>
  <c r="F244" i="1"/>
  <c r="E244" i="1"/>
  <c r="F111" i="1"/>
  <c r="F200" i="1"/>
  <c r="F160" i="1"/>
  <c r="F152" i="1"/>
  <c r="F112" i="1"/>
  <c r="F72" i="1"/>
  <c r="F40" i="1"/>
  <c r="F223" i="1"/>
  <c r="F191" i="1"/>
  <c r="F175" i="1"/>
  <c r="F119" i="1"/>
  <c r="F242" i="1"/>
  <c r="F234" i="1"/>
  <c r="F226" i="1"/>
  <c r="F218" i="1"/>
  <c r="F210" i="1"/>
  <c r="F202" i="1"/>
  <c r="F194" i="1"/>
  <c r="F186" i="1"/>
  <c r="F178" i="1"/>
  <c r="F170" i="1"/>
  <c r="F162" i="1"/>
  <c r="F154" i="1"/>
  <c r="F146" i="1"/>
  <c r="F138" i="1"/>
  <c r="F130" i="1"/>
  <c r="F122" i="1"/>
  <c r="F114" i="1"/>
  <c r="F106" i="1"/>
  <c r="F98" i="1"/>
  <c r="F90" i="1"/>
  <c r="F82" i="1"/>
  <c r="F74" i="1"/>
  <c r="F66" i="1"/>
  <c r="F58" i="1"/>
  <c r="F50" i="1"/>
  <c r="F42" i="1"/>
  <c r="F34" i="1"/>
  <c r="F26" i="1"/>
  <c r="F18" i="1"/>
  <c r="F10" i="1"/>
  <c r="F208" i="1"/>
  <c r="F168" i="1"/>
  <c r="F128" i="1"/>
  <c r="F88" i="1"/>
  <c r="F56" i="1"/>
  <c r="F48" i="1"/>
  <c r="F215" i="1"/>
  <c r="F183" i="1"/>
  <c r="F159" i="1"/>
  <c r="F143" i="1"/>
  <c r="F87" i="1"/>
  <c r="F241" i="1"/>
  <c r="F233" i="1"/>
  <c r="F225" i="1"/>
  <c r="F217" i="1"/>
  <c r="F209" i="1"/>
  <c r="F201" i="1"/>
  <c r="F193" i="1"/>
  <c r="F185" i="1"/>
  <c r="F177" i="1"/>
  <c r="F169" i="1"/>
  <c r="F161" i="1"/>
  <c r="F153" i="1"/>
  <c r="F145" i="1"/>
  <c r="F137" i="1"/>
  <c r="F129" i="1"/>
  <c r="F121" i="1"/>
  <c r="F113" i="1"/>
  <c r="F105" i="1"/>
  <c r="F97" i="1"/>
  <c r="F89" i="1"/>
  <c r="F81" i="1"/>
  <c r="F73" i="1"/>
  <c r="F65" i="1"/>
  <c r="F57" i="1"/>
  <c r="F49" i="1"/>
  <c r="F41" i="1"/>
  <c r="F33" i="1"/>
  <c r="F25" i="1"/>
  <c r="F17" i="1"/>
  <c r="F9" i="1"/>
  <c r="F224" i="1"/>
  <c r="F80" i="1"/>
  <c r="F24" i="1"/>
  <c r="F207" i="1"/>
  <c r="F167" i="1"/>
  <c r="F151" i="1"/>
  <c r="F79" i="1"/>
  <c r="F63" i="1"/>
  <c r="F47" i="1"/>
  <c r="F23" i="1"/>
  <c r="F7" i="1"/>
  <c r="AI45" i="1"/>
  <c r="F238" i="1"/>
  <c r="F230" i="1"/>
  <c r="F222" i="1"/>
  <c r="F214" i="1"/>
  <c r="F206" i="1"/>
  <c r="F198" i="1"/>
  <c r="F190" i="1"/>
  <c r="F182" i="1"/>
  <c r="F174" i="1"/>
  <c r="F166" i="1"/>
  <c r="F158" i="1"/>
  <c r="F150" i="1"/>
  <c r="F142" i="1"/>
  <c r="F134" i="1"/>
  <c r="F126" i="1"/>
  <c r="F118" i="1"/>
  <c r="F110" i="1"/>
  <c r="F102" i="1"/>
  <c r="F94" i="1"/>
  <c r="F86" i="1"/>
  <c r="F78" i="1"/>
  <c r="F70" i="1"/>
  <c r="F62" i="1"/>
  <c r="F54" i="1"/>
  <c r="F46" i="1"/>
  <c r="F38" i="1"/>
  <c r="F30" i="1"/>
  <c r="F22" i="1"/>
  <c r="F14" i="1"/>
  <c r="F6" i="1"/>
  <c r="F216" i="1"/>
  <c r="F176" i="1"/>
  <c r="F136" i="1"/>
  <c r="F104" i="1"/>
  <c r="F64" i="1"/>
  <c r="F8" i="1"/>
  <c r="F239" i="1"/>
  <c r="F199" i="1"/>
  <c r="F135" i="1"/>
  <c r="F127" i="1"/>
  <c r="F95" i="1"/>
  <c r="F71" i="1"/>
  <c r="F55" i="1"/>
  <c r="F39" i="1"/>
  <c r="F31" i="1"/>
  <c r="F15" i="1"/>
  <c r="F237" i="1"/>
  <c r="F229" i="1"/>
  <c r="F221" i="1"/>
  <c r="F213" i="1"/>
  <c r="F205" i="1"/>
  <c r="F197" i="1"/>
  <c r="F189" i="1"/>
  <c r="F181" i="1"/>
  <c r="F173" i="1"/>
  <c r="F165" i="1"/>
  <c r="F157" i="1"/>
  <c r="F149" i="1"/>
  <c r="F141" i="1"/>
  <c r="F133" i="1"/>
  <c r="F125" i="1"/>
  <c r="F117" i="1"/>
  <c r="F109" i="1"/>
  <c r="F101" i="1"/>
  <c r="F93" i="1"/>
  <c r="F85" i="1"/>
  <c r="F77" i="1"/>
  <c r="F69" i="1"/>
  <c r="F61" i="1"/>
  <c r="F53" i="1"/>
  <c r="F45" i="1"/>
  <c r="F37" i="1"/>
  <c r="F29" i="1"/>
  <c r="F21" i="1"/>
  <c r="F13" i="1"/>
  <c r="F5" i="1"/>
  <c r="F240" i="1"/>
  <c r="F184" i="1"/>
  <c r="F120" i="1"/>
  <c r="F32" i="1"/>
  <c r="F231" i="1"/>
  <c r="F103" i="1"/>
  <c r="F2" i="1"/>
  <c r="F236" i="1"/>
  <c r="F228" i="1"/>
  <c r="F220" i="1"/>
  <c r="F212" i="1"/>
  <c r="F204" i="1"/>
  <c r="F196" i="1"/>
  <c r="F188" i="1"/>
  <c r="F180" i="1"/>
  <c r="F172" i="1"/>
  <c r="F164" i="1"/>
  <c r="F156" i="1"/>
  <c r="F148" i="1"/>
  <c r="F140" i="1"/>
  <c r="F132" i="1"/>
  <c r="F124" i="1"/>
  <c r="F116" i="1"/>
  <c r="F108" i="1"/>
  <c r="F100" i="1"/>
  <c r="F92" i="1"/>
  <c r="F84" i="1"/>
  <c r="F76" i="1"/>
  <c r="F68" i="1"/>
  <c r="F60" i="1"/>
  <c r="F52" i="1"/>
  <c r="F44" i="1"/>
  <c r="F36" i="1"/>
  <c r="F28" i="1"/>
  <c r="F20" i="1"/>
  <c r="F12" i="1"/>
  <c r="F4" i="1"/>
  <c r="F232" i="1"/>
  <c r="F192" i="1"/>
  <c r="F144" i="1"/>
  <c r="F96" i="1"/>
  <c r="F16" i="1"/>
  <c r="F243" i="1"/>
  <c r="F235" i="1"/>
  <c r="F227" i="1"/>
  <c r="F219" i="1"/>
  <c r="F211" i="1"/>
  <c r="F203" i="1"/>
  <c r="F195" i="1"/>
  <c r="F187" i="1"/>
  <c r="F179" i="1"/>
  <c r="F171" i="1"/>
  <c r="F163" i="1"/>
  <c r="F155" i="1"/>
  <c r="F147" i="1"/>
  <c r="F139" i="1"/>
  <c r="F131" i="1"/>
  <c r="F123" i="1"/>
  <c r="F115" i="1"/>
  <c r="F107" i="1"/>
  <c r="F99" i="1"/>
  <c r="F91" i="1"/>
  <c r="F83" i="1"/>
  <c r="F75" i="1"/>
  <c r="F67" i="1"/>
  <c r="F59" i="1"/>
  <c r="F51" i="1"/>
  <c r="F43" i="1"/>
  <c r="F35" i="1"/>
  <c r="F27" i="1"/>
  <c r="F19" i="1"/>
  <c r="F11" i="1"/>
  <c r="F3" i="1"/>
  <c r="AO39" i="1"/>
  <c r="T39" i="1"/>
  <c r="AO44" i="1"/>
  <c r="N39" i="1"/>
  <c r="D41" i="1"/>
  <c r="AJ45" i="1"/>
  <c r="AJ44" i="1"/>
  <c r="D54" i="1"/>
  <c r="AG39" i="1"/>
  <c r="Q39" i="1"/>
  <c r="AO43" i="1"/>
  <c r="AG44" i="1"/>
  <c r="AN44" i="1"/>
  <c r="AL43" i="1"/>
  <c r="AG38" i="1"/>
  <c r="AO38" i="1"/>
  <c r="AM39" i="1"/>
  <c r="AJ56" i="1" s="1"/>
  <c r="AK40" i="1"/>
  <c r="AG43" i="1"/>
  <c r="AK45" i="1"/>
  <c r="AH38" i="1"/>
  <c r="AF39" i="1"/>
  <c r="AN39" i="1"/>
  <c r="AJ57" i="1" s="1"/>
  <c r="AL40" i="1"/>
  <c r="AH43" i="1"/>
  <c r="AF44" i="1"/>
  <c r="AL45" i="1"/>
  <c r="AJ38" i="1"/>
  <c r="AH39" i="1"/>
  <c r="AJ43" i="1"/>
  <c r="AH44" i="1"/>
  <c r="AI38" i="1"/>
  <c r="AM40" i="1"/>
  <c r="AI43" i="1"/>
  <c r="AM45" i="1"/>
  <c r="AK38" i="1"/>
  <c r="AI39" i="1"/>
  <c r="AG40" i="1"/>
  <c r="AI44" i="1"/>
  <c r="AG45" i="1"/>
  <c r="AL38" i="1"/>
  <c r="AJ39" i="1"/>
  <c r="AH40" i="1"/>
  <c r="AH45" i="1"/>
  <c r="AM38" i="1"/>
  <c r="AK39" i="1"/>
  <c r="AI40" i="1"/>
  <c r="AM43" i="1"/>
  <c r="AK44" i="1"/>
  <c r="AF38" i="1"/>
  <c r="AN38" i="1"/>
  <c r="AL39" i="1"/>
  <c r="AJ40" i="1"/>
  <c r="AL44" i="1"/>
  <c r="E72" i="1"/>
  <c r="E20" i="1"/>
  <c r="D67" i="1"/>
  <c r="D61" i="1"/>
  <c r="D24" i="1"/>
  <c r="D10" i="1"/>
  <c r="D3" i="1"/>
  <c r="D35" i="1"/>
  <c r="D62" i="1"/>
  <c r="T38" i="1"/>
  <c r="D68" i="1"/>
  <c r="D33" i="1"/>
  <c r="O40" i="1"/>
  <c r="D52" i="1"/>
  <c r="S39" i="1"/>
  <c r="D63" i="1"/>
  <c r="D58" i="1"/>
  <c r="E60" i="1"/>
  <c r="D55" i="1"/>
  <c r="E64" i="1"/>
  <c r="E66" i="1"/>
  <c r="D57" i="1"/>
  <c r="D59" i="1"/>
  <c r="E56" i="1"/>
  <c r="D65" i="1"/>
  <c r="D36" i="1"/>
  <c r="P38" i="1"/>
  <c r="O39" i="1"/>
  <c r="N40" i="1"/>
  <c r="Q38" i="1"/>
  <c r="R39" i="1"/>
  <c r="K38" i="1"/>
  <c r="S38" i="1"/>
  <c r="D42" i="1"/>
  <c r="D32" i="1"/>
  <c r="D81" i="1"/>
  <c r="E80" i="1"/>
  <c r="D51" i="1"/>
  <c r="E40" i="1"/>
  <c r="D19" i="1"/>
  <c r="D75" i="1"/>
  <c r="D71" i="1"/>
  <c r="D34" i="1"/>
  <c r="D83" i="1"/>
  <c r="D28" i="1"/>
  <c r="E79" i="1"/>
  <c r="D82" i="1"/>
  <c r="D73" i="1"/>
  <c r="D48" i="1"/>
  <c r="D27" i="1"/>
  <c r="E84" i="1"/>
  <c r="D74" i="1"/>
  <c r="D43" i="1"/>
  <c r="D50" i="1"/>
  <c r="E49" i="1"/>
  <c r="D44" i="1"/>
  <c r="D18" i="1"/>
  <c r="D26" i="1"/>
  <c r="E8" i="1"/>
  <c r="E9" i="1"/>
  <c r="E4" i="1"/>
  <c r="E25" i="1"/>
  <c r="E17" i="1"/>
  <c r="E12" i="1"/>
  <c r="E16" i="1"/>
  <c r="D11" i="1"/>
  <c r="D2" i="1"/>
  <c r="E22" i="1"/>
  <c r="E14" i="1"/>
  <c r="E6" i="1"/>
  <c r="E85" i="1"/>
  <c r="E77" i="1"/>
  <c r="E69" i="1"/>
  <c r="E46" i="1"/>
  <c r="E38" i="1"/>
  <c r="E30" i="1"/>
  <c r="E76" i="1"/>
  <c r="E37" i="1"/>
  <c r="E29" i="1"/>
  <c r="E21" i="1"/>
  <c r="E5" i="1"/>
  <c r="E53" i="1"/>
  <c r="E45" i="1"/>
  <c r="E13" i="1"/>
  <c r="E78" i="1"/>
  <c r="E39" i="1"/>
  <c r="E70" i="1"/>
  <c r="E47" i="1"/>
  <c r="E31" i="1"/>
  <c r="E23" i="1"/>
  <c r="E15" i="1"/>
  <c r="E7" i="1"/>
  <c r="E94" i="1"/>
  <c r="D225" i="1"/>
  <c r="D88" i="1"/>
  <c r="D89" i="1"/>
  <c r="E185" i="1"/>
  <c r="E93" i="1"/>
  <c r="E90" i="1"/>
  <c r="E95" i="1"/>
  <c r="E87" i="1"/>
  <c r="E92" i="1"/>
  <c r="E86" i="1"/>
  <c r="E91" i="1"/>
  <c r="E165" i="1"/>
  <c r="D206" i="1"/>
  <c r="D107" i="1"/>
  <c r="D155" i="1"/>
  <c r="E166" i="1"/>
  <c r="D237" i="1"/>
  <c r="D243" i="1"/>
  <c r="E226" i="1"/>
  <c r="E240" i="1"/>
  <c r="E235" i="1"/>
  <c r="E239" i="1"/>
  <c r="D223" i="1"/>
  <c r="D216" i="1"/>
  <c r="D232" i="1"/>
  <c r="E224" i="1"/>
  <c r="D191" i="1"/>
  <c r="E229" i="1"/>
  <c r="D238" i="1"/>
  <c r="E196" i="1"/>
  <c r="E222" i="1"/>
  <c r="D242" i="1"/>
  <c r="D230" i="1"/>
  <c r="E228" i="1"/>
  <c r="D217" i="1"/>
  <c r="E241" i="1"/>
  <c r="E233" i="1"/>
  <c r="E220" i="1"/>
  <c r="E236" i="1"/>
  <c r="D134" i="1"/>
  <c r="D214" i="1"/>
  <c r="E234" i="1"/>
  <c r="E231" i="1"/>
  <c r="E219" i="1"/>
  <c r="E227" i="1"/>
  <c r="E221" i="1"/>
  <c r="E218" i="1"/>
  <c r="E208" i="1"/>
  <c r="D203" i="1"/>
  <c r="D138" i="1"/>
  <c r="E201" i="1"/>
  <c r="D122" i="1"/>
  <c r="D179" i="1"/>
  <c r="E213" i="1"/>
  <c r="E204" i="1"/>
  <c r="D200" i="1"/>
  <c r="E215" i="1"/>
  <c r="D137" i="1"/>
  <c r="D112" i="1"/>
  <c r="D178" i="1"/>
  <c r="E189" i="1"/>
  <c r="D136" i="1"/>
  <c r="E177" i="1"/>
  <c r="D192" i="1"/>
  <c r="E188" i="1"/>
  <c r="D135" i="1"/>
  <c r="D114" i="1"/>
  <c r="E168" i="1"/>
  <c r="E212" i="1"/>
  <c r="E197" i="1"/>
  <c r="E211" i="1"/>
  <c r="E207" i="1"/>
  <c r="E199" i="1"/>
  <c r="E193" i="1"/>
  <c r="D183" i="1"/>
  <c r="D182" i="1"/>
  <c r="E184" i="1"/>
  <c r="E205" i="1"/>
  <c r="E198" i="1"/>
  <c r="E190" i="1"/>
  <c r="E181" i="1"/>
  <c r="E210" i="1"/>
  <c r="E202" i="1"/>
  <c r="E195" i="1"/>
  <c r="E187" i="1"/>
  <c r="E180" i="1"/>
  <c r="E209" i="1"/>
  <c r="E194" i="1"/>
  <c r="E186" i="1"/>
  <c r="E175" i="1"/>
  <c r="E176" i="1"/>
  <c r="D173" i="1"/>
  <c r="D171" i="1"/>
  <c r="D170" i="1"/>
  <c r="D169" i="1"/>
  <c r="E172" i="1"/>
  <c r="E174" i="1"/>
  <c r="D119" i="1"/>
  <c r="E130" i="1"/>
  <c r="D118" i="1"/>
  <c r="E129" i="1"/>
  <c r="D105" i="1"/>
  <c r="D99" i="1"/>
  <c r="E108" i="1"/>
  <c r="D120" i="1"/>
  <c r="D104" i="1"/>
  <c r="D145" i="1"/>
  <c r="E125" i="1"/>
  <c r="E106" i="1"/>
  <c r="E150" i="1"/>
  <c r="E96" i="1"/>
  <c r="E124" i="1"/>
  <c r="D144" i="1"/>
  <c r="E123" i="1"/>
  <c r="E100" i="1"/>
  <c r="E149" i="1"/>
  <c r="D121" i="1"/>
  <c r="E139" i="1"/>
  <c r="D154" i="1"/>
  <c r="D164" i="1"/>
  <c r="E110" i="1"/>
  <c r="D126" i="1"/>
  <c r="D111" i="1"/>
  <c r="E115" i="1"/>
  <c r="E97" i="1"/>
  <c r="D167" i="1"/>
  <c r="E128" i="1"/>
  <c r="E143" i="1"/>
  <c r="E127" i="1"/>
  <c r="E113" i="1"/>
  <c r="E142" i="1"/>
  <c r="E103" i="1"/>
  <c r="E141" i="1"/>
  <c r="E133" i="1"/>
  <c r="E117" i="1"/>
  <c r="E102" i="1"/>
  <c r="E161" i="1"/>
  <c r="E140" i="1"/>
  <c r="E132" i="1"/>
  <c r="E116" i="1"/>
  <c r="E109" i="1"/>
  <c r="E101" i="1"/>
  <c r="E131" i="1"/>
  <c r="E98" i="1"/>
  <c r="E159" i="1"/>
  <c r="D152" i="1"/>
  <c r="D146" i="1"/>
  <c r="E160" i="1"/>
  <c r="E158" i="1"/>
  <c r="D156" i="1"/>
  <c r="E153" i="1"/>
  <c r="E151" i="1"/>
  <c r="D147" i="1"/>
  <c r="E162" i="1"/>
  <c r="E163" i="1"/>
  <c r="E157" i="1"/>
  <c r="E148" i="1"/>
  <c r="AJ54" i="1" l="1"/>
  <c r="AJ49" i="1"/>
  <c r="AJ52" i="1"/>
  <c r="AJ51" i="1"/>
  <c r="AJ55" i="1"/>
  <c r="AJ53" i="1"/>
  <c r="AJ50" i="1"/>
  <c r="AJ58" i="1"/>
</calcChain>
</file>

<file path=xl/sharedStrings.xml><?xml version="1.0" encoding="utf-8"?>
<sst xmlns="http://schemas.openxmlformats.org/spreadsheetml/2006/main" count="172" uniqueCount="126">
  <si>
    <t>Hex</t>
  </si>
  <si>
    <t>Decimal</t>
  </si>
  <si>
    <t>Hex2Dec</t>
  </si>
  <si>
    <t>Dec2Hex</t>
  </si>
  <si>
    <t>213F</t>
  </si>
  <si>
    <t>2192</t>
  </si>
  <si>
    <t>21A6</t>
  </si>
  <si>
    <t>2070</t>
  </si>
  <si>
    <t>00B3</t>
  </si>
  <si>
    <t>00B2</t>
  </si>
  <si>
    <t>00B9</t>
  </si>
  <si>
    <t>2074</t>
  </si>
  <si>
    <t>2075</t>
  </si>
  <si>
    <t>2076</t>
  </si>
  <si>
    <t>2077</t>
  </si>
  <si>
    <t>2078</t>
  </si>
  <si>
    <t>2079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</si>
  <si>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</si>
  <si>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</si>
  <si>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</si>
  <si>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</si>
  <si>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</si>
  <si>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</si>
  <si>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</si>
  <si>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</si>
  <si>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</si>
  <si>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</si>
  <si>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</si>
  <si>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</si>
  <si>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</si>
  <si>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</si>
  <si>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</si>
  <si>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</si>
  <si>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</si>
  <si>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</si>
  <si>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</si>
  <si>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!#1</t>
  </si>
  <si>
    <t>,</t>
  </si>
  <si>
    <t>.</t>
  </si>
  <si>
    <t>z</t>
  </si>
  <si>
    <t>x</t>
  </si>
  <si>
    <t>c</t>
  </si>
  <si>
    <t>v</t>
  </si>
  <si>
    <t>b</t>
  </si>
  <si>
    <t>n</t>
  </si>
  <si>
    <t>m</t>
  </si>
  <si>
    <t>21BA</t>
  </si>
  <si>
    <t>space</t>
  </si>
  <si>
    <t>Lowercase</t>
  </si>
  <si>
    <t>2071</t>
  </si>
  <si>
    <t>2140</t>
  </si>
  <si>
    <t>⅀</t>
  </si>
  <si>
    <t>ℿ</t>
  </si>
  <si>
    <t>2145</t>
  </si>
  <si>
    <t>ⅅ</t>
  </si>
  <si>
    <t>2146</t>
  </si>
  <si>
    <t>ⅆ</t>
  </si>
  <si>
    <t>207B</t>
  </si>
  <si>
    <t>⁻</t>
  </si>
  <si>
    <t>207A</t>
  </si>
  <si>
    <t>⁺</t>
  </si>
  <si>
    <t>207E</t>
  </si>
  <si>
    <t>⁾</t>
  </si>
  <si>
    <t>207D</t>
  </si>
  <si>
    <t>⁽</t>
  </si>
  <si>
    <t>207C</t>
  </si>
  <si>
    <t>⁼</t>
  </si>
  <si>
    <t>2094</t>
  </si>
  <si>
    <t>ₔ</t>
  </si>
  <si>
    <t>208E</t>
  </si>
  <si>
    <t>₎</t>
  </si>
  <si>
    <t>208D</t>
  </si>
  <si>
    <t>₍</t>
  </si>
  <si>
    <t>208C</t>
  </si>
  <si>
    <t>₌</t>
  </si>
  <si>
    <t>208B</t>
  </si>
  <si>
    <t>₋</t>
  </si>
  <si>
    <t>208A</t>
  </si>
  <si>
    <t>₊</t>
  </si>
  <si>
    <t>2207</t>
  </si>
  <si>
    <t>∇</t>
  </si>
  <si>
    <t>2206</t>
  </si>
  <si>
    <t>∆</t>
  </si>
  <si>
    <t>220F</t>
  </si>
  <si>
    <t>∏</t>
  </si>
  <si>
    <t>2282</t>
  </si>
  <si>
    <t>⊂</t>
  </si>
  <si>
    <t>2265</t>
  </si>
  <si>
    <t>≥</t>
  </si>
  <si>
    <t>2264</t>
  </si>
  <si>
    <t>≤</t>
  </si>
  <si>
    <t>2263</t>
  </si>
  <si>
    <t>≣</t>
  </si>
  <si>
    <t>222B</t>
  </si>
  <si>
    <t>∫</t>
  </si>
  <si>
    <t>2223</t>
  </si>
  <si>
    <t>∣</t>
  </si>
  <si>
    <t>221E</t>
  </si>
  <si>
    <t>∞</t>
  </si>
  <si>
    <t>221D</t>
  </si>
  <si>
    <t>∝</t>
  </si>
  <si>
    <t>221A</t>
  </si>
  <si>
    <t>√</t>
  </si>
  <si>
    <t>2219</t>
  </si>
  <si>
    <t>∙</t>
  </si>
  <si>
    <t>2218</t>
  </si>
  <si>
    <t>∘</t>
  </si>
  <si>
    <t>2217</t>
  </si>
  <si>
    <t>∗</t>
  </si>
  <si>
    <t>2215</t>
  </si>
  <si>
    <t>∕</t>
  </si>
  <si>
    <t>2211</t>
  </si>
  <si>
    <t>∑</t>
  </si>
  <si>
    <t>2300</t>
  </si>
  <si>
    <t>⌀</t>
  </si>
  <si>
    <t>2284</t>
  </si>
  <si>
    <t>⊄</t>
  </si>
  <si>
    <t>SKIPPED</t>
  </si>
  <si>
    <t>Uppercase</t>
  </si>
  <si>
    <t>Symbols</t>
  </si>
  <si>
    <t>2260</t>
  </si>
  <si>
    <t>≠</t>
  </si>
  <si>
    <t>2261</t>
  </si>
  <si>
    <t>≡</t>
  </si>
  <si>
    <t>abc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</si>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</sst>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JetBrains Mono"/>
      <family val="3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1" xfId="0" applyFill="1" applyBorder="1"/>
    <xf numFmtId="0" fontId="0" fillId="7" borderId="0" xfId="0" applyFill="1"/>
    <xf numFmtId="0" fontId="1" fillId="0" borderId="0" xfId="0" applyFont="1"/>
    <xf numFmtId="0" fontId="3" fillId="0" borderId="0" xfId="0" applyFont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0E48-1149-4694-BF1B-6E11E495A7A1}">
  <dimension ref="A1:AO255"/>
  <sheetViews>
    <sheetView tabSelected="1" topLeftCell="J54" zoomScaleNormal="100" workbookViewId="0">
      <selection activeCell="R69" sqref="R69"/>
    </sheetView>
  </sheetViews>
  <sheetFormatPr defaultRowHeight="14.5"/>
  <cols>
    <col min="11" max="11" width="7.81640625" bestFit="1" customWidth="1"/>
    <col min="12" max="12" width="6.08984375" bestFit="1" customWidth="1"/>
    <col min="13" max="13" width="5" bestFit="1" customWidth="1"/>
    <col min="14" max="14" width="5.54296875" bestFit="1" customWidth="1"/>
    <col min="15" max="15" width="4.81640625" bestFit="1" customWidth="1"/>
    <col min="16" max="16" width="6.6328125" bestFit="1" customWidth="1"/>
    <col min="17" max="17" width="5.6328125" bestFit="1" customWidth="1"/>
    <col min="18" max="18" width="5.54296875" bestFit="1" customWidth="1"/>
    <col min="19" max="19" width="4.7265625" bestFit="1" customWidth="1"/>
    <col min="20" max="20" width="4.90625" bestFit="1" customWidth="1"/>
    <col min="21" max="21" width="9.7265625" bestFit="1" customWidth="1"/>
    <col min="33" max="33" width="8.453125" bestFit="1" customWidth="1"/>
    <col min="34" max="34" width="14" bestFit="1" customWidth="1"/>
    <col min="35" max="35" width="8.453125" bestFit="1" customWidth="1"/>
    <col min="36" max="36" width="14" bestFit="1" customWidth="1"/>
    <col min="37" max="37" width="8.453125" bestFit="1" customWidth="1"/>
    <col min="38" max="38" width="12.90625" bestFit="1" customWidth="1"/>
    <col min="39" max="41" width="14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G1" t="s">
        <v>46</v>
      </c>
      <c r="H1">
        <f>HEX2DEC(G1)</f>
        <v>8634</v>
      </c>
      <c r="I1" t="str">
        <f>_xlfn.UNICHAR(H1)</f>
        <v>↺</v>
      </c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  <c r="T1" s="2">
        <v>0</v>
      </c>
      <c r="V1" s="17" t="s">
        <v>117</v>
      </c>
      <c r="AJ1" t="str">
        <f t="shared" ref="AJ1:AK7" si="0">_xlfn.UNICHAR(V2)</f>
        <v>Α</v>
      </c>
      <c r="AK1" t="str">
        <f t="shared" si="0"/>
        <v>Μ</v>
      </c>
    </row>
    <row r="2" spans="1:41">
      <c r="B2">
        <v>65</v>
      </c>
      <c r="C2">
        <f t="shared" ref="C2:C80" si="1">IF(A2&lt;&gt;"",HEX2DEC(A2),B2)</f>
        <v>65</v>
      </c>
      <c r="D2" t="str">
        <f t="shared" ref="D2:D80" si="2">DEC2HEX(C2,4)</f>
        <v>0041</v>
      </c>
      <c r="E2" s="14" t="str">
        <f t="shared" ref="E2:E80" si="3">_xlfn.UNICHAR(C2)</f>
        <v>A</v>
      </c>
      <c r="F2">
        <f>IFERROR(MATCH(C2,AE:AE,0),0)+IFERROR(MATCH(C2,AD:AD,0),0)+IFERROR(MATCH(C2,AC:AC,0),0)+IFERROR(MATCH(C2,AB:AB,0),0)+IFERROR(MATCH(C2,AA:AA,0),0)+IFERROR(MATCH(C2,Z:Z,0),0)+IFERROR(MATCH(C2,Y:Y,0),0)+IFERROR(MATCH(C2,X:X,0),0)+IFERROR(MATCH(C2,W:W,0),0)+IFERROR(MATCH(C2,V:V,0),0)</f>
        <v>39</v>
      </c>
      <c r="G2" t="str">
        <f>DEC2HEX(H2,4)</f>
        <v>2191</v>
      </c>
      <c r="H2">
        <v>8593</v>
      </c>
      <c r="I2" t="str">
        <f>_xlfn.UNICHAR(H2)</f>
        <v>↑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5" t="s">
        <v>26</v>
      </c>
      <c r="V2">
        <v>913</v>
      </c>
      <c r="W2">
        <v>924</v>
      </c>
      <c r="AJ2" t="str">
        <f t="shared" si="0"/>
        <v>Β</v>
      </c>
      <c r="AK2" t="str">
        <f t="shared" si="0"/>
        <v>Ν</v>
      </c>
    </row>
    <row r="3" spans="1:41">
      <c r="B3">
        <v>66</v>
      </c>
      <c r="C3">
        <f t="shared" si="1"/>
        <v>66</v>
      </c>
      <c r="D3" t="str">
        <f t="shared" si="2"/>
        <v>0042</v>
      </c>
      <c r="E3" s="14" t="str">
        <f t="shared" si="3"/>
        <v>B</v>
      </c>
      <c r="F3">
        <f t="shared" ref="F3:F66" si="4">IFERROR(MATCH(C3,AE:AE,0),0)+IFERROR(MATCH(C3,AD:AD,0),0)+IFERROR(MATCH(C3,AC:AC,0),0)+IFERROR(MATCH(C3,AB:AB,0),0)+IFERROR(MATCH(C3,AA:AA,0),0)+IFERROR(MATCH(C3,Z:Z,0),0)+IFERROR(MATCH(C3,Y:Y,0),0)+IFERROR(MATCH(C3,X:X,0),0)+IFERROR(MATCH(C3,W:W,0),0)+IFERROR(MATCH(C3,V:V,0),0)</f>
        <v>40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3" t="s">
        <v>35</v>
      </c>
      <c r="T3" s="3"/>
      <c r="V3">
        <v>914</v>
      </c>
      <c r="W3">
        <v>925</v>
      </c>
      <c r="AJ3" t="str">
        <f t="shared" si="0"/>
        <v>Ε</v>
      </c>
      <c r="AK3" t="str">
        <f t="shared" si="0"/>
        <v>Ο</v>
      </c>
    </row>
    <row r="4" spans="1:41" ht="15" thickBot="1">
      <c r="B4">
        <v>67</v>
      </c>
      <c r="C4">
        <f t="shared" si="1"/>
        <v>67</v>
      </c>
      <c r="D4" t="str">
        <f t="shared" si="2"/>
        <v>0043</v>
      </c>
      <c r="E4" s="14" t="str">
        <f t="shared" si="3"/>
        <v>C</v>
      </c>
      <c r="F4">
        <f t="shared" si="4"/>
        <v>40</v>
      </c>
      <c r="K4" s="2" t="str">
        <f>_xlfn.UNICHAR(8593)</f>
        <v>↑</v>
      </c>
      <c r="L4" s="2" t="s">
        <v>39</v>
      </c>
      <c r="M4" s="2" t="s">
        <v>40</v>
      </c>
      <c r="N4" s="5" t="s">
        <v>41</v>
      </c>
      <c r="O4" s="5" t="s">
        <v>42</v>
      </c>
      <c r="P4" s="5" t="s">
        <v>43</v>
      </c>
      <c r="Q4" s="5" t="s">
        <v>44</v>
      </c>
      <c r="R4" s="2" t="s">
        <v>45</v>
      </c>
      <c r="S4" s="2"/>
      <c r="T4" s="7" t="str">
        <f>_xlfn.UNICHAR(8656)</f>
        <v>⇐</v>
      </c>
      <c r="V4">
        <v>917</v>
      </c>
      <c r="W4">
        <v>927</v>
      </c>
      <c r="AJ4" t="str">
        <f t="shared" si="0"/>
        <v>Ζ</v>
      </c>
      <c r="AK4" t="str">
        <f t="shared" si="0"/>
        <v>Ρ</v>
      </c>
    </row>
    <row r="5" spans="1:41" ht="15" thickBot="1">
      <c r="B5">
        <v>68</v>
      </c>
      <c r="C5">
        <f t="shared" si="1"/>
        <v>68</v>
      </c>
      <c r="D5" t="str">
        <f t="shared" si="2"/>
        <v>0044</v>
      </c>
      <c r="E5" s="14" t="str">
        <f t="shared" si="3"/>
        <v>D</v>
      </c>
      <c r="F5">
        <f t="shared" si="4"/>
        <v>39</v>
      </c>
      <c r="K5" s="2" t="s">
        <v>36</v>
      </c>
      <c r="L5" s="2" t="str">
        <f>_xlfn.UNICHAR(8634)</f>
        <v>↺</v>
      </c>
      <c r="M5" s="3" t="s">
        <v>37</v>
      </c>
      <c r="N5" s="8"/>
      <c r="O5" s="9"/>
      <c r="P5" s="9"/>
      <c r="Q5" s="10"/>
      <c r="R5" s="4"/>
      <c r="S5" s="2" t="s">
        <v>38</v>
      </c>
      <c r="T5" s="2" t="str">
        <f>_xlfn.UNICHAR(8617)</f>
        <v>↩</v>
      </c>
      <c r="V5">
        <v>918</v>
      </c>
      <c r="W5">
        <v>929</v>
      </c>
      <c r="AJ5" t="str">
        <f t="shared" si="0"/>
        <v>Η</v>
      </c>
      <c r="AK5" t="str">
        <f t="shared" si="0"/>
        <v>Τ</v>
      </c>
    </row>
    <row r="6" spans="1:41">
      <c r="B6">
        <v>69</v>
      </c>
      <c r="C6">
        <f t="shared" si="1"/>
        <v>69</v>
      </c>
      <c r="D6" t="str">
        <f t="shared" si="2"/>
        <v>0045</v>
      </c>
      <c r="E6" s="14" t="str">
        <f t="shared" si="3"/>
        <v>E</v>
      </c>
      <c r="F6">
        <f t="shared" si="4"/>
        <v>38</v>
      </c>
      <c r="V6">
        <v>919</v>
      </c>
      <c r="W6">
        <v>932</v>
      </c>
      <c r="AJ6" t="str">
        <f t="shared" si="0"/>
        <v>Ι</v>
      </c>
      <c r="AK6" t="str">
        <f t="shared" si="0"/>
        <v>Υ</v>
      </c>
    </row>
    <row r="7" spans="1:41">
      <c r="B7">
        <v>70</v>
      </c>
      <c r="C7">
        <f t="shared" si="1"/>
        <v>70</v>
      </c>
      <c r="D7" t="str">
        <f t="shared" si="2"/>
        <v>0046</v>
      </c>
      <c r="E7" s="14" t="str">
        <f t="shared" si="3"/>
        <v>F</v>
      </c>
      <c r="F7">
        <f t="shared" si="4"/>
        <v>39</v>
      </c>
      <c r="V7">
        <v>921</v>
      </c>
      <c r="W7">
        <v>933</v>
      </c>
      <c r="AJ7" t="str">
        <f t="shared" si="0"/>
        <v>Κ</v>
      </c>
      <c r="AK7" t="str">
        <f t="shared" si="0"/>
        <v>Χ</v>
      </c>
    </row>
    <row r="8" spans="1:41">
      <c r="B8">
        <v>71</v>
      </c>
      <c r="C8">
        <f t="shared" si="1"/>
        <v>71</v>
      </c>
      <c r="D8" t="str">
        <f t="shared" si="2"/>
        <v>0047</v>
      </c>
      <c r="E8" s="14" t="str">
        <f t="shared" si="3"/>
        <v>G</v>
      </c>
      <c r="F8">
        <f t="shared" si="4"/>
        <v>39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22</v>
      </c>
      <c r="Q8" s="2" t="s">
        <v>23</v>
      </c>
      <c r="R8" s="2" t="s">
        <v>24</v>
      </c>
      <c r="S8" s="2" t="s">
        <v>25</v>
      </c>
      <c r="T8" s="2" t="s">
        <v>26</v>
      </c>
      <c r="V8">
        <v>922</v>
      </c>
      <c r="W8">
        <v>935</v>
      </c>
    </row>
    <row r="9" spans="1:41">
      <c r="B9">
        <v>72</v>
      </c>
      <c r="C9">
        <f t="shared" si="1"/>
        <v>72</v>
      </c>
      <c r="D9" t="str">
        <f t="shared" si="2"/>
        <v>0048</v>
      </c>
      <c r="E9" s="14" t="str">
        <f t="shared" si="3"/>
        <v>H</v>
      </c>
      <c r="F9">
        <f t="shared" si="4"/>
        <v>39</v>
      </c>
      <c r="K9" s="2" t="s">
        <v>27</v>
      </c>
      <c r="L9" s="2" t="s">
        <v>28</v>
      </c>
      <c r="M9" s="2" t="s">
        <v>29</v>
      </c>
      <c r="N9" s="2" t="s">
        <v>30</v>
      </c>
      <c r="O9" s="2" t="s">
        <v>31</v>
      </c>
      <c r="P9" s="2" t="s">
        <v>32</v>
      </c>
      <c r="Q9" s="2" t="s">
        <v>33</v>
      </c>
      <c r="R9" s="2" t="s">
        <v>34</v>
      </c>
      <c r="S9" s="2" t="s">
        <v>35</v>
      </c>
      <c r="T9" s="2"/>
    </row>
    <row r="10" spans="1:41">
      <c r="B10">
        <v>73</v>
      </c>
      <c r="C10">
        <f t="shared" si="1"/>
        <v>73</v>
      </c>
      <c r="D10" t="str">
        <f t="shared" si="2"/>
        <v>0049</v>
      </c>
      <c r="E10" s="14" t="str">
        <f t="shared" si="3"/>
        <v>I</v>
      </c>
      <c r="F10">
        <f t="shared" si="4"/>
        <v>38</v>
      </c>
      <c r="K10" s="2" t="str">
        <f>_xlfn.UNICHAR(8593)</f>
        <v>↑</v>
      </c>
      <c r="L10" s="2" t="s">
        <v>39</v>
      </c>
      <c r="M10" s="2" t="s">
        <v>40</v>
      </c>
      <c r="N10" s="5" t="s">
        <v>41</v>
      </c>
      <c r="O10" s="5" t="s">
        <v>42</v>
      </c>
      <c r="P10" s="5" t="s">
        <v>43</v>
      </c>
      <c r="Q10" s="5" t="s">
        <v>44</v>
      </c>
      <c r="R10" s="2" t="s">
        <v>45</v>
      </c>
      <c r="S10" s="2"/>
      <c r="T10" s="2" t="str">
        <f>_xlfn.UNICHAR(8656)</f>
        <v>⇐</v>
      </c>
    </row>
    <row r="11" spans="1:41">
      <c r="B11">
        <v>74</v>
      </c>
      <c r="C11">
        <f t="shared" si="1"/>
        <v>74</v>
      </c>
      <c r="D11" t="str">
        <f t="shared" si="2"/>
        <v>004A</v>
      </c>
      <c r="E11" s="14" t="str">
        <f t="shared" si="3"/>
        <v>J</v>
      </c>
      <c r="F11">
        <f t="shared" si="4"/>
        <v>39</v>
      </c>
      <c r="K11" s="2" t="s">
        <v>36</v>
      </c>
      <c r="L11" s="2" t="str">
        <f>_xlfn.UNICHAR(8634)</f>
        <v>↺</v>
      </c>
      <c r="M11" s="3" t="s">
        <v>37</v>
      </c>
      <c r="N11" s="3"/>
      <c r="O11" s="6"/>
      <c r="P11" s="6"/>
      <c r="Q11" s="4"/>
      <c r="R11" s="4"/>
      <c r="S11" s="2" t="s">
        <v>38</v>
      </c>
      <c r="T11" s="2" t="str">
        <f>_xlfn.UNICHAR(8617)</f>
        <v>↩</v>
      </c>
    </row>
    <row r="12" spans="1:41">
      <c r="B12">
        <v>75</v>
      </c>
      <c r="C12">
        <f t="shared" si="1"/>
        <v>75</v>
      </c>
      <c r="D12" t="str">
        <f t="shared" si="2"/>
        <v>004B</v>
      </c>
      <c r="E12" s="14" t="str">
        <f t="shared" si="3"/>
        <v>K</v>
      </c>
      <c r="F12">
        <f t="shared" si="4"/>
        <v>39</v>
      </c>
      <c r="AF12">
        <v>1</v>
      </c>
      <c r="AG12">
        <v>2</v>
      </c>
      <c r="AH12">
        <v>3</v>
      </c>
      <c r="AI12">
        <v>4</v>
      </c>
      <c r="AJ12">
        <v>5</v>
      </c>
      <c r="AK12">
        <v>6</v>
      </c>
      <c r="AL12">
        <v>7</v>
      </c>
      <c r="AM12">
        <v>8</v>
      </c>
      <c r="AN12">
        <v>9</v>
      </c>
      <c r="AO12">
        <v>10</v>
      </c>
    </row>
    <row r="13" spans="1:41">
      <c r="B13">
        <v>76</v>
      </c>
      <c r="C13">
        <f t="shared" si="1"/>
        <v>76</v>
      </c>
      <c r="D13" t="str">
        <f t="shared" si="2"/>
        <v>004C</v>
      </c>
      <c r="E13" s="14" t="str">
        <f t="shared" si="3"/>
        <v>L</v>
      </c>
      <c r="F13">
        <f t="shared" si="4"/>
        <v>39</v>
      </c>
      <c r="K13" s="19" t="str">
        <f>_xlfn.UNICHAR(V13)&amp;_xlfn.UNICHAR(V18)&amp;_xlfn.UNICHAR(V23)&amp;_xlfn.UNICHAR(V28)&amp;_xlfn.UNICHAR(V33)</f>
        <v xml:space="preserve">q    </v>
      </c>
      <c r="L13" s="19" t="str">
        <f t="shared" ref="L13:T13" si="5">_xlfn.UNICHAR(W13)&amp;_xlfn.UNICHAR(W18)&amp;_xlfn.UNICHAR(W23)&amp;_xlfn.UNICHAR(W28)&amp;_xlfn.UNICHAR(W33)</f>
        <v xml:space="preserve">wς   </v>
      </c>
      <c r="M13" s="20" t="str">
        <f t="shared" si="5"/>
        <v xml:space="preserve">eεₑ  </v>
      </c>
      <c r="N13" s="20" t="str">
        <f t="shared" si="5"/>
        <v xml:space="preserve">rρ   </v>
      </c>
      <c r="O13" s="19" t="str">
        <f t="shared" si="5"/>
        <v xml:space="preserve">tτₜ  </v>
      </c>
      <c r="P13" s="19" t="str">
        <f t="shared" si="5"/>
        <v xml:space="preserve">yυ   </v>
      </c>
      <c r="Q13" s="20" t="str">
        <f t="shared" si="5"/>
        <v xml:space="preserve">uθϑ  </v>
      </c>
      <c r="R13" s="20" t="str">
        <f t="shared" si="5"/>
        <v xml:space="preserve">iιⁱ  </v>
      </c>
      <c r="S13" s="19" t="str">
        <f t="shared" si="5"/>
        <v xml:space="preserve">oₒ   </v>
      </c>
      <c r="T13" s="19" t="str">
        <f t="shared" si="5"/>
        <v xml:space="preserve">pπₚ  </v>
      </c>
      <c r="U13" s="17" t="s">
        <v>48</v>
      </c>
      <c r="V13" s="19">
        <v>113</v>
      </c>
      <c r="W13" s="19">
        <v>119</v>
      </c>
      <c r="X13" s="20">
        <v>101</v>
      </c>
      <c r="Y13" s="20">
        <v>114</v>
      </c>
      <c r="Z13" s="19">
        <v>116</v>
      </c>
      <c r="AA13" s="19">
        <v>121</v>
      </c>
      <c r="AB13" s="20">
        <v>117</v>
      </c>
      <c r="AC13" s="20">
        <v>105</v>
      </c>
      <c r="AD13" s="19">
        <v>111</v>
      </c>
      <c r="AE13" s="19">
        <v>112</v>
      </c>
      <c r="AF13" s="18" t="str">
        <f>V13&amp;IF(V18&lt;&gt;32,","&amp;V18,"")&amp;IF(V23&lt;&gt;32,","&amp;V23,"")&amp;IF(V28&lt;&gt;32,","&amp;V28,"")&amp;IF(V33&lt;&gt;32,","&amp;V33,"")</f>
        <v>113</v>
      </c>
      <c r="AG13" s="18" t="str">
        <f t="shared" ref="AG13:AO13" si="6">W13&amp;IF(W18&lt;&gt;32,","&amp;W18,"")&amp;IF(W23&lt;&gt;32,","&amp;W23,"")&amp;IF(W28&lt;&gt;32,","&amp;W28,"")&amp;IF(W33&lt;&gt;32,","&amp;W33,"")</f>
        <v>119,962</v>
      </c>
      <c r="AH13" s="18" t="str">
        <f t="shared" si="6"/>
        <v>101,949,8337</v>
      </c>
      <c r="AI13" s="18" t="str">
        <f t="shared" si="6"/>
        <v>114,961</v>
      </c>
      <c r="AJ13" s="18" t="str">
        <f t="shared" si="6"/>
        <v>116,964,8348</v>
      </c>
      <c r="AK13" s="18" t="str">
        <f t="shared" si="6"/>
        <v>121,965</v>
      </c>
      <c r="AL13" s="18" t="str">
        <f t="shared" si="6"/>
        <v>117,952,977</v>
      </c>
      <c r="AM13" s="18" t="str">
        <f t="shared" si="6"/>
        <v>105,953,8305</v>
      </c>
      <c r="AN13" s="18" t="str">
        <f t="shared" si="6"/>
        <v>111,8338</v>
      </c>
      <c r="AO13" s="18" t="str">
        <f t="shared" si="6"/>
        <v>112,960,8346</v>
      </c>
    </row>
    <row r="14" spans="1:41">
      <c r="B14">
        <v>77</v>
      </c>
      <c r="C14">
        <f t="shared" si="1"/>
        <v>77</v>
      </c>
      <c r="D14" t="str">
        <f t="shared" si="2"/>
        <v>004D</v>
      </c>
      <c r="E14" s="14" t="str">
        <f t="shared" si="3"/>
        <v>M</v>
      </c>
      <c r="F14">
        <f t="shared" si="4"/>
        <v>40</v>
      </c>
      <c r="K14" s="20" t="str">
        <f t="shared" ref="K14:T14" si="7">_xlfn.UNICHAR(V14)&amp;_xlfn.UNICHAR(V19)&amp;_xlfn.UNICHAR(V24)&amp;_xlfn.UNICHAR(V29)&amp;_xlfn.UNICHAR(V34)</f>
        <v xml:space="preserve">aαₐ  </v>
      </c>
      <c r="L14" s="20" t="str">
        <f t="shared" si="7"/>
        <v xml:space="preserve">sσₛ  </v>
      </c>
      <c r="M14" s="19" t="str">
        <f t="shared" si="7"/>
        <v xml:space="preserve">dδ∂  </v>
      </c>
      <c r="N14" s="19" t="str">
        <f t="shared" si="7"/>
        <v xml:space="preserve">fφ   </v>
      </c>
      <c r="O14" s="20" t="str">
        <f t="shared" si="7"/>
        <v xml:space="preserve">gγℊ  </v>
      </c>
      <c r="P14" s="20" t="str">
        <f t="shared" si="7"/>
        <v xml:space="preserve">hηₕℏ </v>
      </c>
      <c r="Q14" s="19" t="str">
        <f t="shared" si="7"/>
        <v xml:space="preserve">jξ   </v>
      </c>
      <c r="R14" s="19" t="str">
        <f t="shared" si="7"/>
        <v xml:space="preserve">kκₖ  </v>
      </c>
      <c r="S14" s="20" t="str">
        <f t="shared" si="7"/>
        <v xml:space="preserve">lλₗ  </v>
      </c>
      <c r="T14" s="20" t="str">
        <f t="shared" si="7"/>
        <v xml:space="preserve">.,^_ </v>
      </c>
      <c r="V14" s="20">
        <v>97</v>
      </c>
      <c r="W14" s="20">
        <v>115</v>
      </c>
      <c r="X14" s="19">
        <v>100</v>
      </c>
      <c r="Y14" s="19">
        <v>102</v>
      </c>
      <c r="Z14" s="20">
        <v>103</v>
      </c>
      <c r="AA14" s="20">
        <v>104</v>
      </c>
      <c r="AB14" s="19">
        <v>106</v>
      </c>
      <c r="AC14" s="19">
        <v>107</v>
      </c>
      <c r="AD14" s="20">
        <v>108</v>
      </c>
      <c r="AE14" s="21">
        <v>46</v>
      </c>
      <c r="AF14" s="18" t="str">
        <f t="shared" ref="AF14:AO14" si="8">V14&amp;IF(V19&lt;&gt;32,","&amp;V19,"")&amp;IF(V24&lt;&gt;32,","&amp;V24,"")&amp;IF(V29&lt;&gt;32,","&amp;V29,"")&amp;IF(V34&lt;&gt;32,","&amp;V34,"")</f>
        <v>97,945,8336</v>
      </c>
      <c r="AG14" s="18" t="str">
        <f t="shared" si="8"/>
        <v>115,963,8347</v>
      </c>
      <c r="AH14" s="18" t="str">
        <f t="shared" si="8"/>
        <v>100,948,8706</v>
      </c>
      <c r="AI14" s="18" t="str">
        <f t="shared" si="8"/>
        <v>102,966</v>
      </c>
      <c r="AJ14" s="18" t="str">
        <f t="shared" si="8"/>
        <v>103,947,8458</v>
      </c>
      <c r="AK14" s="18" t="str">
        <f t="shared" si="8"/>
        <v>104,951,8341,8463</v>
      </c>
      <c r="AL14" s="18" t="str">
        <f t="shared" si="8"/>
        <v>106,958</v>
      </c>
      <c r="AM14" s="18" t="str">
        <f t="shared" si="8"/>
        <v>107,954,8342</v>
      </c>
      <c r="AN14" s="18" t="str">
        <f t="shared" si="8"/>
        <v>108,955,8343</v>
      </c>
      <c r="AO14" s="18" t="str">
        <f t="shared" si="8"/>
        <v>46,44,94,95</v>
      </c>
    </row>
    <row r="15" spans="1:41">
      <c r="B15">
        <v>78</v>
      </c>
      <c r="C15">
        <f t="shared" si="1"/>
        <v>78</v>
      </c>
      <c r="D15" t="str">
        <f t="shared" si="2"/>
        <v>004E</v>
      </c>
      <c r="E15" s="14" t="str">
        <f t="shared" si="3"/>
        <v>N</v>
      </c>
      <c r="F15">
        <f t="shared" si="4"/>
        <v>40</v>
      </c>
      <c r="K15" s="2" t="str">
        <f>_xlfn.UNICHAR(8593)</f>
        <v>↑</v>
      </c>
      <c r="L15" s="19" t="str">
        <f t="shared" ref="L15:R15" si="9">_xlfn.UNICHAR(W15)&amp;_xlfn.UNICHAR(W20)&amp;_xlfn.UNICHAR(W25)&amp;_xlfn.UNICHAR(W30)&amp;_xlfn.UNICHAR(W35)</f>
        <v xml:space="preserve">zζ   </v>
      </c>
      <c r="M15" s="20" t="str">
        <f t="shared" si="9"/>
        <v xml:space="preserve">xχₓ  </v>
      </c>
      <c r="N15" s="20" t="str">
        <f t="shared" si="9"/>
        <v xml:space="preserve">cψ   </v>
      </c>
      <c r="O15" s="19" t="str">
        <f t="shared" si="9"/>
        <v xml:space="preserve">vω   </v>
      </c>
      <c r="P15" s="19" t="str">
        <f t="shared" si="9"/>
        <v xml:space="preserve">bβ   </v>
      </c>
      <c r="Q15" s="20" t="str">
        <f t="shared" si="9"/>
        <v xml:space="preserve">nνₙⁿ </v>
      </c>
      <c r="R15" s="20" t="str">
        <f t="shared" si="9"/>
        <v xml:space="preserve">mμₘ  </v>
      </c>
      <c r="S15" s="22" t="str">
        <f>_xlfn.UNICHAR(8656)</f>
        <v>⇐</v>
      </c>
      <c r="T15" s="23"/>
      <c r="V15" s="2"/>
      <c r="W15" s="19">
        <v>122</v>
      </c>
      <c r="X15" s="20">
        <v>120</v>
      </c>
      <c r="Y15" s="20">
        <v>99</v>
      </c>
      <c r="Z15" s="19">
        <v>118</v>
      </c>
      <c r="AA15" s="19">
        <v>98</v>
      </c>
      <c r="AB15" s="20">
        <v>110</v>
      </c>
      <c r="AC15" s="20">
        <v>109</v>
      </c>
      <c r="AD15" s="22"/>
      <c r="AE15" s="23"/>
      <c r="AF15" s="18" t="str">
        <f t="shared" ref="AF15:AO15" si="10">V15&amp;IF(V20&lt;&gt;32,","&amp;V20,"")&amp;IF(V25&lt;&gt;32,","&amp;V25,"")&amp;IF(V30&lt;&gt;32,","&amp;V30,"")&amp;IF(V35&lt;&gt;32,","&amp;V35,"")</f>
        <v>,,,,</v>
      </c>
      <c r="AG15" s="18" t="str">
        <f t="shared" si="10"/>
        <v>122,950</v>
      </c>
      <c r="AH15" s="18" t="str">
        <f t="shared" si="10"/>
        <v>120,967,8339</v>
      </c>
      <c r="AI15" s="18" t="str">
        <f t="shared" si="10"/>
        <v>99,968</v>
      </c>
      <c r="AJ15" s="18" t="str">
        <f t="shared" si="10"/>
        <v>118,969</v>
      </c>
      <c r="AK15" s="18" t="str">
        <f t="shared" si="10"/>
        <v>98,946</v>
      </c>
      <c r="AL15" s="18" t="str">
        <f t="shared" si="10"/>
        <v>110,957,8345,8319</v>
      </c>
      <c r="AM15" s="18" t="str">
        <f t="shared" si="10"/>
        <v>109,956,8344</v>
      </c>
      <c r="AN15" s="18" t="str">
        <f t="shared" si="10"/>
        <v>,,,,</v>
      </c>
      <c r="AO15" s="18" t="str">
        <f t="shared" si="10"/>
        <v>,,,,</v>
      </c>
    </row>
    <row r="16" spans="1:41">
      <c r="B16">
        <v>79</v>
      </c>
      <c r="C16">
        <f t="shared" si="1"/>
        <v>79</v>
      </c>
      <c r="D16" t="str">
        <f t="shared" si="2"/>
        <v>004F</v>
      </c>
      <c r="E16" s="14" t="str">
        <f t="shared" si="3"/>
        <v>O</v>
      </c>
      <c r="F16">
        <f t="shared" si="4"/>
        <v>38</v>
      </c>
      <c r="K16" s="20" t="str">
        <f>_xlfn.UNICHAR(V16)&amp;_xlfn.UNICHAR(V21)&amp;_xlfn.UNICHAR(V26)&amp;_xlfn.UNICHAR(V31)&amp;_xlfn.UNICHAR(V36)</f>
        <v xml:space="preserve">123  </v>
      </c>
      <c r="L16" s="2" t="str">
        <f>_xlfn.UNICHAR(8634)</f>
        <v>↺</v>
      </c>
      <c r="M16" s="2" t="str">
        <f>_xlfn.UNICHAR(X16)&amp;_xlfn.UNICHAR(X21)&amp;_xlfn.UNICHAR(X26)&amp;_xlfn.UNICHAR(X31)&amp;_xlfn.UNICHAR(X36)</f>
        <v xml:space="preserve">([{&lt; </v>
      </c>
      <c r="N16" s="22" t="s">
        <v>47</v>
      </c>
      <c r="O16" s="24"/>
      <c r="P16" s="24"/>
      <c r="Q16" s="23"/>
      <c r="R16" s="2" t="str">
        <f>_xlfn.UNICHAR(AC16)&amp;_xlfn.UNICHAR(AC21)&amp;_xlfn.UNICHAR(AC26)&amp;_xlfn.UNICHAR(AC31)&amp;_xlfn.UNICHAR(AC36)</f>
        <v xml:space="preserve">)]}&gt; </v>
      </c>
      <c r="S16" s="22" t="str">
        <f>_xlfn.UNICHAR(8617)</f>
        <v>↩</v>
      </c>
      <c r="T16" s="23"/>
      <c r="V16" s="11">
        <v>49</v>
      </c>
      <c r="W16" s="11"/>
      <c r="X16" s="21">
        <v>40</v>
      </c>
      <c r="Y16" s="11"/>
      <c r="Z16" s="11"/>
      <c r="AA16" s="11"/>
      <c r="AB16" s="11"/>
      <c r="AC16" s="21">
        <v>41</v>
      </c>
      <c r="AD16" s="15"/>
      <c r="AE16" s="15"/>
      <c r="AF16" s="18" t="str">
        <f t="shared" ref="AF16:AO16" si="11">V16&amp;IF(V21&lt;&gt;32,","&amp;V21,"")&amp;IF(V26&lt;&gt;32,","&amp;V26,"")&amp;IF(V31&lt;&gt;32,","&amp;V31,"")&amp;IF(V36&lt;&gt;32,","&amp;V36,"")</f>
        <v>49,50,51</v>
      </c>
      <c r="AG16" s="18" t="str">
        <f t="shared" si="11"/>
        <v>,,,,</v>
      </c>
      <c r="AH16" s="18" t="str">
        <f t="shared" si="11"/>
        <v>40,91,123,60</v>
      </c>
      <c r="AI16" s="18" t="str">
        <f t="shared" si="11"/>
        <v>,,,,</v>
      </c>
      <c r="AJ16" s="18" t="str">
        <f t="shared" si="11"/>
        <v>,,,,</v>
      </c>
      <c r="AK16" s="18" t="str">
        <f t="shared" si="11"/>
        <v>,,,,</v>
      </c>
      <c r="AL16" s="18" t="str">
        <f t="shared" si="11"/>
        <v>,,,,</v>
      </c>
      <c r="AM16" s="18" t="str">
        <f t="shared" si="11"/>
        <v>41,93,125,62</v>
      </c>
      <c r="AN16" s="18" t="str">
        <f t="shared" si="11"/>
        <v>,,,,</v>
      </c>
      <c r="AO16" s="18" t="str">
        <f t="shared" si="11"/>
        <v>,,,,</v>
      </c>
    </row>
    <row r="17" spans="2:41">
      <c r="B17">
        <v>80</v>
      </c>
      <c r="C17">
        <f t="shared" si="1"/>
        <v>80</v>
      </c>
      <c r="D17" t="str">
        <f t="shared" si="2"/>
        <v>0050</v>
      </c>
      <c r="E17" s="14" t="str">
        <f t="shared" si="3"/>
        <v>P</v>
      </c>
      <c r="F17">
        <f t="shared" si="4"/>
        <v>38</v>
      </c>
    </row>
    <row r="18" spans="2:41">
      <c r="B18">
        <v>81</v>
      </c>
      <c r="C18">
        <f t="shared" si="1"/>
        <v>81</v>
      </c>
      <c r="D18" t="str">
        <f t="shared" si="2"/>
        <v>0051</v>
      </c>
      <c r="E18" s="14" t="str">
        <f t="shared" si="3"/>
        <v>Q</v>
      </c>
      <c r="F18">
        <f t="shared" si="4"/>
        <v>38</v>
      </c>
      <c r="V18" s="19">
        <v>32</v>
      </c>
      <c r="W18" s="19">
        <v>962</v>
      </c>
      <c r="X18" s="20">
        <v>949</v>
      </c>
      <c r="Y18" s="20">
        <v>961</v>
      </c>
      <c r="Z18" s="19">
        <v>964</v>
      </c>
      <c r="AA18" s="19">
        <v>965</v>
      </c>
      <c r="AB18" s="20">
        <v>952</v>
      </c>
      <c r="AC18" s="20">
        <v>953</v>
      </c>
      <c r="AD18" s="19">
        <v>8338</v>
      </c>
      <c r="AE18" s="19">
        <v>960</v>
      </c>
      <c r="AF18" s="18" t="str">
        <f>"\u"&amp;DEC2HEX(V13,4)&amp;IF(V18&lt;&gt;32,"\u"&amp;DEC2HEX(V18,4),"")&amp;IF(V23&lt;&gt;32,"\u"&amp;DEC2HEX(V23,4),"")&amp;IF(V28&lt;&gt;32,"\u"&amp;DEC2HEX(V28,4),"")&amp;IF(V33&lt;&gt;32,"\u"&amp;DEC2HEX(V33,4),"")</f>
        <v>\u0071</v>
      </c>
      <c r="AG18" s="18" t="str">
        <f t="shared" ref="AG18:AO18" si="12">"\u"&amp;DEC2HEX(W13,4)&amp;IF(W18&lt;&gt;32,"\u"&amp;DEC2HEX(W18,4),"")&amp;IF(W23&lt;&gt;32,"\u"&amp;DEC2HEX(W23,4),"")&amp;IF(W28&lt;&gt;32,"\u"&amp;DEC2HEX(W28,4),"")&amp;IF(W33&lt;&gt;32,"\u"&amp;DEC2HEX(W33,4),"")</f>
        <v>\u0077\u03C2</v>
      </c>
      <c r="AH18" s="18" t="str">
        <f t="shared" si="12"/>
        <v>\u0065\u03B5\u2091</v>
      </c>
      <c r="AI18" s="18" t="str">
        <f t="shared" si="12"/>
        <v>\u0072\u03C1</v>
      </c>
      <c r="AJ18" s="18" t="str">
        <f t="shared" si="12"/>
        <v>\u0074\u03C4\u209C</v>
      </c>
      <c r="AK18" s="18" t="str">
        <f t="shared" si="12"/>
        <v>\u0079\u03C5</v>
      </c>
      <c r="AL18" s="18" t="str">
        <f t="shared" si="12"/>
        <v>\u0075\u03B8\u03D1</v>
      </c>
      <c r="AM18" s="18" t="str">
        <f t="shared" si="12"/>
        <v>\u0069\u03B9\u2071</v>
      </c>
      <c r="AN18" s="18" t="str">
        <f t="shared" si="12"/>
        <v>\u006F\u2092</v>
      </c>
      <c r="AO18" s="18" t="str">
        <f t="shared" si="12"/>
        <v>\u0070\u03C0\u209A</v>
      </c>
    </row>
    <row r="19" spans="2:41">
      <c r="B19">
        <v>82</v>
      </c>
      <c r="C19">
        <f t="shared" si="1"/>
        <v>82</v>
      </c>
      <c r="D19" t="str">
        <f t="shared" si="2"/>
        <v>0052</v>
      </c>
      <c r="E19" s="14" t="str">
        <f t="shared" si="3"/>
        <v>R</v>
      </c>
      <c r="F19">
        <f t="shared" si="4"/>
        <v>38</v>
      </c>
      <c r="V19" s="20">
        <v>945</v>
      </c>
      <c r="W19" s="20">
        <v>963</v>
      </c>
      <c r="X19" s="19">
        <v>948</v>
      </c>
      <c r="Y19" s="19">
        <v>966</v>
      </c>
      <c r="Z19" s="20">
        <v>947</v>
      </c>
      <c r="AA19" s="20">
        <v>951</v>
      </c>
      <c r="AB19" s="19">
        <v>958</v>
      </c>
      <c r="AC19" s="19">
        <v>954</v>
      </c>
      <c r="AD19" s="20">
        <v>955</v>
      </c>
      <c r="AE19" s="21">
        <v>44</v>
      </c>
      <c r="AF19" s="18" t="str">
        <f t="shared" ref="AF19:AO19" si="13">"\u"&amp;DEC2HEX(V14,4)&amp;IF(V19&lt;&gt;32,"\u"&amp;DEC2HEX(V19,4),"")&amp;IF(V24&lt;&gt;32,"\u"&amp;DEC2HEX(V24,4),"")&amp;IF(V29&lt;&gt;32,"\u"&amp;DEC2HEX(V29,4),"")&amp;IF(V34&lt;&gt;32,"\u"&amp;DEC2HEX(V34,4),"")</f>
        <v>\u0061\u03B1\u2090</v>
      </c>
      <c r="AG19" s="18" t="str">
        <f t="shared" si="13"/>
        <v>\u0073\u03C3\u209B</v>
      </c>
      <c r="AH19" s="18" t="str">
        <f t="shared" si="13"/>
        <v>\u0064\u03B4\u2202</v>
      </c>
      <c r="AI19" s="18" t="str">
        <f t="shared" si="13"/>
        <v>\u0066\u03C6</v>
      </c>
      <c r="AJ19" s="18" t="str">
        <f t="shared" si="13"/>
        <v>\u0067\u03B3\u210A</v>
      </c>
      <c r="AK19" s="18" t="str">
        <f t="shared" si="13"/>
        <v>\u0068\u03B7\u2095\u210F</v>
      </c>
      <c r="AL19" s="18" t="str">
        <f t="shared" si="13"/>
        <v>\u006A\u03BE</v>
      </c>
      <c r="AM19" s="18" t="str">
        <f t="shared" si="13"/>
        <v>\u006B\u03BA\u2096</v>
      </c>
      <c r="AN19" s="18" t="str">
        <f t="shared" si="13"/>
        <v>\u006C\u03BB\u2097</v>
      </c>
      <c r="AO19" s="18" t="str">
        <f t="shared" si="13"/>
        <v>\u002E\u002C\u005E\u005F</v>
      </c>
    </row>
    <row r="20" spans="2:41">
      <c r="B20">
        <v>83</v>
      </c>
      <c r="C20">
        <f t="shared" si="1"/>
        <v>83</v>
      </c>
      <c r="D20" t="str">
        <f t="shared" si="2"/>
        <v>0053</v>
      </c>
      <c r="E20" s="14" t="str">
        <f t="shared" si="3"/>
        <v>S</v>
      </c>
      <c r="F20">
        <f t="shared" si="4"/>
        <v>39</v>
      </c>
      <c r="V20" s="2"/>
      <c r="W20" s="19">
        <v>950</v>
      </c>
      <c r="X20" s="20">
        <v>967</v>
      </c>
      <c r="Y20" s="20">
        <v>968</v>
      </c>
      <c r="Z20" s="19">
        <v>969</v>
      </c>
      <c r="AA20" s="19">
        <v>946</v>
      </c>
      <c r="AB20" s="20">
        <v>957</v>
      </c>
      <c r="AC20" s="20">
        <v>956</v>
      </c>
      <c r="AD20" s="22"/>
      <c r="AE20" s="23"/>
      <c r="AF20" s="18" t="str">
        <f t="shared" ref="AF20:AO20" si="14">"\u"&amp;DEC2HEX(V15,4)&amp;IF(V20&lt;&gt;32,"\u"&amp;DEC2HEX(V20,4),"")&amp;IF(V25&lt;&gt;32,"\u"&amp;DEC2HEX(V25,4),"")&amp;IF(V30&lt;&gt;32,"\u"&amp;DEC2HEX(V30,4),"")&amp;IF(V35&lt;&gt;32,"\u"&amp;DEC2HEX(V35,4),"")</f>
        <v>\u0000\u0000\u0000\u0000\u0000</v>
      </c>
      <c r="AG20" s="18" t="str">
        <f t="shared" si="14"/>
        <v>\u007A\u03B6</v>
      </c>
      <c r="AH20" s="18" t="str">
        <f t="shared" si="14"/>
        <v>\u0078\u03C7\u2093</v>
      </c>
      <c r="AI20" s="18" t="str">
        <f t="shared" si="14"/>
        <v>\u0063\u03C8</v>
      </c>
      <c r="AJ20" s="18" t="str">
        <f t="shared" si="14"/>
        <v>\u0076\u03C9</v>
      </c>
      <c r="AK20" s="18" t="str">
        <f t="shared" si="14"/>
        <v>\u0062\u03B2</v>
      </c>
      <c r="AL20" s="18" t="str">
        <f t="shared" si="14"/>
        <v>\u006E\u03BD\u2099\u207F</v>
      </c>
      <c r="AM20" s="18" t="str">
        <f t="shared" si="14"/>
        <v>\u006D\u03BC\u2098</v>
      </c>
      <c r="AN20" s="18" t="str">
        <f t="shared" si="14"/>
        <v>\u0000\u0000\u0000\u0000\u0000</v>
      </c>
      <c r="AO20" s="18" t="str">
        <f t="shared" si="14"/>
        <v>\u0000\u0000\u0000\u0000\u0000</v>
      </c>
    </row>
    <row r="21" spans="2:41">
      <c r="B21">
        <v>84</v>
      </c>
      <c r="C21">
        <f t="shared" si="1"/>
        <v>84</v>
      </c>
      <c r="D21" t="str">
        <f t="shared" si="2"/>
        <v>0054</v>
      </c>
      <c r="E21" s="14" t="str">
        <f t="shared" si="3"/>
        <v>T</v>
      </c>
      <c r="F21">
        <f t="shared" si="4"/>
        <v>38</v>
      </c>
      <c r="V21" s="11">
        <v>50</v>
      </c>
      <c r="W21" s="11"/>
      <c r="X21" s="21">
        <v>91</v>
      </c>
      <c r="Y21" s="11"/>
      <c r="Z21" s="11"/>
      <c r="AA21" s="11"/>
      <c r="AB21" s="11"/>
      <c r="AC21" s="21">
        <v>93</v>
      </c>
      <c r="AD21" s="15"/>
      <c r="AE21" s="15"/>
      <c r="AF21" s="18" t="str">
        <f t="shared" ref="AF21:AO21" si="15">"\u"&amp;DEC2HEX(V16,4)&amp;IF(V21&lt;&gt;32,"\u"&amp;DEC2HEX(V21,4),"")&amp;IF(V26&lt;&gt;32,"\u"&amp;DEC2HEX(V26,4),"")&amp;IF(V31&lt;&gt;32,"\u"&amp;DEC2HEX(V31,4),"")&amp;IF(V36&lt;&gt;32,"\u"&amp;DEC2HEX(V36,4),"")</f>
        <v>\u0031\u0032\u0033</v>
      </c>
      <c r="AG21" s="18" t="str">
        <f t="shared" si="15"/>
        <v>\u0000\u0000\u0000\u0000\u0000</v>
      </c>
      <c r="AH21" s="18" t="str">
        <f t="shared" si="15"/>
        <v>\u0028\u005B\u007B\u003C</v>
      </c>
      <c r="AI21" s="18" t="str">
        <f t="shared" si="15"/>
        <v>\u0000\u0000\u0000\u0000\u0000</v>
      </c>
      <c r="AJ21" s="18" t="str">
        <f t="shared" si="15"/>
        <v>\u0000\u0000\u0000\u0000\u0000</v>
      </c>
      <c r="AK21" s="18" t="str">
        <f t="shared" si="15"/>
        <v>\u0000\u0000\u0000\u0000\u0000</v>
      </c>
      <c r="AL21" s="18" t="str">
        <f t="shared" si="15"/>
        <v>\u0000\u0000\u0000\u0000\u0000</v>
      </c>
      <c r="AM21" s="18" t="str">
        <f t="shared" si="15"/>
        <v>\u0029\u005D\u007D\u003E</v>
      </c>
      <c r="AN21" s="18" t="str">
        <f t="shared" si="15"/>
        <v>\u0000\u0000\u0000\u0000\u0000</v>
      </c>
      <c r="AO21" s="18" t="str">
        <f t="shared" si="15"/>
        <v>\u0000\u0000\u0000\u0000\u0000</v>
      </c>
    </row>
    <row r="22" spans="2:41">
      <c r="B22">
        <v>85</v>
      </c>
      <c r="C22">
        <f t="shared" si="1"/>
        <v>85</v>
      </c>
      <c r="D22" t="str">
        <f t="shared" si="2"/>
        <v>0055</v>
      </c>
      <c r="E22" s="14" t="str">
        <f t="shared" si="3"/>
        <v>U</v>
      </c>
      <c r="F22">
        <f t="shared" si="4"/>
        <v>38</v>
      </c>
    </row>
    <row r="23" spans="2:41">
      <c r="B23">
        <v>86</v>
      </c>
      <c r="C23">
        <f t="shared" si="1"/>
        <v>86</v>
      </c>
      <c r="D23" t="str">
        <f t="shared" si="2"/>
        <v>0056</v>
      </c>
      <c r="E23" s="14" t="str">
        <f t="shared" si="3"/>
        <v>V</v>
      </c>
      <c r="F23">
        <f t="shared" si="4"/>
        <v>40</v>
      </c>
      <c r="V23" s="19">
        <v>32</v>
      </c>
      <c r="W23" s="19">
        <v>32</v>
      </c>
      <c r="X23" s="20">
        <v>8337</v>
      </c>
      <c r="Y23" s="20">
        <v>32</v>
      </c>
      <c r="Z23" s="19">
        <v>8348</v>
      </c>
      <c r="AA23" s="19">
        <v>32</v>
      </c>
      <c r="AB23" s="20">
        <v>977</v>
      </c>
      <c r="AC23" s="20">
        <v>8305</v>
      </c>
      <c r="AD23" s="19">
        <v>32</v>
      </c>
      <c r="AE23" s="19">
        <v>8346</v>
      </c>
      <c r="AI23">
        <v>1</v>
      </c>
      <c r="AJ23" s="18" t="str">
        <f>"&lt;Key android:codes="""&amp;AF13&amp;""" android:keyLabel="""&amp;AF18&amp;"""/&gt;"</f>
        <v>&lt;Key android:codes="113" android:keyLabel="\u0071"/&gt;</v>
      </c>
    </row>
    <row r="24" spans="2:41">
      <c r="B24">
        <v>87</v>
      </c>
      <c r="C24">
        <f t="shared" si="1"/>
        <v>87</v>
      </c>
      <c r="D24" t="str">
        <f t="shared" si="2"/>
        <v>0057</v>
      </c>
      <c r="E24" s="14" t="str">
        <f t="shared" si="3"/>
        <v>W</v>
      </c>
      <c r="F24">
        <f t="shared" si="4"/>
        <v>38</v>
      </c>
      <c r="V24" s="20">
        <v>8336</v>
      </c>
      <c r="W24" s="20">
        <v>8347</v>
      </c>
      <c r="X24" s="19">
        <v>8706</v>
      </c>
      <c r="Y24" s="19">
        <v>32</v>
      </c>
      <c r="Z24" s="20">
        <v>8458</v>
      </c>
      <c r="AA24" s="20">
        <v>8341</v>
      </c>
      <c r="AB24" s="19">
        <v>32</v>
      </c>
      <c r="AC24" s="19">
        <v>8342</v>
      </c>
      <c r="AD24" s="20">
        <v>8343</v>
      </c>
      <c r="AE24" s="21">
        <v>94</v>
      </c>
      <c r="AI24">
        <v>2</v>
      </c>
      <c r="AJ24" s="18" t="str">
        <f>"&lt;Key android:codes="""&amp;AG13&amp;""" android:keyLabel="""&amp;AG18&amp;"""/&gt;"</f>
        <v>&lt;Key android:codes="119,962" android:keyLabel="\u0077\u03C2"/&gt;</v>
      </c>
    </row>
    <row r="25" spans="2:41">
      <c r="B25">
        <v>88</v>
      </c>
      <c r="C25">
        <f t="shared" si="1"/>
        <v>88</v>
      </c>
      <c r="D25" t="str">
        <f t="shared" si="2"/>
        <v>0058</v>
      </c>
      <c r="E25" s="14" t="str">
        <f t="shared" si="3"/>
        <v>X</v>
      </c>
      <c r="F25">
        <f t="shared" si="4"/>
        <v>40</v>
      </c>
      <c r="V25" s="2"/>
      <c r="W25" s="19">
        <v>32</v>
      </c>
      <c r="X25" s="20">
        <v>8339</v>
      </c>
      <c r="Y25" s="20">
        <v>32</v>
      </c>
      <c r="Z25" s="19">
        <v>32</v>
      </c>
      <c r="AA25" s="19">
        <v>32</v>
      </c>
      <c r="AB25" s="20">
        <v>8345</v>
      </c>
      <c r="AC25" s="20">
        <v>8344</v>
      </c>
      <c r="AD25" s="22"/>
      <c r="AE25" s="23"/>
      <c r="AI25">
        <v>3</v>
      </c>
      <c r="AJ25" s="18" t="str">
        <f>"&lt;Key android:codes="""&amp;AH13&amp;""" android:keyLabel="""&amp;AH18&amp;"""/&gt;"</f>
        <v>&lt;Key android:codes="101,949,8337" android:keyLabel="\u0065\u03B5\u2091"/&gt;</v>
      </c>
    </row>
    <row r="26" spans="2:41">
      <c r="B26">
        <v>89</v>
      </c>
      <c r="C26">
        <f t="shared" si="1"/>
        <v>89</v>
      </c>
      <c r="D26" t="str">
        <f t="shared" si="2"/>
        <v>0059</v>
      </c>
      <c r="E26" s="14" t="str">
        <f t="shared" si="3"/>
        <v>Y</v>
      </c>
      <c r="F26">
        <f t="shared" si="4"/>
        <v>38</v>
      </c>
      <c r="V26" s="11">
        <v>51</v>
      </c>
      <c r="W26" s="11"/>
      <c r="X26" s="21">
        <v>123</v>
      </c>
      <c r="Y26" s="11"/>
      <c r="Z26" s="11"/>
      <c r="AA26" s="11"/>
      <c r="AB26" s="11"/>
      <c r="AC26" s="21">
        <v>125</v>
      </c>
      <c r="AD26" s="15"/>
      <c r="AE26" s="15"/>
      <c r="AI26">
        <v>4</v>
      </c>
      <c r="AJ26" s="18" t="str">
        <f>"&lt;Key android:codes="""&amp;AI13&amp;""" android:keyLabel="""&amp;AI18&amp;"""/&gt;"</f>
        <v>&lt;Key android:codes="114,961" android:keyLabel="\u0072\u03C1"/&gt;</v>
      </c>
    </row>
    <row r="27" spans="2:41">
      <c r="B27">
        <v>90</v>
      </c>
      <c r="C27">
        <f t="shared" si="1"/>
        <v>90</v>
      </c>
      <c r="D27" t="str">
        <f t="shared" si="2"/>
        <v>005A</v>
      </c>
      <c r="E27" s="14" t="str">
        <f t="shared" si="3"/>
        <v>Z</v>
      </c>
      <c r="F27">
        <f t="shared" si="4"/>
        <v>40</v>
      </c>
      <c r="AI27">
        <v>5</v>
      </c>
      <c r="AJ27" s="18" t="str">
        <f>"&lt;Key android:codes="""&amp;AJ13&amp;""" android:keyLabel="""&amp;AJ18&amp;"""/&gt;"</f>
        <v>&lt;Key android:codes="116,964,8348" android:keyLabel="\u0074\u03C4\u209C"/&gt;</v>
      </c>
    </row>
    <row r="28" spans="2:41">
      <c r="B28">
        <v>97</v>
      </c>
      <c r="C28">
        <f t="shared" si="1"/>
        <v>97</v>
      </c>
      <c r="D28" t="str">
        <f t="shared" si="2"/>
        <v>0061</v>
      </c>
      <c r="E28" s="14" t="str">
        <f t="shared" si="3"/>
        <v>a</v>
      </c>
      <c r="F28">
        <f t="shared" si="4"/>
        <v>14</v>
      </c>
      <c r="V28" s="2">
        <v>32</v>
      </c>
      <c r="W28" s="2">
        <v>32</v>
      </c>
      <c r="X28" s="2">
        <v>32</v>
      </c>
      <c r="Y28" s="2">
        <v>32</v>
      </c>
      <c r="Z28" s="2">
        <v>32</v>
      </c>
      <c r="AA28" s="2">
        <v>32</v>
      </c>
      <c r="AB28" s="2">
        <v>32</v>
      </c>
      <c r="AC28" s="2">
        <v>32</v>
      </c>
      <c r="AD28" s="2">
        <v>32</v>
      </c>
      <c r="AE28" s="2">
        <v>32</v>
      </c>
      <c r="AI28">
        <v>6</v>
      </c>
      <c r="AJ28" s="18" t="str">
        <f>"&lt;Key android:codes="""&amp;AK13&amp;""" android:keyLabel="""&amp;AK18&amp;"""/&gt;"</f>
        <v>&lt;Key android:codes="121,965" android:keyLabel="\u0079\u03C5"/&gt;</v>
      </c>
    </row>
    <row r="29" spans="2:41">
      <c r="B29">
        <v>98</v>
      </c>
      <c r="C29">
        <f t="shared" si="1"/>
        <v>98</v>
      </c>
      <c r="D29" t="str">
        <f t="shared" si="2"/>
        <v>0062</v>
      </c>
      <c r="E29" s="14" t="str">
        <f t="shared" si="3"/>
        <v>b</v>
      </c>
      <c r="F29">
        <f t="shared" si="4"/>
        <v>15</v>
      </c>
      <c r="V29" s="2">
        <v>32</v>
      </c>
      <c r="W29" s="2">
        <v>32</v>
      </c>
      <c r="X29" s="2">
        <v>32</v>
      </c>
      <c r="Y29" s="2">
        <v>32</v>
      </c>
      <c r="Z29" s="2">
        <v>32</v>
      </c>
      <c r="AA29" s="2">
        <v>8463</v>
      </c>
      <c r="AB29" s="2">
        <v>32</v>
      </c>
      <c r="AC29" s="2">
        <v>32</v>
      </c>
      <c r="AD29" s="2">
        <v>32</v>
      </c>
      <c r="AE29" s="21">
        <v>95</v>
      </c>
      <c r="AI29">
        <v>7</v>
      </c>
      <c r="AJ29" s="18" t="str">
        <f>"&lt;Key android:codes="""&amp;AL13&amp;""" android:keyLabel="""&amp;AL18&amp;"""/&gt;"</f>
        <v>&lt;Key android:codes="117,952,977" android:keyLabel="\u0075\u03B8\u03D1"/&gt;</v>
      </c>
    </row>
    <row r="30" spans="2:41">
      <c r="B30">
        <v>99</v>
      </c>
      <c r="C30">
        <f t="shared" si="1"/>
        <v>99</v>
      </c>
      <c r="D30" t="str">
        <f t="shared" si="2"/>
        <v>0063</v>
      </c>
      <c r="E30" s="14" t="str">
        <f t="shared" si="3"/>
        <v>c</v>
      </c>
      <c r="F30">
        <f t="shared" si="4"/>
        <v>15</v>
      </c>
      <c r="V30" s="11"/>
      <c r="W30" s="2">
        <v>32</v>
      </c>
      <c r="X30" s="2">
        <v>32</v>
      </c>
      <c r="Y30" s="2">
        <v>32</v>
      </c>
      <c r="Z30" s="2">
        <v>32</v>
      </c>
      <c r="AA30" s="2">
        <v>32</v>
      </c>
      <c r="AB30" s="2">
        <v>8319</v>
      </c>
      <c r="AC30" s="2">
        <v>32</v>
      </c>
      <c r="AD30" s="15"/>
      <c r="AE30" s="15"/>
      <c r="AI30">
        <v>8</v>
      </c>
      <c r="AJ30" s="18" t="str">
        <f>"&lt;Key android:codes="""&amp;AM13&amp;""" android:keyLabel="""&amp;AM18&amp;"""/&gt;"</f>
        <v>&lt;Key android:codes="105,953,8305" android:keyLabel="\u0069\u03B9\u2071"/&gt;</v>
      </c>
    </row>
    <row r="31" spans="2:41">
      <c r="B31">
        <v>100</v>
      </c>
      <c r="C31">
        <f t="shared" si="1"/>
        <v>100</v>
      </c>
      <c r="D31" t="str">
        <f t="shared" si="2"/>
        <v>0064</v>
      </c>
      <c r="E31" s="14" t="str">
        <f t="shared" si="3"/>
        <v>d</v>
      </c>
      <c r="F31">
        <f t="shared" si="4"/>
        <v>14</v>
      </c>
      <c r="V31" s="11">
        <v>32</v>
      </c>
      <c r="W31" s="11"/>
      <c r="X31" s="21">
        <v>60</v>
      </c>
      <c r="Y31" s="11"/>
      <c r="Z31" s="11"/>
      <c r="AA31" s="11"/>
      <c r="AB31" s="11"/>
      <c r="AC31" s="21">
        <v>62</v>
      </c>
      <c r="AD31" s="15"/>
      <c r="AE31" s="15"/>
      <c r="AI31">
        <v>9</v>
      </c>
      <c r="AJ31" s="18" t="str">
        <f>"&lt;Key android:codes="""&amp;AN13&amp;""" android:keyLabel="""&amp;AN18&amp;"""/&gt;"</f>
        <v>&lt;Key android:codes="111,8338" android:keyLabel="\u006F\u2092"/&gt;</v>
      </c>
    </row>
    <row r="32" spans="2:41">
      <c r="B32">
        <v>101</v>
      </c>
      <c r="C32">
        <f t="shared" si="1"/>
        <v>101</v>
      </c>
      <c r="D32" t="str">
        <f t="shared" si="2"/>
        <v>0065</v>
      </c>
      <c r="E32" s="14" t="str">
        <f t="shared" si="3"/>
        <v>e</v>
      </c>
      <c r="F32">
        <f t="shared" si="4"/>
        <v>13</v>
      </c>
      <c r="AI32">
        <v>10</v>
      </c>
      <c r="AJ32" s="18" t="str">
        <f>"&lt;Key android:codes="""&amp;AO13&amp;""" android:keyLabel="""&amp;AO18&amp;"""/&gt;"</f>
        <v>&lt;Key android:codes="112,960,8346" android:keyLabel="\u0070\u03C0\u209A"/&gt;</v>
      </c>
    </row>
    <row r="33" spans="2:41">
      <c r="B33">
        <v>102</v>
      </c>
      <c r="C33">
        <f t="shared" si="1"/>
        <v>102</v>
      </c>
      <c r="D33" t="str">
        <f t="shared" si="2"/>
        <v>0066</v>
      </c>
      <c r="E33" s="14" t="str">
        <f t="shared" si="3"/>
        <v>f</v>
      </c>
      <c r="F33">
        <f t="shared" si="4"/>
        <v>14</v>
      </c>
      <c r="V33" s="2">
        <v>32</v>
      </c>
      <c r="W33" s="2">
        <v>32</v>
      </c>
      <c r="X33" s="2">
        <v>32</v>
      </c>
      <c r="Y33" s="2">
        <v>32</v>
      </c>
      <c r="Z33" s="2">
        <v>32</v>
      </c>
      <c r="AA33" s="2">
        <v>32</v>
      </c>
      <c r="AB33" s="2">
        <v>32</v>
      </c>
      <c r="AC33" s="2">
        <v>32</v>
      </c>
      <c r="AD33" s="2">
        <v>32</v>
      </c>
      <c r="AE33" s="2">
        <v>32</v>
      </c>
      <c r="AJ33" s="18"/>
    </row>
    <row r="34" spans="2:41">
      <c r="B34">
        <v>103</v>
      </c>
      <c r="C34">
        <f t="shared" si="1"/>
        <v>103</v>
      </c>
      <c r="D34" t="str">
        <f t="shared" si="2"/>
        <v>0067</v>
      </c>
      <c r="E34" s="14" t="str">
        <f t="shared" si="3"/>
        <v>g</v>
      </c>
      <c r="F34">
        <f t="shared" si="4"/>
        <v>14</v>
      </c>
      <c r="V34" s="2">
        <v>32</v>
      </c>
      <c r="W34" s="2">
        <v>32</v>
      </c>
      <c r="X34" s="2">
        <v>32</v>
      </c>
      <c r="Y34" s="2">
        <v>32</v>
      </c>
      <c r="Z34" s="2">
        <v>32</v>
      </c>
      <c r="AA34" s="2">
        <v>32</v>
      </c>
      <c r="AB34" s="2">
        <v>32</v>
      </c>
      <c r="AC34" s="2">
        <v>32</v>
      </c>
      <c r="AD34" s="2">
        <v>32</v>
      </c>
      <c r="AE34" s="2">
        <v>32</v>
      </c>
      <c r="AJ34" s="18"/>
    </row>
    <row r="35" spans="2:41">
      <c r="B35">
        <v>104</v>
      </c>
      <c r="C35">
        <f t="shared" si="1"/>
        <v>104</v>
      </c>
      <c r="D35" t="str">
        <f t="shared" si="2"/>
        <v>0068</v>
      </c>
      <c r="E35" s="14" t="str">
        <f t="shared" si="3"/>
        <v>h</v>
      </c>
      <c r="F35">
        <f t="shared" si="4"/>
        <v>14</v>
      </c>
      <c r="V35" s="11"/>
      <c r="W35" s="2">
        <v>32</v>
      </c>
      <c r="X35" s="2">
        <v>32</v>
      </c>
      <c r="Y35" s="2">
        <v>32</v>
      </c>
      <c r="Z35" s="2">
        <v>32</v>
      </c>
      <c r="AA35" s="2">
        <v>32</v>
      </c>
      <c r="AB35" s="2">
        <v>32</v>
      </c>
      <c r="AC35" s="2">
        <v>32</v>
      </c>
      <c r="AD35" s="15"/>
      <c r="AE35" s="15"/>
      <c r="AJ35" s="18"/>
    </row>
    <row r="36" spans="2:41">
      <c r="B36">
        <v>105</v>
      </c>
      <c r="C36">
        <f t="shared" si="1"/>
        <v>105</v>
      </c>
      <c r="D36" t="str">
        <f t="shared" si="2"/>
        <v>0069</v>
      </c>
      <c r="E36" s="14" t="str">
        <f t="shared" si="3"/>
        <v>i</v>
      </c>
      <c r="F36">
        <f t="shared" si="4"/>
        <v>13</v>
      </c>
      <c r="V36" s="11">
        <v>32</v>
      </c>
      <c r="W36" s="11"/>
      <c r="X36" s="2">
        <v>32</v>
      </c>
      <c r="Y36" s="11"/>
      <c r="Z36" s="11"/>
      <c r="AA36" s="11"/>
      <c r="AB36" s="11"/>
      <c r="AC36" s="2">
        <v>32</v>
      </c>
      <c r="AD36" s="15"/>
      <c r="AE36" s="15"/>
    </row>
    <row r="37" spans="2:41">
      <c r="B37">
        <v>106</v>
      </c>
      <c r="C37">
        <f t="shared" si="1"/>
        <v>106</v>
      </c>
      <c r="D37" t="str">
        <f t="shared" si="2"/>
        <v>006A</v>
      </c>
      <c r="E37" s="14" t="str">
        <f t="shared" si="3"/>
        <v>j</v>
      </c>
      <c r="F37">
        <f t="shared" si="4"/>
        <v>14</v>
      </c>
      <c r="AF37">
        <v>1</v>
      </c>
      <c r="AG37">
        <v>2</v>
      </c>
      <c r="AH37">
        <v>3</v>
      </c>
      <c r="AI37">
        <v>4</v>
      </c>
      <c r="AJ37">
        <v>5</v>
      </c>
      <c r="AK37">
        <v>6</v>
      </c>
      <c r="AL37">
        <v>7</v>
      </c>
      <c r="AM37">
        <v>8</v>
      </c>
      <c r="AN37">
        <v>9</v>
      </c>
      <c r="AO37">
        <v>10</v>
      </c>
    </row>
    <row r="38" spans="2:41">
      <c r="B38">
        <v>107</v>
      </c>
      <c r="C38">
        <f t="shared" si="1"/>
        <v>107</v>
      </c>
      <c r="D38" t="str">
        <f t="shared" si="2"/>
        <v>006B</v>
      </c>
      <c r="E38" s="14" t="str">
        <f t="shared" si="3"/>
        <v>k</v>
      </c>
      <c r="F38">
        <f t="shared" si="4"/>
        <v>14</v>
      </c>
      <c r="K38" s="19" t="str">
        <f>_xlfn.UNICHAR(V38)&amp;_xlfn.UNICHAR(V43)&amp;_xlfn.UNICHAR(V48)&amp;_xlfn.UNICHAR(V53)&amp;_xlfn.UNICHAR(V58)</f>
        <v xml:space="preserve">Qℚ   </v>
      </c>
      <c r="L38" s="19" t="str">
        <f t="shared" ref="L38:L40" si="16">_xlfn.UNICHAR(W38)&amp;_xlfn.UNICHAR(W43)&amp;_xlfn.UNICHAR(W48)&amp;_xlfn.UNICHAR(W53)&amp;_xlfn.UNICHAR(W58)</f>
        <v xml:space="preserve">W    </v>
      </c>
      <c r="M38" s="20" t="str">
        <f t="shared" ref="M38:M40" si="17">_xlfn.UNICHAR(X38)&amp;_xlfn.UNICHAR(X43)&amp;_xlfn.UNICHAR(X48)&amp;_xlfn.UNICHAR(X53)&amp;_xlfn.UNICHAR(X58)</f>
        <v xml:space="preserve">E∃   </v>
      </c>
      <c r="N38" s="20" t="str">
        <f t="shared" ref="N38:N40" si="18">_xlfn.UNICHAR(Y38)&amp;_xlfn.UNICHAR(Y43)&amp;_xlfn.UNICHAR(Y48)&amp;_xlfn.UNICHAR(Y53)&amp;_xlfn.UNICHAR(Y58)</f>
        <v xml:space="preserve">Rℝ   </v>
      </c>
      <c r="O38" s="19" t="str">
        <f t="shared" ref="O38:O40" si="19">_xlfn.UNICHAR(Z38)&amp;_xlfn.UNICHAR(Z43)&amp;_xlfn.UNICHAR(Z48)&amp;_xlfn.UNICHAR(Z53)&amp;_xlfn.UNICHAR(Z58)</f>
        <v xml:space="preserve">T    </v>
      </c>
      <c r="P38" s="19" t="str">
        <f t="shared" ref="P38:P40" si="20">_xlfn.UNICHAR(AA38)&amp;_xlfn.UNICHAR(AA43)&amp;_xlfn.UNICHAR(AA48)&amp;_xlfn.UNICHAR(AA53)&amp;_xlfn.UNICHAR(AA58)</f>
        <v xml:space="preserve">Y    </v>
      </c>
      <c r="Q38" s="20" t="str">
        <f t="shared" ref="Q38:Q40" si="21">_xlfn.UNICHAR(AB38)&amp;_xlfn.UNICHAR(AB43)&amp;_xlfn.UNICHAR(AB48)&amp;_xlfn.UNICHAR(AB53)&amp;_xlfn.UNICHAR(AB58)</f>
        <v xml:space="preserve">UΘ   </v>
      </c>
      <c r="R38" s="20" t="str">
        <f t="shared" ref="R38:R40" si="22">_xlfn.UNICHAR(AC38)&amp;_xlfn.UNICHAR(AC43)&amp;_xlfn.UNICHAR(AC48)&amp;_xlfn.UNICHAR(AC53)&amp;_xlfn.UNICHAR(AC58)</f>
        <v xml:space="preserve">I    </v>
      </c>
      <c r="S38" s="19" t="str">
        <f t="shared" ref="S38:S39" si="23">_xlfn.UNICHAR(AD38)&amp;_xlfn.UNICHAR(AD43)&amp;_xlfn.UNICHAR(AD48)&amp;_xlfn.UNICHAR(AD53)&amp;_xlfn.UNICHAR(AD58)</f>
        <v xml:space="preserve">O    </v>
      </c>
      <c r="T38" s="19" t="str">
        <f t="shared" ref="T38:T39" si="24">_xlfn.UNICHAR(AE38)&amp;_xlfn.UNICHAR(AE43)&amp;_xlfn.UNICHAR(AE48)&amp;_xlfn.UNICHAR(AE53)&amp;_xlfn.UNICHAR(AE58)</f>
        <v xml:space="preserve">PΠℙ  </v>
      </c>
      <c r="U38" s="17" t="s">
        <v>118</v>
      </c>
      <c r="V38" s="19">
        <f>V13-32</f>
        <v>81</v>
      </c>
      <c r="W38" s="19">
        <f t="shared" ref="W38:AE40" si="25">W13-32</f>
        <v>87</v>
      </c>
      <c r="X38" s="20">
        <f t="shared" si="25"/>
        <v>69</v>
      </c>
      <c r="Y38" s="20">
        <f t="shared" si="25"/>
        <v>82</v>
      </c>
      <c r="Z38" s="19">
        <f t="shared" si="25"/>
        <v>84</v>
      </c>
      <c r="AA38" s="19">
        <f t="shared" si="25"/>
        <v>89</v>
      </c>
      <c r="AB38" s="20">
        <f t="shared" si="25"/>
        <v>85</v>
      </c>
      <c r="AC38" s="20">
        <f t="shared" si="25"/>
        <v>73</v>
      </c>
      <c r="AD38" s="19">
        <f t="shared" si="25"/>
        <v>79</v>
      </c>
      <c r="AE38" s="19">
        <f t="shared" si="25"/>
        <v>80</v>
      </c>
      <c r="AF38" s="18" t="str">
        <f>V38&amp;IF(V43&lt;&gt;32,","&amp;V43,"")&amp;IF(V48&lt;&gt;32,","&amp;V48,"")&amp;IF(V53&lt;&gt;32,","&amp;V53,"")&amp;IF(V58&lt;&gt;32,","&amp;V58,"")</f>
        <v>81,8474</v>
      </c>
      <c r="AG38" s="18" t="str">
        <f t="shared" ref="AG38:AG41" si="26">W38&amp;IF(W43&lt;&gt;32,","&amp;W43,"")&amp;IF(W48&lt;&gt;32,","&amp;W48,"")&amp;IF(W53&lt;&gt;32,","&amp;W53,"")&amp;IF(W58&lt;&gt;32,","&amp;W58,"")</f>
        <v>87</v>
      </c>
      <c r="AH38" s="18" t="str">
        <f t="shared" ref="AH38:AH41" si="27">X38&amp;IF(X43&lt;&gt;32,","&amp;X43,"")&amp;IF(X48&lt;&gt;32,","&amp;X48,"")&amp;IF(X53&lt;&gt;32,","&amp;X53,"")&amp;IF(X58&lt;&gt;32,","&amp;X58,"")</f>
        <v>69,8707</v>
      </c>
      <c r="AI38" s="18" t="str">
        <f t="shared" ref="AI38:AI41" si="28">Y38&amp;IF(Y43&lt;&gt;32,","&amp;Y43,"")&amp;IF(Y48&lt;&gt;32,","&amp;Y48,"")&amp;IF(Y53&lt;&gt;32,","&amp;Y53,"")&amp;IF(Y58&lt;&gt;32,","&amp;Y58,"")</f>
        <v>82,8477</v>
      </c>
      <c r="AJ38" s="18" t="str">
        <f t="shared" ref="AJ38:AJ41" si="29">Z38&amp;IF(Z43&lt;&gt;32,","&amp;Z43,"")&amp;IF(Z48&lt;&gt;32,","&amp;Z48,"")&amp;IF(Z53&lt;&gt;32,","&amp;Z53,"")&amp;IF(Z58&lt;&gt;32,","&amp;Z58,"")</f>
        <v>84</v>
      </c>
      <c r="AK38" s="18" t="str">
        <f t="shared" ref="AK38:AK41" si="30">AA38&amp;IF(AA43&lt;&gt;32,","&amp;AA43,"")&amp;IF(AA48&lt;&gt;32,","&amp;AA48,"")&amp;IF(AA53&lt;&gt;32,","&amp;AA53,"")&amp;IF(AA58&lt;&gt;32,","&amp;AA58,"")</f>
        <v>89</v>
      </c>
      <c r="AL38" s="18" t="str">
        <f t="shared" ref="AL38:AL41" si="31">AB38&amp;IF(AB43&lt;&gt;32,","&amp;AB43,"")&amp;IF(AB48&lt;&gt;32,","&amp;AB48,"")&amp;IF(AB53&lt;&gt;32,","&amp;AB53,"")&amp;IF(AB58&lt;&gt;32,","&amp;AB58,"")</f>
        <v>85,920</v>
      </c>
      <c r="AM38" s="18" t="str">
        <f t="shared" ref="AM38:AM41" si="32">AC38&amp;IF(AC43&lt;&gt;32,","&amp;AC43,"")&amp;IF(AC48&lt;&gt;32,","&amp;AC48,"")&amp;IF(AC53&lt;&gt;32,","&amp;AC53,"")&amp;IF(AC58&lt;&gt;32,","&amp;AC58,"")</f>
        <v>73</v>
      </c>
      <c r="AN38" s="18" t="str">
        <f t="shared" ref="AN38:AN41" si="33">AD38&amp;IF(AD43&lt;&gt;32,","&amp;AD43,"")&amp;IF(AD48&lt;&gt;32,","&amp;AD48,"")&amp;IF(AD53&lt;&gt;32,","&amp;AD53,"")&amp;IF(AD58&lt;&gt;32,","&amp;AD58,"")</f>
        <v>79</v>
      </c>
      <c r="AO38" s="18" t="str">
        <f t="shared" ref="AO38:AO41" si="34">AE38&amp;IF(AE43&lt;&gt;32,","&amp;AE43,"")&amp;IF(AE48&lt;&gt;32,","&amp;AE48,"")&amp;IF(AE53&lt;&gt;32,","&amp;AE53,"")&amp;IF(AE58&lt;&gt;32,","&amp;AE58,"")</f>
        <v>80,928,8473</v>
      </c>
    </row>
    <row r="39" spans="2:41">
      <c r="B39">
        <v>108</v>
      </c>
      <c r="C39">
        <f t="shared" si="1"/>
        <v>108</v>
      </c>
      <c r="D39" t="str">
        <f t="shared" si="2"/>
        <v>006C</v>
      </c>
      <c r="E39" s="14" t="str">
        <f t="shared" si="3"/>
        <v>l</v>
      </c>
      <c r="F39">
        <f t="shared" si="4"/>
        <v>14</v>
      </c>
      <c r="K39" s="20" t="str">
        <f t="shared" ref="K39" si="35">_xlfn.UNICHAR(V39)&amp;_xlfn.UNICHAR(V44)&amp;_xlfn.UNICHAR(V49)&amp;_xlfn.UNICHAR(V54)&amp;_xlfn.UNICHAR(V59)</f>
        <v xml:space="preserve">Aℵ∀  </v>
      </c>
      <c r="L39" s="20" t="str">
        <f t="shared" si="16"/>
        <v xml:space="preserve">SΣ   </v>
      </c>
      <c r="M39" s="19" t="str">
        <f t="shared" si="17"/>
        <v xml:space="preserve">DΔ∇  </v>
      </c>
      <c r="N39" s="19" t="str">
        <f t="shared" si="18"/>
        <v xml:space="preserve">FΦℱ  </v>
      </c>
      <c r="O39" s="20" t="str">
        <f t="shared" si="19"/>
        <v xml:space="preserve">GΓ   </v>
      </c>
      <c r="P39" s="20" t="str">
        <f t="shared" si="20"/>
        <v xml:space="preserve">Hℋℍ  </v>
      </c>
      <c r="Q39" s="19" t="str">
        <f t="shared" si="21"/>
        <v xml:space="preserve">JΞ   </v>
      </c>
      <c r="R39" s="19" t="str">
        <f t="shared" si="22"/>
        <v xml:space="preserve">K    </v>
      </c>
      <c r="S39" s="20" t="str">
        <f t="shared" si="23"/>
        <v xml:space="preserve">LΛℒ  </v>
      </c>
      <c r="T39" s="20" t="str">
        <f t="shared" si="24"/>
        <v xml:space="preserve">.,^_ </v>
      </c>
      <c r="V39" s="20">
        <f>V14-32</f>
        <v>65</v>
      </c>
      <c r="W39" s="20">
        <f t="shared" si="25"/>
        <v>83</v>
      </c>
      <c r="X39" s="19">
        <f t="shared" si="25"/>
        <v>68</v>
      </c>
      <c r="Y39" s="19">
        <f t="shared" si="25"/>
        <v>70</v>
      </c>
      <c r="Z39" s="20">
        <f t="shared" si="25"/>
        <v>71</v>
      </c>
      <c r="AA39" s="20">
        <f t="shared" si="25"/>
        <v>72</v>
      </c>
      <c r="AB39" s="19">
        <f t="shared" si="25"/>
        <v>74</v>
      </c>
      <c r="AC39" s="19">
        <f t="shared" si="25"/>
        <v>75</v>
      </c>
      <c r="AD39" s="20">
        <f t="shared" si="25"/>
        <v>76</v>
      </c>
      <c r="AE39" s="21">
        <f>AE14</f>
        <v>46</v>
      </c>
      <c r="AF39" s="18" t="str">
        <f t="shared" ref="AF39:AF41" si="36">V39&amp;IF(V44&lt;&gt;32,","&amp;V44,"")&amp;IF(V49&lt;&gt;32,","&amp;V49,"")&amp;IF(V54&lt;&gt;32,","&amp;V54,"")&amp;IF(V59&lt;&gt;32,","&amp;V59,"")</f>
        <v>65,8501,8704</v>
      </c>
      <c r="AG39" s="18" t="str">
        <f t="shared" si="26"/>
        <v>83,931</v>
      </c>
      <c r="AH39" s="18" t="str">
        <f t="shared" si="27"/>
        <v>68,916,8711</v>
      </c>
      <c r="AI39" s="18" t="str">
        <f t="shared" si="28"/>
        <v>70,934,8497</v>
      </c>
      <c r="AJ39" s="18" t="str">
        <f t="shared" si="29"/>
        <v>71,915</v>
      </c>
      <c r="AK39" s="18" t="str">
        <f t="shared" si="30"/>
        <v>72,8459,8461</v>
      </c>
      <c r="AL39" s="18" t="str">
        <f t="shared" si="31"/>
        <v>74,926</v>
      </c>
      <c r="AM39" s="18" t="str">
        <f t="shared" si="32"/>
        <v>75</v>
      </c>
      <c r="AN39" s="18" t="str">
        <f t="shared" si="33"/>
        <v>76,923,8466</v>
      </c>
      <c r="AO39" s="18" t="str">
        <f t="shared" si="34"/>
        <v>46,44,94,95</v>
      </c>
    </row>
    <row r="40" spans="2:41">
      <c r="B40">
        <v>109</v>
      </c>
      <c r="C40">
        <f t="shared" si="1"/>
        <v>109</v>
      </c>
      <c r="D40" t="str">
        <f t="shared" si="2"/>
        <v>006D</v>
      </c>
      <c r="E40" s="14" t="str">
        <f t="shared" si="3"/>
        <v>m</v>
      </c>
      <c r="F40">
        <f t="shared" si="4"/>
        <v>15</v>
      </c>
      <c r="K40" s="2" t="str">
        <f>_xlfn.UNICHAR(8593)</f>
        <v>↑</v>
      </c>
      <c r="L40" s="19" t="str">
        <f t="shared" si="16"/>
        <v xml:space="preserve">Zℤ   </v>
      </c>
      <c r="M40" s="20" t="str">
        <f t="shared" si="17"/>
        <v xml:space="preserve">X    </v>
      </c>
      <c r="N40" s="20" t="str">
        <f t="shared" si="18"/>
        <v xml:space="preserve">CΨℂ  </v>
      </c>
      <c r="O40" s="19" t="str">
        <f t="shared" si="19"/>
        <v xml:space="preserve">VΩ   </v>
      </c>
      <c r="P40" s="19" t="str">
        <f t="shared" si="20"/>
        <v xml:space="preserve">B    </v>
      </c>
      <c r="Q40" s="20" t="str">
        <f t="shared" si="21"/>
        <v xml:space="preserve">Nℕ   </v>
      </c>
      <c r="R40" s="20" t="str">
        <f t="shared" si="22"/>
        <v xml:space="preserve">M    </v>
      </c>
      <c r="S40" s="22" t="str">
        <f>_xlfn.UNICHAR(8656)</f>
        <v>⇐</v>
      </c>
      <c r="T40" s="23"/>
      <c r="V40" s="2"/>
      <c r="W40" s="19">
        <f t="shared" si="25"/>
        <v>90</v>
      </c>
      <c r="X40" s="20">
        <f t="shared" si="25"/>
        <v>88</v>
      </c>
      <c r="Y40" s="20">
        <f t="shared" si="25"/>
        <v>67</v>
      </c>
      <c r="Z40" s="19">
        <f t="shared" si="25"/>
        <v>86</v>
      </c>
      <c r="AA40" s="19">
        <f t="shared" si="25"/>
        <v>66</v>
      </c>
      <c r="AB40" s="20">
        <f t="shared" si="25"/>
        <v>78</v>
      </c>
      <c r="AC40" s="20">
        <f t="shared" si="25"/>
        <v>77</v>
      </c>
      <c r="AD40" s="22"/>
      <c r="AE40" s="23"/>
      <c r="AF40" s="18" t="str">
        <f t="shared" si="36"/>
        <v>,,,,</v>
      </c>
      <c r="AG40" s="18" t="str">
        <f t="shared" si="26"/>
        <v>90,8484</v>
      </c>
      <c r="AH40" s="18" t="str">
        <f t="shared" si="27"/>
        <v>88</v>
      </c>
      <c r="AI40" s="18" t="str">
        <f t="shared" si="28"/>
        <v>67,936,8450</v>
      </c>
      <c r="AJ40" s="18" t="str">
        <f t="shared" si="29"/>
        <v>86,937</v>
      </c>
      <c r="AK40" s="18" t="str">
        <f t="shared" si="30"/>
        <v>66</v>
      </c>
      <c r="AL40" s="18" t="str">
        <f t="shared" si="31"/>
        <v>78,8469</v>
      </c>
      <c r="AM40" s="18" t="str">
        <f t="shared" si="32"/>
        <v>77</v>
      </c>
      <c r="AN40" s="18" t="str">
        <f t="shared" si="33"/>
        <v>,,,,</v>
      </c>
      <c r="AO40" s="18" t="str">
        <f t="shared" si="34"/>
        <v>,,,,</v>
      </c>
    </row>
    <row r="41" spans="2:41">
      <c r="B41">
        <v>110</v>
      </c>
      <c r="C41">
        <f t="shared" si="1"/>
        <v>110</v>
      </c>
      <c r="D41" t="str">
        <f t="shared" si="2"/>
        <v>006E</v>
      </c>
      <c r="E41" s="14" t="str">
        <f t="shared" si="3"/>
        <v>n</v>
      </c>
      <c r="F41">
        <f t="shared" si="4"/>
        <v>15</v>
      </c>
      <c r="K41" s="2" t="s">
        <v>36</v>
      </c>
      <c r="L41" s="2" t="str">
        <f>_xlfn.UNICHAR(8634)</f>
        <v>↺</v>
      </c>
      <c r="M41" s="2" t="str">
        <f>_xlfn.UNICHAR(X41)&amp;_xlfn.UNICHAR(X46)&amp;_xlfn.UNICHAR(X51)&amp;_xlfn.UNICHAR(X56)&amp;_xlfn.UNICHAR(X61)</f>
        <v xml:space="preserve">     </v>
      </c>
      <c r="N41" s="22" t="s">
        <v>47</v>
      </c>
      <c r="O41" s="24"/>
      <c r="P41" s="24"/>
      <c r="Q41" s="23"/>
      <c r="R41" s="2" t="str">
        <f>_xlfn.UNICHAR(AC41)&amp;_xlfn.UNICHAR(AC46)&amp;_xlfn.UNICHAR(AC51)&amp;_xlfn.UNICHAR(AC56)&amp;_xlfn.UNICHAR(AC61)</f>
        <v xml:space="preserve">     </v>
      </c>
      <c r="S41" s="22" t="str">
        <f>_xlfn.UNICHAR(8617)</f>
        <v>↩</v>
      </c>
      <c r="T41" s="23"/>
      <c r="V41" s="11"/>
      <c r="W41" s="11"/>
      <c r="X41" s="2">
        <v>32</v>
      </c>
      <c r="Y41" s="11"/>
      <c r="Z41" s="11"/>
      <c r="AA41" s="11"/>
      <c r="AB41" s="11"/>
      <c r="AC41" s="2">
        <v>32</v>
      </c>
      <c r="AD41" s="15"/>
      <c r="AE41" s="15"/>
      <c r="AF41" s="18" t="str">
        <f t="shared" si="36"/>
        <v>,,,,</v>
      </c>
      <c r="AG41" s="18" t="str">
        <f t="shared" si="26"/>
        <v>,,,,</v>
      </c>
      <c r="AH41" s="18" t="str">
        <f t="shared" si="27"/>
        <v>32</v>
      </c>
      <c r="AI41" s="18" t="str">
        <f t="shared" si="28"/>
        <v>,,,,</v>
      </c>
      <c r="AJ41" s="18" t="str">
        <f t="shared" si="29"/>
        <v>,,,,</v>
      </c>
      <c r="AK41" s="18" t="str">
        <f t="shared" si="30"/>
        <v>,,,,</v>
      </c>
      <c r="AL41" s="18" t="str">
        <f t="shared" si="31"/>
        <v>,,,,</v>
      </c>
      <c r="AM41" s="18" t="str">
        <f t="shared" si="32"/>
        <v>32</v>
      </c>
      <c r="AN41" s="18" t="str">
        <f t="shared" si="33"/>
        <v>,,,,</v>
      </c>
      <c r="AO41" s="18" t="str">
        <f t="shared" si="34"/>
        <v>,,,,</v>
      </c>
    </row>
    <row r="42" spans="2:41">
      <c r="B42">
        <v>111</v>
      </c>
      <c r="C42">
        <f t="shared" si="1"/>
        <v>111</v>
      </c>
      <c r="D42" t="str">
        <f t="shared" si="2"/>
        <v>006F</v>
      </c>
      <c r="E42" s="14" t="str">
        <f t="shared" si="3"/>
        <v>o</v>
      </c>
      <c r="F42">
        <f t="shared" si="4"/>
        <v>13</v>
      </c>
    </row>
    <row r="43" spans="2:41">
      <c r="B43">
        <v>112</v>
      </c>
      <c r="C43">
        <f t="shared" si="1"/>
        <v>112</v>
      </c>
      <c r="D43" t="str">
        <f t="shared" si="2"/>
        <v>0070</v>
      </c>
      <c r="E43" s="14" t="str">
        <f t="shared" si="3"/>
        <v>p</v>
      </c>
      <c r="F43">
        <f t="shared" si="4"/>
        <v>13</v>
      </c>
      <c r="V43" s="19">
        <v>8474</v>
      </c>
      <c r="W43" s="19">
        <v>32</v>
      </c>
      <c r="X43" s="20">
        <v>8707</v>
      </c>
      <c r="Y43" s="20">
        <v>8477</v>
      </c>
      <c r="Z43" s="19">
        <v>32</v>
      </c>
      <c r="AA43" s="19">
        <v>32</v>
      </c>
      <c r="AB43" s="20">
        <f t="shared" ref="W43:AE45" si="37">AB18-32</f>
        <v>920</v>
      </c>
      <c r="AC43" s="20">
        <v>32</v>
      </c>
      <c r="AD43" s="19">
        <v>32</v>
      </c>
      <c r="AE43" s="19">
        <f t="shared" si="37"/>
        <v>928</v>
      </c>
      <c r="AF43" s="18" t="str">
        <f>"\u"&amp;DEC2HEX(V38,4)&amp;IF(V43&lt;&gt;32,"\u"&amp;DEC2HEX(V43,4),"")&amp;IF(V48&lt;&gt;32,"\u"&amp;DEC2HEX(V48,4),"")&amp;IF(V53&lt;&gt;32,"\u"&amp;DEC2HEX(V53,4),"")&amp;IF(V58&lt;&gt;32,"\u"&amp;DEC2HEX(V58,4),"")</f>
        <v>\u0051\u211A</v>
      </c>
      <c r="AG43" s="18" t="str">
        <f t="shared" ref="AG43:AG46" si="38">"\u"&amp;DEC2HEX(W38,4)&amp;IF(W43&lt;&gt;32,"\u"&amp;DEC2HEX(W43,4),"")&amp;IF(W48&lt;&gt;32,"\u"&amp;DEC2HEX(W48,4),"")&amp;IF(W53&lt;&gt;32,"\u"&amp;DEC2HEX(W53,4),"")&amp;IF(W58&lt;&gt;32,"\u"&amp;DEC2HEX(W58,4),"")</f>
        <v>\u0057</v>
      </c>
      <c r="AH43" s="18" t="str">
        <f t="shared" ref="AH43:AH46" si="39">"\u"&amp;DEC2HEX(X38,4)&amp;IF(X43&lt;&gt;32,"\u"&amp;DEC2HEX(X43,4),"")&amp;IF(X48&lt;&gt;32,"\u"&amp;DEC2HEX(X48,4),"")&amp;IF(X53&lt;&gt;32,"\u"&amp;DEC2HEX(X53,4),"")&amp;IF(X58&lt;&gt;32,"\u"&amp;DEC2HEX(X58,4),"")</f>
        <v>\u0045\u2203</v>
      </c>
      <c r="AI43" s="18" t="str">
        <f t="shared" ref="AI43:AI46" si="40">"\u"&amp;DEC2HEX(Y38,4)&amp;IF(Y43&lt;&gt;32,"\u"&amp;DEC2HEX(Y43,4),"")&amp;IF(Y48&lt;&gt;32,"\u"&amp;DEC2HEX(Y48,4),"")&amp;IF(Y53&lt;&gt;32,"\u"&amp;DEC2HEX(Y53,4),"")&amp;IF(Y58&lt;&gt;32,"\u"&amp;DEC2HEX(Y58,4),"")</f>
        <v>\u0052\u211D</v>
      </c>
      <c r="AJ43" s="18" t="str">
        <f t="shared" ref="AJ43:AJ46" si="41">"\u"&amp;DEC2HEX(Z38,4)&amp;IF(Z43&lt;&gt;32,"\u"&amp;DEC2HEX(Z43,4),"")&amp;IF(Z48&lt;&gt;32,"\u"&amp;DEC2HEX(Z48,4),"")&amp;IF(Z53&lt;&gt;32,"\u"&amp;DEC2HEX(Z53,4),"")&amp;IF(Z58&lt;&gt;32,"\u"&amp;DEC2HEX(Z58,4),"")</f>
        <v>\u0054</v>
      </c>
      <c r="AK43" s="18" t="str">
        <f t="shared" ref="AK43:AK46" si="42">"\u"&amp;DEC2HEX(AA38,4)&amp;IF(AA43&lt;&gt;32,"\u"&amp;DEC2HEX(AA43,4),"")&amp;IF(AA48&lt;&gt;32,"\u"&amp;DEC2HEX(AA48,4),"")&amp;IF(AA53&lt;&gt;32,"\u"&amp;DEC2HEX(AA53,4),"")&amp;IF(AA58&lt;&gt;32,"\u"&amp;DEC2HEX(AA58,4),"")</f>
        <v>\u0059</v>
      </c>
      <c r="AL43" s="18" t="str">
        <f t="shared" ref="AL43:AL46" si="43">"\u"&amp;DEC2HEX(AB38,4)&amp;IF(AB43&lt;&gt;32,"\u"&amp;DEC2HEX(AB43,4),"")&amp;IF(AB48&lt;&gt;32,"\u"&amp;DEC2HEX(AB48,4),"")&amp;IF(AB53&lt;&gt;32,"\u"&amp;DEC2HEX(AB53,4),"")&amp;IF(AB58&lt;&gt;32,"\u"&amp;DEC2HEX(AB58,4),"")</f>
        <v>\u0055\u0398</v>
      </c>
      <c r="AM43" s="18" t="str">
        <f t="shared" ref="AM43:AM46" si="44">"\u"&amp;DEC2HEX(AC38,4)&amp;IF(AC43&lt;&gt;32,"\u"&amp;DEC2HEX(AC43,4),"")&amp;IF(AC48&lt;&gt;32,"\u"&amp;DEC2HEX(AC48,4),"")&amp;IF(AC53&lt;&gt;32,"\u"&amp;DEC2HEX(AC53,4),"")&amp;IF(AC58&lt;&gt;32,"\u"&amp;DEC2HEX(AC58,4),"")</f>
        <v>\u0049</v>
      </c>
      <c r="AN43" s="18" t="str">
        <f t="shared" ref="AN43:AN46" si="45">"\u"&amp;DEC2HEX(AD38,4)&amp;IF(AD43&lt;&gt;32,"\u"&amp;DEC2HEX(AD43,4),"")&amp;IF(AD48&lt;&gt;32,"\u"&amp;DEC2HEX(AD48,4),"")&amp;IF(AD53&lt;&gt;32,"\u"&amp;DEC2HEX(AD53,4),"")&amp;IF(AD58&lt;&gt;32,"\u"&amp;DEC2HEX(AD58,4),"")</f>
        <v>\u004F</v>
      </c>
      <c r="AO43" s="18" t="str">
        <f t="shared" ref="AO43:AO46" si="46">"\u"&amp;DEC2HEX(AE38,4)&amp;IF(AE43&lt;&gt;32,"\u"&amp;DEC2HEX(AE43,4),"")&amp;IF(AE48&lt;&gt;32,"\u"&amp;DEC2HEX(AE48,4),"")&amp;IF(AE53&lt;&gt;32,"\u"&amp;DEC2HEX(AE53,4),"")&amp;IF(AE58&lt;&gt;32,"\u"&amp;DEC2HEX(AE58,4),"")</f>
        <v>\u0050\u03A0\u2119</v>
      </c>
    </row>
    <row r="44" spans="2:41">
      <c r="B44">
        <v>113</v>
      </c>
      <c r="C44">
        <f t="shared" si="1"/>
        <v>113</v>
      </c>
      <c r="D44" t="str">
        <f t="shared" si="2"/>
        <v>0071</v>
      </c>
      <c r="E44" s="14" t="str">
        <f t="shared" si="3"/>
        <v>q</v>
      </c>
      <c r="F44">
        <f t="shared" si="4"/>
        <v>13</v>
      </c>
      <c r="V44" s="20">
        <v>8501</v>
      </c>
      <c r="W44" s="20">
        <f t="shared" si="37"/>
        <v>931</v>
      </c>
      <c r="X44" s="19">
        <f t="shared" si="37"/>
        <v>916</v>
      </c>
      <c r="Y44" s="19">
        <f t="shared" si="37"/>
        <v>934</v>
      </c>
      <c r="Z44" s="20">
        <f t="shared" si="37"/>
        <v>915</v>
      </c>
      <c r="AA44" s="20">
        <v>8459</v>
      </c>
      <c r="AB44" s="19">
        <f t="shared" si="37"/>
        <v>926</v>
      </c>
      <c r="AC44" s="19">
        <v>32</v>
      </c>
      <c r="AD44" s="20">
        <f t="shared" si="37"/>
        <v>923</v>
      </c>
      <c r="AE44" s="21">
        <f>AE19</f>
        <v>44</v>
      </c>
      <c r="AF44" s="18" t="str">
        <f t="shared" ref="AF44:AF46" si="47">"\u"&amp;DEC2HEX(V39,4)&amp;IF(V44&lt;&gt;32,"\u"&amp;DEC2HEX(V44,4),"")&amp;IF(V49&lt;&gt;32,"\u"&amp;DEC2HEX(V49,4),"")&amp;IF(V54&lt;&gt;32,"\u"&amp;DEC2HEX(V54,4),"")&amp;IF(V59&lt;&gt;32,"\u"&amp;DEC2HEX(V59,4),"")</f>
        <v>\u0041\u2135\u2200</v>
      </c>
      <c r="AG44" s="18" t="str">
        <f t="shared" si="38"/>
        <v>\u0053\u03A3</v>
      </c>
      <c r="AH44" s="18" t="str">
        <f t="shared" si="39"/>
        <v>\u0044\u0394\u2207</v>
      </c>
      <c r="AI44" s="18" t="str">
        <f t="shared" si="40"/>
        <v>\u0046\u03A6\u2131</v>
      </c>
      <c r="AJ44" s="18" t="str">
        <f t="shared" si="41"/>
        <v>\u0047\u0393</v>
      </c>
      <c r="AK44" s="18" t="str">
        <f t="shared" si="42"/>
        <v>\u0048\u210B\u210D</v>
      </c>
      <c r="AL44" s="18" t="str">
        <f t="shared" si="43"/>
        <v>\u004A\u039E</v>
      </c>
      <c r="AM44" s="18" t="str">
        <f t="shared" si="44"/>
        <v>\u004B</v>
      </c>
      <c r="AN44" s="18" t="str">
        <f t="shared" si="45"/>
        <v>\u004C\u039B\u2112</v>
      </c>
      <c r="AO44" s="18" t="str">
        <f t="shared" si="46"/>
        <v>\u002E\u002C\u005E\u005F</v>
      </c>
    </row>
    <row r="45" spans="2:41">
      <c r="B45">
        <v>114</v>
      </c>
      <c r="C45">
        <f t="shared" si="1"/>
        <v>114</v>
      </c>
      <c r="D45" t="str">
        <f t="shared" si="2"/>
        <v>0072</v>
      </c>
      <c r="E45" s="14" t="str">
        <f t="shared" si="3"/>
        <v>r</v>
      </c>
      <c r="F45">
        <f t="shared" si="4"/>
        <v>13</v>
      </c>
      <c r="V45" s="2"/>
      <c r="W45" s="19">
        <v>8484</v>
      </c>
      <c r="X45" s="20">
        <v>32</v>
      </c>
      <c r="Y45" s="20">
        <f t="shared" si="37"/>
        <v>936</v>
      </c>
      <c r="Z45" s="19">
        <f t="shared" si="37"/>
        <v>937</v>
      </c>
      <c r="AA45" s="19">
        <v>32</v>
      </c>
      <c r="AB45" s="20">
        <v>8469</v>
      </c>
      <c r="AC45" s="20">
        <v>32</v>
      </c>
      <c r="AD45" s="22"/>
      <c r="AE45" s="23"/>
      <c r="AF45" s="18" t="str">
        <f t="shared" si="47"/>
        <v>\u0000\u0000\u0000\u0000\u0000</v>
      </c>
      <c r="AG45" s="18" t="str">
        <f t="shared" si="38"/>
        <v>\u005A\u2124</v>
      </c>
      <c r="AH45" s="18" t="str">
        <f t="shared" si="39"/>
        <v>\u0058</v>
      </c>
      <c r="AI45" s="18" t="str">
        <f t="shared" si="40"/>
        <v>\u0043\u03A8\u2102</v>
      </c>
      <c r="AJ45" s="18" t="str">
        <f t="shared" si="41"/>
        <v>\u0056\u03A9</v>
      </c>
      <c r="AK45" s="18" t="str">
        <f t="shared" si="42"/>
        <v>\u0042</v>
      </c>
      <c r="AL45" s="18" t="str">
        <f t="shared" si="43"/>
        <v>\u004E\u2115</v>
      </c>
      <c r="AM45" s="18" t="str">
        <f t="shared" si="44"/>
        <v>\u004D</v>
      </c>
      <c r="AN45" s="18" t="str">
        <f t="shared" si="45"/>
        <v>\u0000\u0000\u0000\u0000\u0000</v>
      </c>
      <c r="AO45" s="18" t="str">
        <f t="shared" si="46"/>
        <v>\u0000\u0000\u0000\u0000\u0000</v>
      </c>
    </row>
    <row r="46" spans="2:41">
      <c r="B46">
        <v>115</v>
      </c>
      <c r="C46">
        <f t="shared" si="1"/>
        <v>115</v>
      </c>
      <c r="D46" t="str">
        <f t="shared" si="2"/>
        <v>0073</v>
      </c>
      <c r="E46" s="14" t="str">
        <f t="shared" si="3"/>
        <v>s</v>
      </c>
      <c r="F46">
        <f t="shared" si="4"/>
        <v>14</v>
      </c>
      <c r="V46" s="11"/>
      <c r="W46" s="11"/>
      <c r="X46" s="2">
        <v>32</v>
      </c>
      <c r="Y46" s="11"/>
      <c r="Z46" s="11"/>
      <c r="AA46" s="11"/>
      <c r="AB46" s="11"/>
      <c r="AC46" s="2">
        <v>32</v>
      </c>
      <c r="AD46" s="15"/>
      <c r="AE46" s="15"/>
      <c r="AF46" s="18" t="str">
        <f t="shared" si="47"/>
        <v>\u0000\u0000\u0000\u0000\u0000</v>
      </c>
      <c r="AG46" s="18" t="str">
        <f t="shared" si="38"/>
        <v>\u0000\u0000\u0000\u0000\u0000</v>
      </c>
      <c r="AH46" s="18" t="str">
        <f t="shared" si="39"/>
        <v>\u0020</v>
      </c>
      <c r="AI46" s="18" t="str">
        <f t="shared" si="40"/>
        <v>\u0000\u0000\u0000\u0000\u0000</v>
      </c>
      <c r="AJ46" s="18" t="str">
        <f t="shared" si="41"/>
        <v>\u0000\u0000\u0000\u0000\u0000</v>
      </c>
      <c r="AK46" s="18" t="str">
        <f t="shared" si="42"/>
        <v>\u0000\u0000\u0000\u0000\u0000</v>
      </c>
      <c r="AL46" s="18" t="str">
        <f t="shared" si="43"/>
        <v>\u0000\u0000\u0000\u0000\u0000</v>
      </c>
      <c r="AM46" s="18" t="str">
        <f t="shared" si="44"/>
        <v>\u0020</v>
      </c>
      <c r="AN46" s="18" t="str">
        <f t="shared" si="45"/>
        <v>\u0000\u0000\u0000\u0000\u0000</v>
      </c>
      <c r="AO46" s="18" t="str">
        <f t="shared" si="46"/>
        <v>\u0000\u0000\u0000\u0000\u0000</v>
      </c>
    </row>
    <row r="47" spans="2:41">
      <c r="B47">
        <v>116</v>
      </c>
      <c r="C47">
        <f t="shared" si="1"/>
        <v>116</v>
      </c>
      <c r="D47" t="str">
        <f t="shared" si="2"/>
        <v>0074</v>
      </c>
      <c r="E47" s="14" t="str">
        <f t="shared" si="3"/>
        <v>t</v>
      </c>
      <c r="F47">
        <f t="shared" si="4"/>
        <v>13</v>
      </c>
    </row>
    <row r="48" spans="2:41">
      <c r="B48">
        <v>117</v>
      </c>
      <c r="C48">
        <f t="shared" si="1"/>
        <v>117</v>
      </c>
      <c r="D48" t="str">
        <f t="shared" si="2"/>
        <v>0075</v>
      </c>
      <c r="E48" s="14" t="str">
        <f t="shared" si="3"/>
        <v>u</v>
      </c>
      <c r="F48">
        <f t="shared" si="4"/>
        <v>13</v>
      </c>
      <c r="K48" t="s">
        <v>124</v>
      </c>
      <c r="L48" t="s">
        <v>125</v>
      </c>
      <c r="M48" t="s">
        <v>124</v>
      </c>
      <c r="V48" s="19">
        <v>32</v>
      </c>
      <c r="W48" s="19">
        <v>32</v>
      </c>
      <c r="X48" s="20">
        <v>32</v>
      </c>
      <c r="Y48" s="20">
        <v>32</v>
      </c>
      <c r="Z48" s="19">
        <v>32</v>
      </c>
      <c r="AA48" s="19">
        <v>32</v>
      </c>
      <c r="AB48" s="20">
        <v>32</v>
      </c>
      <c r="AC48" s="20">
        <v>32</v>
      </c>
      <c r="AD48" s="19">
        <v>32</v>
      </c>
      <c r="AE48" s="19">
        <v>8473</v>
      </c>
      <c r="AI48">
        <v>1</v>
      </c>
      <c r="AJ48" s="18"/>
    </row>
    <row r="49" spans="2:41">
      <c r="B49">
        <v>118</v>
      </c>
      <c r="C49">
        <f t="shared" si="1"/>
        <v>118</v>
      </c>
      <c r="D49" t="str">
        <f t="shared" si="2"/>
        <v>0076</v>
      </c>
      <c r="E49" s="14" t="str">
        <f t="shared" si="3"/>
        <v>v</v>
      </c>
      <c r="F49">
        <f t="shared" si="4"/>
        <v>15</v>
      </c>
      <c r="K49">
        <v>123</v>
      </c>
      <c r="L49">
        <v>123</v>
      </c>
      <c r="M49" t="s">
        <v>125</v>
      </c>
      <c r="V49" s="20">
        <v>8704</v>
      </c>
      <c r="W49" s="20">
        <v>32</v>
      </c>
      <c r="X49" s="19">
        <v>8711</v>
      </c>
      <c r="Y49" s="19">
        <v>8497</v>
      </c>
      <c r="Z49" s="20">
        <v>32</v>
      </c>
      <c r="AA49" s="20">
        <v>8461</v>
      </c>
      <c r="AB49" s="19">
        <v>32</v>
      </c>
      <c r="AC49" s="19">
        <v>32</v>
      </c>
      <c r="AD49" s="20">
        <v>8466</v>
      </c>
      <c r="AE49" s="21">
        <f>AE24</f>
        <v>94</v>
      </c>
      <c r="AI49">
        <v>2</v>
      </c>
      <c r="AJ49" s="18" t="str">
        <f>"&lt;Key android:codes="""&amp;AF39&amp;""" android:keyLabel="""&amp;AF44&amp;"""/&gt;"</f>
        <v>&lt;Key android:codes="65,8501,8704" android:keyLabel="\u0041\u2135\u2200"/&gt;</v>
      </c>
    </row>
    <row r="50" spans="2:41">
      <c r="B50">
        <v>119</v>
      </c>
      <c r="C50">
        <f t="shared" si="1"/>
        <v>119</v>
      </c>
      <c r="D50" t="str">
        <f t="shared" si="2"/>
        <v>0077</v>
      </c>
      <c r="E50" s="14" t="str">
        <f t="shared" si="3"/>
        <v>w</v>
      </c>
      <c r="F50">
        <f t="shared" si="4"/>
        <v>13</v>
      </c>
      <c r="V50" s="2"/>
      <c r="W50" s="19">
        <v>32</v>
      </c>
      <c r="X50" s="20">
        <v>32</v>
      </c>
      <c r="Y50" s="20">
        <v>8450</v>
      </c>
      <c r="Z50" s="19">
        <v>32</v>
      </c>
      <c r="AA50" s="19">
        <v>32</v>
      </c>
      <c r="AB50" s="20">
        <v>32</v>
      </c>
      <c r="AC50" s="20">
        <v>32</v>
      </c>
      <c r="AD50" s="22"/>
      <c r="AE50" s="23"/>
      <c r="AI50">
        <v>3</v>
      </c>
      <c r="AJ50" s="18" t="str">
        <f>"&lt;Key android:codes="""&amp;AG39&amp;""" android:keyLabel="""&amp;AG44&amp;"""/&gt;"</f>
        <v>&lt;Key android:codes="83,931" android:keyLabel="\u0053\u03A3"/&gt;</v>
      </c>
    </row>
    <row r="51" spans="2:41">
      <c r="B51">
        <v>120</v>
      </c>
      <c r="C51">
        <f t="shared" si="1"/>
        <v>120</v>
      </c>
      <c r="D51" t="str">
        <f t="shared" si="2"/>
        <v>0078</v>
      </c>
      <c r="E51" s="14" t="str">
        <f t="shared" si="3"/>
        <v>x</v>
      </c>
      <c r="F51">
        <f t="shared" si="4"/>
        <v>15</v>
      </c>
      <c r="V51" s="11"/>
      <c r="W51" s="11"/>
      <c r="X51" s="2">
        <v>32</v>
      </c>
      <c r="Y51" s="11"/>
      <c r="Z51" s="11"/>
      <c r="AA51" s="11"/>
      <c r="AB51" s="11"/>
      <c r="AC51" s="2">
        <v>32</v>
      </c>
      <c r="AD51" s="15"/>
      <c r="AE51" s="15"/>
      <c r="AI51">
        <v>4</v>
      </c>
      <c r="AJ51" s="18" t="str">
        <f>"&lt;Key android:codes="""&amp;AH39&amp;""" android:keyLabel="""&amp;AH44&amp;"""/&gt;"</f>
        <v>&lt;Key android:codes="68,916,8711" android:keyLabel="\u0044\u0394\u2207"/&gt;</v>
      </c>
    </row>
    <row r="52" spans="2:41">
      <c r="B52">
        <v>121</v>
      </c>
      <c r="C52">
        <f t="shared" si="1"/>
        <v>121</v>
      </c>
      <c r="D52" t="str">
        <f t="shared" si="2"/>
        <v>0079</v>
      </c>
      <c r="E52" s="14" t="str">
        <f t="shared" si="3"/>
        <v>y</v>
      </c>
      <c r="F52">
        <f t="shared" si="4"/>
        <v>13</v>
      </c>
      <c r="AI52">
        <v>5</v>
      </c>
      <c r="AJ52" s="18" t="str">
        <f>"&lt;Key android:codes="""&amp;AI39&amp;""" android:keyLabel="""&amp;AI44&amp;"""/&gt;"</f>
        <v>&lt;Key android:codes="70,934,8497" android:keyLabel="\u0046\u03A6\u2131"/&gt;</v>
      </c>
    </row>
    <row r="53" spans="2:41">
      <c r="B53">
        <v>122</v>
      </c>
      <c r="C53">
        <f t="shared" si="1"/>
        <v>122</v>
      </c>
      <c r="D53" t="str">
        <f t="shared" si="2"/>
        <v>007A</v>
      </c>
      <c r="E53" s="14" t="str">
        <f t="shared" si="3"/>
        <v>z</v>
      </c>
      <c r="F53">
        <f t="shared" si="4"/>
        <v>15</v>
      </c>
      <c r="V53" s="2">
        <v>32</v>
      </c>
      <c r="W53" s="2">
        <v>32</v>
      </c>
      <c r="X53" s="2">
        <v>32</v>
      </c>
      <c r="Y53" s="2">
        <v>32</v>
      </c>
      <c r="Z53" s="2">
        <v>32</v>
      </c>
      <c r="AA53" s="2">
        <v>32</v>
      </c>
      <c r="AB53" s="2">
        <v>32</v>
      </c>
      <c r="AC53" s="2">
        <v>32</v>
      </c>
      <c r="AD53" s="2">
        <v>32</v>
      </c>
      <c r="AE53" s="2">
        <v>32</v>
      </c>
      <c r="AI53">
        <v>6</v>
      </c>
      <c r="AJ53" s="18" t="str">
        <f>"&lt;Key android:codes="""&amp;AJ39&amp;""" android:keyLabel="""&amp;AJ44&amp;"""/&gt;"</f>
        <v>&lt;Key android:codes="71,915" android:keyLabel="\u0047\u0393"/&gt;</v>
      </c>
    </row>
    <row r="54" spans="2:41">
      <c r="B54">
        <v>33</v>
      </c>
      <c r="C54">
        <f t="shared" ref="C54:C68" si="48">IF(A54&lt;&gt;"",HEX2DEC(A54),B54)</f>
        <v>33</v>
      </c>
      <c r="D54" t="str">
        <f t="shared" si="2"/>
        <v>0021</v>
      </c>
      <c r="E54" s="16" t="str">
        <f t="shared" ref="E54:E68" si="49">_xlfn.UNICHAR(C54)</f>
        <v>!</v>
      </c>
      <c r="F54">
        <f t="shared" si="4"/>
        <v>64</v>
      </c>
      <c r="V54" s="2">
        <v>32</v>
      </c>
      <c r="W54" s="2">
        <v>32</v>
      </c>
      <c r="X54" s="2">
        <v>32</v>
      </c>
      <c r="Y54" s="2">
        <v>32</v>
      </c>
      <c r="Z54" s="2">
        <v>32</v>
      </c>
      <c r="AA54" s="2">
        <v>32</v>
      </c>
      <c r="AB54" s="2">
        <v>32</v>
      </c>
      <c r="AC54" s="2">
        <v>32</v>
      </c>
      <c r="AD54" s="2">
        <v>32</v>
      </c>
      <c r="AE54" s="21">
        <f>AE29</f>
        <v>95</v>
      </c>
      <c r="AI54">
        <v>7</v>
      </c>
      <c r="AJ54" s="18" t="str">
        <f>"&lt;Key android:codes="""&amp;AK39&amp;""" android:keyLabel="""&amp;AK44&amp;"""/&gt;"</f>
        <v>&lt;Key android:codes="72,8459,8461" android:keyLabel="\u0048\u210B\u210D"/&gt;</v>
      </c>
    </row>
    <row r="55" spans="2:41">
      <c r="B55">
        <v>34</v>
      </c>
      <c r="C55">
        <f t="shared" si="48"/>
        <v>34</v>
      </c>
      <c r="D55" t="str">
        <f t="shared" si="2"/>
        <v>0022</v>
      </c>
      <c r="E55" s="16" t="str">
        <f t="shared" si="49"/>
        <v>"</v>
      </c>
      <c r="F55">
        <f t="shared" si="4"/>
        <v>64</v>
      </c>
      <c r="V55" s="11"/>
      <c r="W55" s="2">
        <v>32</v>
      </c>
      <c r="X55" s="2">
        <v>32</v>
      </c>
      <c r="Y55" s="2">
        <v>32</v>
      </c>
      <c r="Z55" s="2">
        <v>32</v>
      </c>
      <c r="AA55" s="2">
        <v>32</v>
      </c>
      <c r="AB55" s="2">
        <v>32</v>
      </c>
      <c r="AC55" s="2">
        <v>32</v>
      </c>
      <c r="AD55" s="15"/>
      <c r="AE55" s="15"/>
      <c r="AI55">
        <v>8</v>
      </c>
      <c r="AJ55" s="18" t="str">
        <f>"&lt;Key android:codes="""&amp;AL39&amp;""" android:keyLabel="""&amp;AL44&amp;"""/&gt;"</f>
        <v>&lt;Key android:codes="74,926" android:keyLabel="\u004A\u039E"/&gt;</v>
      </c>
    </row>
    <row r="56" spans="2:41">
      <c r="B56">
        <v>35</v>
      </c>
      <c r="C56">
        <f t="shared" si="48"/>
        <v>35</v>
      </c>
      <c r="D56" t="str">
        <f t="shared" si="2"/>
        <v>0023</v>
      </c>
      <c r="E56" s="16" t="str">
        <f t="shared" si="49"/>
        <v>#</v>
      </c>
      <c r="F56">
        <f t="shared" si="4"/>
        <v>64</v>
      </c>
      <c r="V56" s="11"/>
      <c r="W56" s="11"/>
      <c r="X56" s="2">
        <v>32</v>
      </c>
      <c r="Y56" s="11"/>
      <c r="Z56" s="11"/>
      <c r="AA56" s="11"/>
      <c r="AB56" s="11"/>
      <c r="AC56" s="2">
        <v>32</v>
      </c>
      <c r="AD56" s="15"/>
      <c r="AE56" s="15"/>
      <c r="AI56">
        <v>9</v>
      </c>
      <c r="AJ56" s="18" t="str">
        <f>"&lt;Key android:codes="""&amp;AM39&amp;""" android:keyLabel="""&amp;AM44&amp;"""/&gt;"</f>
        <v>&lt;Key android:codes="75" android:keyLabel="\u004B"/&gt;</v>
      </c>
    </row>
    <row r="57" spans="2:41">
      <c r="B57">
        <v>36</v>
      </c>
      <c r="C57">
        <f t="shared" si="48"/>
        <v>36</v>
      </c>
      <c r="D57" t="str">
        <f t="shared" si="2"/>
        <v>0024</v>
      </c>
      <c r="E57" s="16" t="str">
        <f t="shared" si="49"/>
        <v>$</v>
      </c>
      <c r="F57">
        <f t="shared" si="4"/>
        <v>69</v>
      </c>
      <c r="AI57">
        <v>10</v>
      </c>
      <c r="AJ57" s="18" t="str">
        <f>"&lt;Key android:codes="""&amp;AN39&amp;""" android:keyLabel="""&amp;AN44&amp;"""/&gt;"</f>
        <v>&lt;Key android:codes="76,923,8466" android:keyLabel="\u004C\u039B\u2112"/&gt;</v>
      </c>
    </row>
    <row r="58" spans="2:41">
      <c r="B58">
        <v>37</v>
      </c>
      <c r="C58">
        <f t="shared" si="48"/>
        <v>37</v>
      </c>
      <c r="D58" t="str">
        <f t="shared" si="2"/>
        <v>0025</v>
      </c>
      <c r="E58" s="16" t="str">
        <f t="shared" si="49"/>
        <v>%</v>
      </c>
      <c r="F58">
        <f t="shared" si="4"/>
        <v>65</v>
      </c>
      <c r="V58" s="2">
        <v>32</v>
      </c>
      <c r="W58" s="2">
        <v>32</v>
      </c>
      <c r="X58" s="2">
        <v>32</v>
      </c>
      <c r="Y58" s="2">
        <v>32</v>
      </c>
      <c r="Z58" s="2">
        <v>32</v>
      </c>
      <c r="AA58" s="2">
        <v>32</v>
      </c>
      <c r="AB58" s="2">
        <v>32</v>
      </c>
      <c r="AC58" s="2">
        <v>32</v>
      </c>
      <c r="AD58" s="2">
        <v>32</v>
      </c>
      <c r="AE58" s="2">
        <v>32</v>
      </c>
      <c r="AJ58" s="18" t="str">
        <f>"&lt;Key android:codes="""&amp;AO39&amp;""" android:keyLabel="""&amp;AO44&amp;"""/&gt;"</f>
        <v>&lt;Key android:codes="46,44,94,95" android:keyLabel="\u002E\u002C\u005E\u005F"/&gt;</v>
      </c>
    </row>
    <row r="59" spans="2:41">
      <c r="B59">
        <v>38</v>
      </c>
      <c r="C59">
        <f t="shared" si="48"/>
        <v>38</v>
      </c>
      <c r="D59" t="str">
        <f t="shared" si="2"/>
        <v>0026</v>
      </c>
      <c r="E59" s="16" t="str">
        <f t="shared" si="49"/>
        <v>&amp;</v>
      </c>
      <c r="F59">
        <f t="shared" si="4"/>
        <v>70</v>
      </c>
      <c r="V59" s="2">
        <v>32</v>
      </c>
      <c r="W59" s="2">
        <v>32</v>
      </c>
      <c r="X59" s="2">
        <v>32</v>
      </c>
      <c r="Y59" s="2">
        <v>32</v>
      </c>
      <c r="Z59" s="2">
        <v>32</v>
      </c>
      <c r="AA59" s="2">
        <v>32</v>
      </c>
      <c r="AB59" s="2">
        <v>32</v>
      </c>
      <c r="AC59" s="2">
        <v>32</v>
      </c>
      <c r="AD59" s="2">
        <v>32</v>
      </c>
      <c r="AE59" s="2">
        <v>32</v>
      </c>
      <c r="AJ59" s="18"/>
    </row>
    <row r="60" spans="2:41">
      <c r="B60">
        <v>39</v>
      </c>
      <c r="C60">
        <f t="shared" si="48"/>
        <v>39</v>
      </c>
      <c r="D60" t="str">
        <f t="shared" si="2"/>
        <v>0027</v>
      </c>
      <c r="E60" s="16" t="str">
        <f t="shared" si="49"/>
        <v>'</v>
      </c>
      <c r="F60">
        <f t="shared" si="4"/>
        <v>74</v>
      </c>
      <c r="V60" s="11"/>
      <c r="W60" s="2">
        <v>32</v>
      </c>
      <c r="X60" s="2">
        <v>32</v>
      </c>
      <c r="Y60" s="2">
        <v>32</v>
      </c>
      <c r="Z60" s="2">
        <v>32</v>
      </c>
      <c r="AA60" s="2">
        <v>32</v>
      </c>
      <c r="AB60" s="2">
        <v>32</v>
      </c>
      <c r="AC60" s="2">
        <v>32</v>
      </c>
      <c r="AD60" s="15"/>
      <c r="AE60" s="15"/>
    </row>
    <row r="61" spans="2:41">
      <c r="B61">
        <v>40</v>
      </c>
      <c r="C61">
        <f t="shared" si="48"/>
        <v>40</v>
      </c>
      <c r="D61" t="str">
        <f t="shared" si="2"/>
        <v>0028</v>
      </c>
      <c r="E61" s="16" t="str">
        <f t="shared" si="49"/>
        <v>(</v>
      </c>
      <c r="F61">
        <f t="shared" si="4"/>
        <v>16</v>
      </c>
      <c r="V61" s="11"/>
      <c r="W61" s="11"/>
      <c r="X61" s="2">
        <v>32</v>
      </c>
      <c r="Y61" s="11"/>
      <c r="Z61" s="11"/>
      <c r="AA61" s="11"/>
      <c r="AB61" s="11"/>
      <c r="AC61" s="2">
        <v>32</v>
      </c>
      <c r="AD61" s="15"/>
      <c r="AE61" s="15"/>
    </row>
    <row r="62" spans="2:41">
      <c r="B62">
        <v>41</v>
      </c>
      <c r="C62">
        <f t="shared" si="48"/>
        <v>41</v>
      </c>
      <c r="D62" t="str">
        <f t="shared" si="2"/>
        <v>0029</v>
      </c>
      <c r="E62" s="16" t="str">
        <f t="shared" si="49"/>
        <v>)</v>
      </c>
      <c r="F62">
        <f t="shared" si="4"/>
        <v>16</v>
      </c>
      <c r="AF62">
        <v>1</v>
      </c>
      <c r="AG62">
        <v>2</v>
      </c>
      <c r="AH62">
        <v>3</v>
      </c>
      <c r="AI62">
        <v>4</v>
      </c>
      <c r="AJ62">
        <v>5</v>
      </c>
      <c r="AK62">
        <v>6</v>
      </c>
      <c r="AL62">
        <v>7</v>
      </c>
      <c r="AM62">
        <v>8</v>
      </c>
      <c r="AN62">
        <v>9</v>
      </c>
      <c r="AO62">
        <v>10</v>
      </c>
    </row>
    <row r="63" spans="2:41">
      <c r="B63">
        <v>42</v>
      </c>
      <c r="C63">
        <f t="shared" si="48"/>
        <v>42</v>
      </c>
      <c r="D63" t="str">
        <f t="shared" si="2"/>
        <v>002A</v>
      </c>
      <c r="E63" s="16" t="str">
        <f t="shared" si="49"/>
        <v>*</v>
      </c>
      <c r="F63">
        <f t="shared" si="4"/>
        <v>64</v>
      </c>
      <c r="K63" s="19" t="str">
        <f>_xlfn.UNICHAR(V63)&amp;_xlfn.UNICHAR(V68)&amp;_xlfn.UNICHAR(V73)&amp;_xlfn.UNICHAR(V78)&amp;_xlfn.UNICHAR(V83)</f>
        <v xml:space="preserve">1¹₁  </v>
      </c>
      <c r="L63" s="19" t="str">
        <f t="shared" ref="L63:L65" si="50">_xlfn.UNICHAR(W63)&amp;_xlfn.UNICHAR(W68)&amp;_xlfn.UNICHAR(W73)&amp;_xlfn.UNICHAR(W78)&amp;_xlfn.UNICHAR(W83)</f>
        <v xml:space="preserve">2²₂  </v>
      </c>
      <c r="M63" s="20" t="str">
        <f t="shared" ref="M63:M65" si="51">_xlfn.UNICHAR(X63)&amp;_xlfn.UNICHAR(X68)&amp;_xlfn.UNICHAR(X73)&amp;_xlfn.UNICHAR(X78)&amp;_xlfn.UNICHAR(X83)</f>
        <v xml:space="preserve">3³₃  </v>
      </c>
      <c r="N63" s="20" t="str">
        <f t="shared" ref="N63:N65" si="52">_xlfn.UNICHAR(Y63)&amp;_xlfn.UNICHAR(Y68)&amp;_xlfn.UNICHAR(Y73)&amp;_xlfn.UNICHAR(Y78)&amp;_xlfn.UNICHAR(Y83)</f>
        <v xml:space="preserve">4⁴₄  </v>
      </c>
      <c r="O63" s="19" t="str">
        <f t="shared" ref="O63:O65" si="53">_xlfn.UNICHAR(Z63)&amp;_xlfn.UNICHAR(Z68)&amp;_xlfn.UNICHAR(Z73)&amp;_xlfn.UNICHAR(Z78)&amp;_xlfn.UNICHAR(Z83)</f>
        <v xml:space="preserve">5⁵₅  </v>
      </c>
      <c r="P63" s="19" t="str">
        <f t="shared" ref="P63:P65" si="54">_xlfn.UNICHAR(AA63)&amp;_xlfn.UNICHAR(AA68)&amp;_xlfn.UNICHAR(AA73)&amp;_xlfn.UNICHAR(AA78)&amp;_xlfn.UNICHAR(AA83)</f>
        <v xml:space="preserve">6⁶₆  </v>
      </c>
      <c r="Q63" s="20" t="str">
        <f t="shared" ref="Q63:Q65" si="55">_xlfn.UNICHAR(AB63)&amp;_xlfn.UNICHAR(AB68)&amp;_xlfn.UNICHAR(AB73)&amp;_xlfn.UNICHAR(AB78)&amp;_xlfn.UNICHAR(AB83)</f>
        <v xml:space="preserve">7⁷₇  </v>
      </c>
      <c r="R63" s="20" t="str">
        <f t="shared" ref="R63:R65" si="56">_xlfn.UNICHAR(AC63)&amp;_xlfn.UNICHAR(AC68)&amp;_xlfn.UNICHAR(AC73)&amp;_xlfn.UNICHAR(AC78)&amp;_xlfn.UNICHAR(AC83)</f>
        <v xml:space="preserve">8⁸₈  </v>
      </c>
      <c r="S63" s="19" t="str">
        <f t="shared" ref="S63:S64" si="57">_xlfn.UNICHAR(AD63)&amp;_xlfn.UNICHAR(AD68)&amp;_xlfn.UNICHAR(AD73)&amp;_xlfn.UNICHAR(AD78)&amp;_xlfn.UNICHAR(AD83)</f>
        <v xml:space="preserve">9⁹₉  </v>
      </c>
      <c r="T63" s="19" t="str">
        <f t="shared" ref="T63:T64" si="58">_xlfn.UNICHAR(AE63)&amp;_xlfn.UNICHAR(AE68)&amp;_xlfn.UNICHAR(AE73)&amp;_xlfn.UNICHAR(AE78)&amp;_xlfn.UNICHAR(AE83)</f>
        <v xml:space="preserve">0⁰₀  </v>
      </c>
      <c r="U63" s="17" t="s">
        <v>119</v>
      </c>
      <c r="V63" s="19">
        <v>49</v>
      </c>
      <c r="W63" s="19">
        <v>50</v>
      </c>
      <c r="X63" s="20">
        <v>51</v>
      </c>
      <c r="Y63" s="20">
        <v>52</v>
      </c>
      <c r="Z63" s="19">
        <v>53</v>
      </c>
      <c r="AA63" s="19">
        <v>54</v>
      </c>
      <c r="AB63" s="20">
        <v>55</v>
      </c>
      <c r="AC63" s="20">
        <v>56</v>
      </c>
      <c r="AD63" s="19">
        <v>57</v>
      </c>
      <c r="AE63" s="19">
        <v>48</v>
      </c>
      <c r="AF63" s="18" t="str">
        <f>V63&amp;IF(V68&lt;&gt;32,","&amp;V68,"")&amp;IF(V73&lt;&gt;32,","&amp;V73,"")&amp;IF(V78&lt;&gt;32,","&amp;V78,"")&amp;IF(V83&lt;&gt;32,","&amp;V83,"")</f>
        <v>49,185,8321</v>
      </c>
      <c r="AG63" s="18" t="str">
        <f t="shared" ref="AG63:AG66" si="59">W63&amp;IF(W68&lt;&gt;32,","&amp;W68,"")&amp;IF(W73&lt;&gt;32,","&amp;W73,"")&amp;IF(W78&lt;&gt;32,","&amp;W78,"")&amp;IF(W83&lt;&gt;32,","&amp;W83,"")</f>
        <v>50,178,8322</v>
      </c>
      <c r="AH63" s="18" t="str">
        <f t="shared" ref="AH63:AH66" si="60">X63&amp;IF(X68&lt;&gt;32,","&amp;X68,"")&amp;IF(X73&lt;&gt;32,","&amp;X73,"")&amp;IF(X78&lt;&gt;32,","&amp;X78,"")&amp;IF(X83&lt;&gt;32,","&amp;X83,"")</f>
        <v>51,179,8323</v>
      </c>
      <c r="AI63" s="18" t="str">
        <f t="shared" ref="AI63:AI66" si="61">Y63&amp;IF(Y68&lt;&gt;32,","&amp;Y68,"")&amp;IF(Y73&lt;&gt;32,","&amp;Y73,"")&amp;IF(Y78&lt;&gt;32,","&amp;Y78,"")&amp;IF(Y83&lt;&gt;32,","&amp;Y83,"")</f>
        <v>52,8308,8324</v>
      </c>
      <c r="AJ63" s="18" t="str">
        <f t="shared" ref="AJ63:AJ66" si="62">Z63&amp;IF(Z68&lt;&gt;32,","&amp;Z68,"")&amp;IF(Z73&lt;&gt;32,","&amp;Z73,"")&amp;IF(Z78&lt;&gt;32,","&amp;Z78,"")&amp;IF(Z83&lt;&gt;32,","&amp;Z83,"")</f>
        <v>53,8309,8325</v>
      </c>
      <c r="AK63" s="18" t="str">
        <f t="shared" ref="AK63:AK66" si="63">AA63&amp;IF(AA68&lt;&gt;32,","&amp;AA68,"")&amp;IF(AA73&lt;&gt;32,","&amp;AA73,"")&amp;IF(AA78&lt;&gt;32,","&amp;AA78,"")&amp;IF(AA83&lt;&gt;32,","&amp;AA83,"")</f>
        <v>54,8310,8326</v>
      </c>
      <c r="AL63" s="18" t="str">
        <f t="shared" ref="AL63:AL66" si="64">AB63&amp;IF(AB68&lt;&gt;32,","&amp;AB68,"")&amp;IF(AB73&lt;&gt;32,","&amp;AB73,"")&amp;IF(AB78&lt;&gt;32,","&amp;AB78,"")&amp;IF(AB83&lt;&gt;32,","&amp;AB83,"")</f>
        <v>55,8311,8327</v>
      </c>
      <c r="AM63" s="18" t="str">
        <f t="shared" ref="AM63:AM66" si="65">AC63&amp;IF(AC68&lt;&gt;32,","&amp;AC68,"")&amp;IF(AC73&lt;&gt;32,","&amp;AC73,"")&amp;IF(AC78&lt;&gt;32,","&amp;AC78,"")&amp;IF(AC83&lt;&gt;32,","&amp;AC83,"")</f>
        <v>56,8312,8328</v>
      </c>
      <c r="AN63" s="18" t="str">
        <f t="shared" ref="AN63:AN66" si="66">AD63&amp;IF(AD68&lt;&gt;32,","&amp;AD68,"")&amp;IF(AD73&lt;&gt;32,","&amp;AD73,"")&amp;IF(AD78&lt;&gt;32,","&amp;AD78,"")&amp;IF(AD83&lt;&gt;32,","&amp;AD83,"")</f>
        <v>57,8313,8329</v>
      </c>
      <c r="AO63" s="18" t="str">
        <f t="shared" ref="AO63:AO66" si="67">AE63&amp;IF(AE68&lt;&gt;32,","&amp;AE68,"")&amp;IF(AE73&lt;&gt;32,","&amp;AE73,"")&amp;IF(AE78&lt;&gt;32,","&amp;AE78,"")&amp;IF(AE83&lt;&gt;32,","&amp;AE83,"")</f>
        <v>48,8304,8320</v>
      </c>
    </row>
    <row r="64" spans="2:41">
      <c r="B64">
        <v>43</v>
      </c>
      <c r="C64">
        <f t="shared" si="48"/>
        <v>43</v>
      </c>
      <c r="D64" t="str">
        <f t="shared" si="2"/>
        <v>002B</v>
      </c>
      <c r="E64" s="16" t="str">
        <f t="shared" si="49"/>
        <v>+</v>
      </c>
      <c r="F64">
        <f t="shared" si="4"/>
        <v>64</v>
      </c>
      <c r="K64" s="20" t="str">
        <f t="shared" ref="K64" si="68">_xlfn.UNICHAR(V64)&amp;_xlfn.UNICHAR(V69)&amp;_xlfn.UNICHAR(V74)&amp;_xlfn.UNICHAR(V79)&amp;_xlfn.UNICHAR(V84)</f>
        <v xml:space="preserve">+-ο  </v>
      </c>
      <c r="L64" s="20" t="str">
        <f t="shared" si="50"/>
        <v xml:space="preserve">*/∙  </v>
      </c>
      <c r="M64" s="19" t="str">
        <f t="shared" si="51"/>
        <v xml:space="preserve">=∼~≈ </v>
      </c>
      <c r="N64" s="19" t="str">
        <f t="shared" si="52"/>
        <v xml:space="preserve">|:;  </v>
      </c>
      <c r="O64" s="20" t="str">
        <f t="shared" si="53"/>
        <v xml:space="preserve">→↦   </v>
      </c>
      <c r="P64" s="20" t="str">
        <f t="shared" si="54"/>
        <v xml:space="preserve">⊗⊕   </v>
      </c>
      <c r="Q64" s="19" t="str">
        <f t="shared" si="55"/>
        <v xml:space="preserve">!?   </v>
      </c>
      <c r="R64" s="19" t="str">
        <f t="shared" si="56"/>
        <v xml:space="preserve">#$@  </v>
      </c>
      <c r="S64" s="20" t="str">
        <f t="shared" si="57"/>
        <v xml:space="preserve">"`'  </v>
      </c>
      <c r="T64" s="20" t="str">
        <f t="shared" si="58"/>
        <v xml:space="preserve">.,^_ </v>
      </c>
      <c r="V64" s="20">
        <v>43</v>
      </c>
      <c r="W64" s="20">
        <v>42</v>
      </c>
      <c r="X64" s="19">
        <v>61</v>
      </c>
      <c r="Y64" s="19">
        <v>124</v>
      </c>
      <c r="Z64" s="20">
        <v>8594</v>
      </c>
      <c r="AA64" s="20">
        <v>8855</v>
      </c>
      <c r="AB64" s="19">
        <v>33</v>
      </c>
      <c r="AC64" s="19">
        <v>35</v>
      </c>
      <c r="AD64" s="20">
        <v>34</v>
      </c>
      <c r="AE64" s="21">
        <v>46</v>
      </c>
      <c r="AF64" s="18" t="str">
        <f t="shared" ref="AF64:AF66" si="69">V64&amp;IF(V69&lt;&gt;32,","&amp;V69,"")&amp;IF(V74&lt;&gt;32,","&amp;V74,"")&amp;IF(V79&lt;&gt;32,","&amp;V79,"")&amp;IF(V84&lt;&gt;32,","&amp;V84,"")</f>
        <v>43,45,959</v>
      </c>
      <c r="AG64" s="18" t="str">
        <f t="shared" si="59"/>
        <v>42,47,8729</v>
      </c>
      <c r="AH64" s="18" t="str">
        <f t="shared" si="60"/>
        <v>61,8764,126,8776</v>
      </c>
      <c r="AI64" s="18" t="str">
        <f t="shared" si="61"/>
        <v>124,58,59</v>
      </c>
      <c r="AJ64" s="18" t="str">
        <f t="shared" si="62"/>
        <v>8594,8614</v>
      </c>
      <c r="AK64" s="18" t="str">
        <f t="shared" si="63"/>
        <v>8855,8853</v>
      </c>
      <c r="AL64" s="18" t="str">
        <f t="shared" si="64"/>
        <v>33,63</v>
      </c>
      <c r="AM64" s="18" t="str">
        <f t="shared" si="65"/>
        <v>35,36,64</v>
      </c>
      <c r="AN64" s="18" t="str">
        <f t="shared" si="66"/>
        <v>34,96,39</v>
      </c>
      <c r="AO64" s="18" t="str">
        <f t="shared" si="67"/>
        <v>46,44,94,95</v>
      </c>
    </row>
    <row r="65" spans="2:41">
      <c r="B65">
        <v>44</v>
      </c>
      <c r="C65">
        <f t="shared" si="48"/>
        <v>44</v>
      </c>
      <c r="D65" t="str">
        <f t="shared" si="2"/>
        <v>002C</v>
      </c>
      <c r="E65" s="16" t="str">
        <f t="shared" si="49"/>
        <v>,</v>
      </c>
      <c r="F65">
        <f t="shared" si="4"/>
        <v>19</v>
      </c>
      <c r="K65" s="2" t="str">
        <f>_xlfn.UNICHAR(8593)</f>
        <v>↑</v>
      </c>
      <c r="L65" s="19" t="str">
        <f t="shared" si="50"/>
        <v xml:space="preserve">⋂⋃∈⊂ </v>
      </c>
      <c r="M65" s="20" t="str">
        <f t="shared" si="51"/>
        <v xml:space="preserve">∅∉⊄  </v>
      </c>
      <c r="N65" s="20" t="str">
        <f t="shared" si="52"/>
        <v xml:space="preserve">≤≠≥  </v>
      </c>
      <c r="O65" s="19" t="str">
        <f t="shared" si="53"/>
        <v xml:space="preserve">⁻⁽⁾  </v>
      </c>
      <c r="P65" s="19" t="str">
        <f t="shared" si="54"/>
        <v xml:space="preserve">     </v>
      </c>
      <c r="Q65" s="20" t="str">
        <f t="shared" si="55"/>
        <v xml:space="preserve">     </v>
      </c>
      <c r="R65" s="20" t="str">
        <f t="shared" si="56"/>
        <v xml:space="preserve">%&amp;\  </v>
      </c>
      <c r="S65" s="22" t="str">
        <f>_xlfn.UNICHAR(8656)</f>
        <v>⇐</v>
      </c>
      <c r="T65" s="23"/>
      <c r="V65" s="2"/>
      <c r="W65" s="19">
        <v>8898</v>
      </c>
      <c r="X65" s="20">
        <v>8709</v>
      </c>
      <c r="Y65" s="20">
        <v>8804</v>
      </c>
      <c r="Z65" s="19">
        <v>8315</v>
      </c>
      <c r="AA65" s="19">
        <v>32</v>
      </c>
      <c r="AB65" s="20">
        <v>32</v>
      </c>
      <c r="AC65" s="20">
        <v>37</v>
      </c>
      <c r="AD65" s="22"/>
      <c r="AE65" s="23"/>
      <c r="AF65" s="18" t="str">
        <f t="shared" si="69"/>
        <v>,,,,</v>
      </c>
      <c r="AG65" s="18" t="str">
        <f t="shared" si="59"/>
        <v>8898,8899,8712,8834</v>
      </c>
      <c r="AH65" s="18" t="str">
        <f t="shared" si="60"/>
        <v>8709,8713,8836</v>
      </c>
      <c r="AI65" s="18" t="str">
        <f t="shared" si="61"/>
        <v>8804,8800,8805</v>
      </c>
      <c r="AJ65" s="18" t="str">
        <f t="shared" si="62"/>
        <v>8315,8317,8318</v>
      </c>
      <c r="AK65" s="18" t="str">
        <f t="shared" si="63"/>
        <v>32</v>
      </c>
      <c r="AL65" s="18" t="str">
        <f t="shared" si="64"/>
        <v>32</v>
      </c>
      <c r="AM65" s="18" t="str">
        <f t="shared" si="65"/>
        <v>37,38,92</v>
      </c>
      <c r="AN65" s="18" t="str">
        <f t="shared" si="66"/>
        <v>,,,,</v>
      </c>
      <c r="AO65" s="18" t="str">
        <f t="shared" si="67"/>
        <v>,,,,</v>
      </c>
    </row>
    <row r="66" spans="2:41">
      <c r="B66">
        <v>45</v>
      </c>
      <c r="C66">
        <f t="shared" si="48"/>
        <v>45</v>
      </c>
      <c r="D66" t="str">
        <f t="shared" si="2"/>
        <v>002D</v>
      </c>
      <c r="E66" s="16" t="str">
        <f t="shared" si="49"/>
        <v>-</v>
      </c>
      <c r="F66">
        <f t="shared" si="4"/>
        <v>69</v>
      </c>
      <c r="K66" s="2" t="s">
        <v>36</v>
      </c>
      <c r="L66" s="2" t="str">
        <f>_xlfn.UNICHAR(8634)</f>
        <v>↺</v>
      </c>
      <c r="M66" s="2" t="str">
        <f>_xlfn.UNICHAR(X66)&amp;_xlfn.UNICHAR(X71)&amp;_xlfn.UNICHAR(X76)&amp;_xlfn.UNICHAR(X81)&amp;_xlfn.UNICHAR(X86)</f>
        <v xml:space="preserve">([{&lt; </v>
      </c>
      <c r="N66" s="22" t="s">
        <v>47</v>
      </c>
      <c r="O66" s="24"/>
      <c r="P66" s="24"/>
      <c r="Q66" s="23"/>
      <c r="R66" s="2" t="str">
        <f>_xlfn.UNICHAR(AC66)&amp;_xlfn.UNICHAR(AC71)&amp;_xlfn.UNICHAR(AC76)&amp;_xlfn.UNICHAR(AC81)&amp;_xlfn.UNICHAR(AC86)</f>
        <v xml:space="preserve">)]}&gt; </v>
      </c>
      <c r="S66" s="22" t="str">
        <f>_xlfn.UNICHAR(8617)</f>
        <v>↩</v>
      </c>
      <c r="T66" s="23"/>
      <c r="V66" s="11"/>
      <c r="W66" s="11"/>
      <c r="X66" s="2">
        <v>40</v>
      </c>
      <c r="Y66" s="11"/>
      <c r="Z66" s="11"/>
      <c r="AA66" s="11"/>
      <c r="AB66" s="11"/>
      <c r="AC66" s="2">
        <v>41</v>
      </c>
      <c r="AD66" s="15"/>
      <c r="AE66" s="15"/>
      <c r="AF66" s="18" t="str">
        <f t="shared" si="69"/>
        <v>,,,,</v>
      </c>
      <c r="AG66" s="18" t="str">
        <f t="shared" si="59"/>
        <v>,,,,</v>
      </c>
      <c r="AH66" s="18" t="str">
        <f t="shared" si="60"/>
        <v>40,91,123,60</v>
      </c>
      <c r="AI66" s="18" t="str">
        <f t="shared" si="61"/>
        <v>,,,,</v>
      </c>
      <c r="AJ66" s="18" t="str">
        <f t="shared" si="62"/>
        <v>,,,,</v>
      </c>
      <c r="AK66" s="18" t="str">
        <f t="shared" si="63"/>
        <v>,,,,</v>
      </c>
      <c r="AL66" s="18" t="str">
        <f t="shared" si="64"/>
        <v>,,,,</v>
      </c>
      <c r="AM66" s="18" t="str">
        <f t="shared" si="65"/>
        <v>41,93,125,62</v>
      </c>
      <c r="AN66" s="18" t="str">
        <f t="shared" si="66"/>
        <v>,,,,</v>
      </c>
      <c r="AO66" s="18" t="str">
        <f t="shared" si="67"/>
        <v>,,,,</v>
      </c>
    </row>
    <row r="67" spans="2:41">
      <c r="B67">
        <v>46</v>
      </c>
      <c r="C67">
        <f t="shared" si="48"/>
        <v>46</v>
      </c>
      <c r="D67" t="str">
        <f t="shared" si="2"/>
        <v>002E</v>
      </c>
      <c r="E67" s="16" t="str">
        <f t="shared" si="49"/>
        <v>.</v>
      </c>
      <c r="F67">
        <f t="shared" ref="F67:F130" si="70">IFERROR(MATCH(C67,AE:AE,0),0)+IFERROR(MATCH(C67,AD:AD,0),0)+IFERROR(MATCH(C67,AC:AC,0),0)+IFERROR(MATCH(C67,AB:AB,0),0)+IFERROR(MATCH(C67,AA:AA,0),0)+IFERROR(MATCH(C67,Z:Z,0),0)+IFERROR(MATCH(C67,Y:Y,0),0)+IFERROR(MATCH(C67,X:X,0),0)+IFERROR(MATCH(C67,W:W,0),0)+IFERROR(MATCH(C67,V:V,0),0)</f>
        <v>14</v>
      </c>
    </row>
    <row r="68" spans="2:41">
      <c r="B68">
        <v>47</v>
      </c>
      <c r="C68">
        <f t="shared" si="48"/>
        <v>47</v>
      </c>
      <c r="D68" t="str">
        <f t="shared" si="2"/>
        <v>002F</v>
      </c>
      <c r="E68" s="16" t="str">
        <f t="shared" si="49"/>
        <v>/</v>
      </c>
      <c r="F68">
        <f t="shared" si="70"/>
        <v>69</v>
      </c>
      <c r="K68">
        <v>8314</v>
      </c>
      <c r="L68" t="s">
        <v>59</v>
      </c>
      <c r="M68" s="12" t="s">
        <v>60</v>
      </c>
      <c r="V68" s="19">
        <v>185</v>
      </c>
      <c r="W68" s="19">
        <v>178</v>
      </c>
      <c r="X68" s="20">
        <v>179</v>
      </c>
      <c r="Y68" s="20">
        <v>8308</v>
      </c>
      <c r="Z68" s="19">
        <v>8309</v>
      </c>
      <c r="AA68" s="19">
        <v>8310</v>
      </c>
      <c r="AB68" s="20">
        <v>8311</v>
      </c>
      <c r="AC68" s="20">
        <v>8312</v>
      </c>
      <c r="AD68" s="19">
        <v>8313</v>
      </c>
      <c r="AE68" s="19">
        <v>8304</v>
      </c>
      <c r="AF68" s="18" t="str">
        <f>"\u"&amp;DEC2HEX(V63,4)&amp;IF(V68&lt;&gt;32,"\u"&amp;DEC2HEX(V68,4),"")&amp;IF(V73&lt;&gt;32,"\u"&amp;DEC2HEX(V73,4),"")&amp;IF(V78&lt;&gt;32,"\u"&amp;DEC2HEX(V78,4),"")&amp;IF(V83&lt;&gt;32,"\u"&amp;DEC2HEX(V83,4),"")</f>
        <v>\u0031\u00B9\u2081</v>
      </c>
      <c r="AG68" s="18" t="str">
        <f t="shared" ref="AG68:AG71" si="71">"\u"&amp;DEC2HEX(W63,4)&amp;IF(W68&lt;&gt;32,"\u"&amp;DEC2HEX(W68,4),"")&amp;IF(W73&lt;&gt;32,"\u"&amp;DEC2HEX(W73,4),"")&amp;IF(W78&lt;&gt;32,"\u"&amp;DEC2HEX(W78,4),"")&amp;IF(W83&lt;&gt;32,"\u"&amp;DEC2HEX(W83,4),"")</f>
        <v>\u0032\u00B2\u2082</v>
      </c>
      <c r="AH68" s="18" t="str">
        <f t="shared" ref="AH68:AH71" si="72">"\u"&amp;DEC2HEX(X63,4)&amp;IF(X68&lt;&gt;32,"\u"&amp;DEC2HEX(X68,4),"")&amp;IF(X73&lt;&gt;32,"\u"&amp;DEC2HEX(X73,4),"")&amp;IF(X78&lt;&gt;32,"\u"&amp;DEC2HEX(X78,4),"")&amp;IF(X83&lt;&gt;32,"\u"&amp;DEC2HEX(X83,4),"")</f>
        <v>\u0033\u00B3\u2083</v>
      </c>
      <c r="AI68" s="18" t="str">
        <f t="shared" ref="AI68:AI71" si="73">"\u"&amp;DEC2HEX(Y63,4)&amp;IF(Y68&lt;&gt;32,"\u"&amp;DEC2HEX(Y68,4),"")&amp;IF(Y73&lt;&gt;32,"\u"&amp;DEC2HEX(Y73,4),"")&amp;IF(Y78&lt;&gt;32,"\u"&amp;DEC2HEX(Y78,4),"")&amp;IF(Y83&lt;&gt;32,"\u"&amp;DEC2HEX(Y83,4),"")</f>
        <v>\u0034\u2074\u2084</v>
      </c>
      <c r="AJ68" s="18" t="str">
        <f t="shared" ref="AJ68:AJ71" si="74">"\u"&amp;DEC2HEX(Z63,4)&amp;IF(Z68&lt;&gt;32,"\u"&amp;DEC2HEX(Z68,4),"")&amp;IF(Z73&lt;&gt;32,"\u"&amp;DEC2HEX(Z73,4),"")&amp;IF(Z78&lt;&gt;32,"\u"&amp;DEC2HEX(Z78,4),"")&amp;IF(Z83&lt;&gt;32,"\u"&amp;DEC2HEX(Z83,4),"")</f>
        <v>\u0035\u2075\u2085</v>
      </c>
      <c r="AK68" s="18" t="str">
        <f t="shared" ref="AK68:AK71" si="75">"\u"&amp;DEC2HEX(AA63,4)&amp;IF(AA68&lt;&gt;32,"\u"&amp;DEC2HEX(AA68,4),"")&amp;IF(AA73&lt;&gt;32,"\u"&amp;DEC2HEX(AA73,4),"")&amp;IF(AA78&lt;&gt;32,"\u"&amp;DEC2HEX(AA78,4),"")&amp;IF(AA83&lt;&gt;32,"\u"&amp;DEC2HEX(AA83,4),"")</f>
        <v>\u0036\u2076\u2086</v>
      </c>
      <c r="AL68" s="18" t="str">
        <f t="shared" ref="AL68:AL71" si="76">"\u"&amp;DEC2HEX(AB63,4)&amp;IF(AB68&lt;&gt;32,"\u"&amp;DEC2HEX(AB68,4),"")&amp;IF(AB73&lt;&gt;32,"\u"&amp;DEC2HEX(AB73,4),"")&amp;IF(AB78&lt;&gt;32,"\u"&amp;DEC2HEX(AB78,4),"")&amp;IF(AB83&lt;&gt;32,"\u"&amp;DEC2HEX(AB83,4),"")</f>
        <v>\u0037\u2077\u2087</v>
      </c>
      <c r="AM68" s="18" t="str">
        <f t="shared" ref="AM68:AM71" si="77">"\u"&amp;DEC2HEX(AC63,4)&amp;IF(AC68&lt;&gt;32,"\u"&amp;DEC2HEX(AC68,4),"")&amp;IF(AC73&lt;&gt;32,"\u"&amp;DEC2HEX(AC73,4),"")&amp;IF(AC78&lt;&gt;32,"\u"&amp;DEC2HEX(AC78,4),"")&amp;IF(AC83&lt;&gt;32,"\u"&amp;DEC2HEX(AC83,4),"")</f>
        <v>\u0038\u2078\u2088</v>
      </c>
      <c r="AN68" s="18" t="str">
        <f t="shared" ref="AN68:AN71" si="78">"\u"&amp;DEC2HEX(AD63,4)&amp;IF(AD68&lt;&gt;32,"\u"&amp;DEC2HEX(AD68,4),"")&amp;IF(AD73&lt;&gt;32,"\u"&amp;DEC2HEX(AD73,4),"")&amp;IF(AD78&lt;&gt;32,"\u"&amp;DEC2HEX(AD78,4),"")&amp;IF(AD83&lt;&gt;32,"\u"&amp;DEC2HEX(AD83,4),"")</f>
        <v>\u0039\u2079\u2089</v>
      </c>
      <c r="AO68" s="18" t="str">
        <f t="shared" ref="AO68:AO71" si="79">"\u"&amp;DEC2HEX(AE63,4)&amp;IF(AE68&lt;&gt;32,"\u"&amp;DEC2HEX(AE68,4),"")&amp;IF(AE73&lt;&gt;32,"\u"&amp;DEC2HEX(AE73,4),"")&amp;IF(AE78&lt;&gt;32,"\u"&amp;DEC2HEX(AE78,4),"")&amp;IF(AE83&lt;&gt;32,"\u"&amp;DEC2HEX(AE83,4),"")</f>
        <v>\u0030\u2070\u2080</v>
      </c>
    </row>
    <row r="69" spans="2:41">
      <c r="B69">
        <v>58</v>
      </c>
      <c r="C69">
        <f t="shared" si="1"/>
        <v>58</v>
      </c>
      <c r="D69" t="str">
        <f t="shared" si="2"/>
        <v>003A</v>
      </c>
      <c r="E69" s="16" t="str">
        <f t="shared" si="3"/>
        <v>:</v>
      </c>
      <c r="F69">
        <f t="shared" si="70"/>
        <v>69</v>
      </c>
      <c r="K69">
        <v>8315</v>
      </c>
      <c r="L69" t="s">
        <v>57</v>
      </c>
      <c r="M69" s="12" t="s">
        <v>58</v>
      </c>
      <c r="V69" s="20">
        <v>45</v>
      </c>
      <c r="W69" s="20">
        <v>47</v>
      </c>
      <c r="X69" s="19">
        <v>8764</v>
      </c>
      <c r="Y69" s="19">
        <v>58</v>
      </c>
      <c r="Z69" s="20">
        <v>8614</v>
      </c>
      <c r="AA69" s="20">
        <v>8853</v>
      </c>
      <c r="AB69" s="19">
        <v>63</v>
      </c>
      <c r="AC69" s="19">
        <v>36</v>
      </c>
      <c r="AD69" s="20">
        <v>96</v>
      </c>
      <c r="AE69" s="21">
        <v>44</v>
      </c>
      <c r="AF69" s="18" t="str">
        <f t="shared" ref="AF69:AF71" si="80">"\u"&amp;DEC2HEX(V64,4)&amp;IF(V69&lt;&gt;32,"\u"&amp;DEC2HEX(V69,4),"")&amp;IF(V74&lt;&gt;32,"\u"&amp;DEC2HEX(V74,4),"")&amp;IF(V79&lt;&gt;32,"\u"&amp;DEC2HEX(V79,4),"")&amp;IF(V84&lt;&gt;32,"\u"&amp;DEC2HEX(V84,4),"")</f>
        <v>\u002B\u002D\u03BF</v>
      </c>
      <c r="AG69" s="18" t="str">
        <f t="shared" si="71"/>
        <v>\u002A\u002F\u2219</v>
      </c>
      <c r="AH69" s="18" t="str">
        <f t="shared" si="72"/>
        <v>\u003D\u223C\u007E\u2248</v>
      </c>
      <c r="AI69" s="18" t="str">
        <f t="shared" si="73"/>
        <v>\u007C\u003A\u003B</v>
      </c>
      <c r="AJ69" s="18" t="str">
        <f t="shared" si="74"/>
        <v>\u2192\u21A6</v>
      </c>
      <c r="AK69" s="18" t="str">
        <f t="shared" si="75"/>
        <v>\u2297\u2295</v>
      </c>
      <c r="AL69" s="18" t="str">
        <f t="shared" si="76"/>
        <v>\u0021\u003F</v>
      </c>
      <c r="AM69" s="18" t="str">
        <f t="shared" si="77"/>
        <v>\u0023\u0024\u0040</v>
      </c>
      <c r="AN69" s="18" t="str">
        <f t="shared" si="78"/>
        <v>\u0022\u0060\u0027</v>
      </c>
      <c r="AO69" s="18" t="str">
        <f t="shared" si="79"/>
        <v>\u002E\u002C\u005E\u005F</v>
      </c>
    </row>
    <row r="70" spans="2:41">
      <c r="B70">
        <v>59</v>
      </c>
      <c r="C70">
        <f t="shared" si="1"/>
        <v>59</v>
      </c>
      <c r="D70" t="str">
        <f t="shared" si="2"/>
        <v>003B</v>
      </c>
      <c r="E70" s="16" t="str">
        <f t="shared" si="3"/>
        <v>;</v>
      </c>
      <c r="F70">
        <f t="shared" si="70"/>
        <v>74</v>
      </c>
      <c r="K70">
        <v>8316</v>
      </c>
      <c r="L70" t="s">
        <v>65</v>
      </c>
      <c r="M70" s="12" t="s">
        <v>66</v>
      </c>
      <c r="V70" s="2"/>
      <c r="W70" s="19">
        <v>8899</v>
      </c>
      <c r="X70" s="20">
        <v>8713</v>
      </c>
      <c r="Y70" s="20">
        <v>8800</v>
      </c>
      <c r="Z70" s="19">
        <v>8317</v>
      </c>
      <c r="AA70" s="19">
        <v>32</v>
      </c>
      <c r="AB70" s="20">
        <v>32</v>
      </c>
      <c r="AC70" s="20">
        <v>38</v>
      </c>
      <c r="AD70" s="22"/>
      <c r="AE70" s="23"/>
      <c r="AF70" s="18" t="str">
        <f t="shared" si="80"/>
        <v>\u0000\u0000\u0000\u0000\u0000</v>
      </c>
      <c r="AG70" s="18" t="str">
        <f t="shared" si="71"/>
        <v>\u22C2\u22C3\u2208\u2282</v>
      </c>
      <c r="AH70" s="18" t="str">
        <f t="shared" si="72"/>
        <v>\u2205\u2209\u2284</v>
      </c>
      <c r="AI70" s="18" t="str">
        <f t="shared" si="73"/>
        <v>\u2264\u2260\u2265</v>
      </c>
      <c r="AJ70" s="18" t="str">
        <f t="shared" si="74"/>
        <v>\u207B\u207D\u207E</v>
      </c>
      <c r="AK70" s="18" t="str">
        <f t="shared" si="75"/>
        <v>\u0020</v>
      </c>
      <c r="AL70" s="18" t="str">
        <f t="shared" si="76"/>
        <v>\u0020</v>
      </c>
      <c r="AM70" s="18" t="str">
        <f t="shared" si="77"/>
        <v>\u0025\u0026\u005C</v>
      </c>
      <c r="AN70" s="18" t="str">
        <f t="shared" si="78"/>
        <v>\u0000\u0000\u0000\u0000\u0000</v>
      </c>
      <c r="AO70" s="18" t="str">
        <f t="shared" si="79"/>
        <v>\u0000\u0000\u0000\u0000\u0000</v>
      </c>
    </row>
    <row r="71" spans="2:41">
      <c r="B71">
        <v>60</v>
      </c>
      <c r="C71">
        <f t="shared" si="1"/>
        <v>60</v>
      </c>
      <c r="D71" t="str">
        <f t="shared" si="2"/>
        <v>003C</v>
      </c>
      <c r="E71" s="16" t="str">
        <f t="shared" si="3"/>
        <v>&lt;</v>
      </c>
      <c r="F71">
        <f t="shared" si="70"/>
        <v>31</v>
      </c>
      <c r="K71">
        <v>8317</v>
      </c>
      <c r="L71" t="s">
        <v>63</v>
      </c>
      <c r="M71" s="12" t="s">
        <v>64</v>
      </c>
      <c r="V71" s="11"/>
      <c r="W71" s="11"/>
      <c r="X71" s="2">
        <v>91</v>
      </c>
      <c r="Y71" s="11"/>
      <c r="Z71" s="11"/>
      <c r="AA71" s="11"/>
      <c r="AB71" s="11"/>
      <c r="AC71" s="2">
        <v>93</v>
      </c>
      <c r="AD71" s="15"/>
      <c r="AE71" s="15"/>
      <c r="AF71" s="18" t="str">
        <f t="shared" si="80"/>
        <v>\u0000\u0000\u0000\u0000\u0000</v>
      </c>
      <c r="AG71" s="18" t="str">
        <f t="shared" si="71"/>
        <v>\u0000\u0000\u0000\u0000\u0000</v>
      </c>
      <c r="AH71" s="18" t="str">
        <f t="shared" si="72"/>
        <v>\u0028\u005B\u007B\u003C</v>
      </c>
      <c r="AI71" s="18" t="str">
        <f t="shared" si="73"/>
        <v>\u0000\u0000\u0000\u0000\u0000</v>
      </c>
      <c r="AJ71" s="18" t="str">
        <f t="shared" si="74"/>
        <v>\u0000\u0000\u0000\u0000\u0000</v>
      </c>
      <c r="AK71" s="18" t="str">
        <f t="shared" si="75"/>
        <v>\u0000\u0000\u0000\u0000\u0000</v>
      </c>
      <c r="AL71" s="18" t="str">
        <f t="shared" si="76"/>
        <v>\u0000\u0000\u0000\u0000\u0000</v>
      </c>
      <c r="AM71" s="18" t="str">
        <f t="shared" si="77"/>
        <v>\u0029\u005D\u007D\u003E</v>
      </c>
      <c r="AN71" s="18" t="str">
        <f t="shared" si="78"/>
        <v>\u0000\u0000\u0000\u0000\u0000</v>
      </c>
      <c r="AO71" s="18" t="str">
        <f t="shared" si="79"/>
        <v>\u0000\u0000\u0000\u0000\u0000</v>
      </c>
    </row>
    <row r="72" spans="2:41">
      <c r="B72">
        <v>61</v>
      </c>
      <c r="C72">
        <f t="shared" si="1"/>
        <v>61</v>
      </c>
      <c r="D72" t="str">
        <f t="shared" si="2"/>
        <v>003D</v>
      </c>
      <c r="E72" s="16" t="str">
        <f t="shared" si="3"/>
        <v>=</v>
      </c>
      <c r="F72">
        <f t="shared" si="70"/>
        <v>64</v>
      </c>
      <c r="K72">
        <v>8318</v>
      </c>
      <c r="L72" t="s">
        <v>61</v>
      </c>
      <c r="M72" s="12" t="s">
        <v>62</v>
      </c>
    </row>
    <row r="73" spans="2:41">
      <c r="B73">
        <v>62</v>
      </c>
      <c r="C73">
        <f t="shared" si="1"/>
        <v>62</v>
      </c>
      <c r="D73" t="str">
        <f t="shared" si="2"/>
        <v>003E</v>
      </c>
      <c r="E73" s="16" t="str">
        <f t="shared" si="3"/>
        <v>&gt;</v>
      </c>
      <c r="F73">
        <f t="shared" si="70"/>
        <v>31</v>
      </c>
      <c r="K73">
        <v>8511</v>
      </c>
      <c r="L73" t="s">
        <v>4</v>
      </c>
      <c r="M73" t="s">
        <v>52</v>
      </c>
      <c r="V73" s="19">
        <v>8321</v>
      </c>
      <c r="W73" s="19">
        <v>8322</v>
      </c>
      <c r="X73" s="20">
        <v>8323</v>
      </c>
      <c r="Y73" s="20">
        <v>8324</v>
      </c>
      <c r="Z73" s="19">
        <v>8325</v>
      </c>
      <c r="AA73" s="19">
        <v>8326</v>
      </c>
      <c r="AB73" s="20">
        <v>8327</v>
      </c>
      <c r="AC73" s="20">
        <v>8328</v>
      </c>
      <c r="AD73" s="19">
        <v>8329</v>
      </c>
      <c r="AE73" s="19">
        <v>8320</v>
      </c>
      <c r="AI73">
        <v>1</v>
      </c>
      <c r="AJ73" s="18"/>
    </row>
    <row r="74" spans="2:41">
      <c r="B74">
        <v>63</v>
      </c>
      <c r="C74">
        <f t="shared" si="1"/>
        <v>63</v>
      </c>
      <c r="D74" t="str">
        <f t="shared" si="2"/>
        <v>003F</v>
      </c>
      <c r="E74" s="16" t="str">
        <f t="shared" si="3"/>
        <v>?</v>
      </c>
      <c r="F74">
        <f t="shared" si="70"/>
        <v>69</v>
      </c>
      <c r="K74">
        <v>8512</v>
      </c>
      <c r="L74" t="s">
        <v>50</v>
      </c>
      <c r="M74" t="s">
        <v>51</v>
      </c>
      <c r="V74" s="20">
        <v>959</v>
      </c>
      <c r="W74" s="20">
        <v>8729</v>
      </c>
      <c r="X74" s="19">
        <v>126</v>
      </c>
      <c r="Y74" s="19">
        <v>59</v>
      </c>
      <c r="Z74" s="20">
        <v>32</v>
      </c>
      <c r="AA74" s="20">
        <v>32</v>
      </c>
      <c r="AB74" s="19">
        <v>32</v>
      </c>
      <c r="AC74" s="19">
        <v>64</v>
      </c>
      <c r="AD74" s="20">
        <v>39</v>
      </c>
      <c r="AE74" s="21">
        <v>94</v>
      </c>
      <c r="AI74">
        <v>2</v>
      </c>
      <c r="AJ74" s="18" t="str">
        <f>"&lt;Key android:codes="""&amp;AF64&amp;""" android:keyLabel="""&amp;AF69&amp;"""/&gt;"</f>
        <v>&lt;Key android:codes="43,45,959" android:keyLabel="\u002B\u002D\u03BF"/&gt;</v>
      </c>
    </row>
    <row r="75" spans="2:41">
      <c r="B75">
        <v>64</v>
      </c>
      <c r="C75">
        <f t="shared" si="1"/>
        <v>64</v>
      </c>
      <c r="D75" t="str">
        <f t="shared" si="2"/>
        <v>0040</v>
      </c>
      <c r="E75" s="16" t="str">
        <f t="shared" si="3"/>
        <v>@</v>
      </c>
      <c r="F75">
        <f t="shared" si="70"/>
        <v>74</v>
      </c>
      <c r="K75">
        <v>8517</v>
      </c>
      <c r="L75" t="s">
        <v>53</v>
      </c>
      <c r="M75" t="s">
        <v>54</v>
      </c>
      <c r="V75" s="2"/>
      <c r="W75" s="19">
        <v>8712</v>
      </c>
      <c r="X75" s="20">
        <v>8836</v>
      </c>
      <c r="Y75" s="20">
        <v>8805</v>
      </c>
      <c r="Z75" s="19">
        <v>8318</v>
      </c>
      <c r="AA75" s="19">
        <v>32</v>
      </c>
      <c r="AB75" s="20">
        <v>32</v>
      </c>
      <c r="AC75" s="20">
        <v>92</v>
      </c>
      <c r="AD75" s="22"/>
      <c r="AE75" s="23"/>
      <c r="AI75">
        <v>3</v>
      </c>
      <c r="AJ75" s="18" t="str">
        <f>"&lt;Key android:codes="""&amp;AG64&amp;""" android:keyLabel="""&amp;AG69&amp;"""/&gt;"</f>
        <v>&lt;Key android:codes="42,47,8729" android:keyLabel="\u002A\u002F\u2219"/&gt;</v>
      </c>
    </row>
    <row r="76" spans="2:41">
      <c r="B76">
        <v>91</v>
      </c>
      <c r="C76">
        <f t="shared" si="1"/>
        <v>91</v>
      </c>
      <c r="D76" t="str">
        <f t="shared" si="2"/>
        <v>005B</v>
      </c>
      <c r="E76" s="16" t="str">
        <f t="shared" si="3"/>
        <v>[</v>
      </c>
      <c r="F76">
        <f t="shared" si="70"/>
        <v>21</v>
      </c>
      <c r="K76">
        <v>8518</v>
      </c>
      <c r="L76" t="s">
        <v>55</v>
      </c>
      <c r="M76" t="s">
        <v>56</v>
      </c>
      <c r="N76">
        <v>0</v>
      </c>
      <c r="S76">
        <v>8834</v>
      </c>
      <c r="V76" s="11"/>
      <c r="W76" s="11"/>
      <c r="X76" s="2">
        <v>123</v>
      </c>
      <c r="Y76" s="11"/>
      <c r="Z76" s="11"/>
      <c r="AA76" s="11"/>
      <c r="AB76" s="11"/>
      <c r="AC76" s="2">
        <v>125</v>
      </c>
      <c r="AD76" s="15"/>
      <c r="AE76" s="15"/>
      <c r="AI76">
        <v>4</v>
      </c>
      <c r="AJ76" s="18" t="str">
        <f>"&lt;Key android:codes="""&amp;AH64&amp;""" android:keyLabel="""&amp;AH69&amp;"""/&gt;"</f>
        <v>&lt;Key android:codes="61,8764,126,8776" android:keyLabel="\u003D\u223C\u007E\u2248"/&gt;</v>
      </c>
    </row>
    <row r="77" spans="2:41">
      <c r="B77">
        <v>92</v>
      </c>
      <c r="C77">
        <f t="shared" si="1"/>
        <v>92</v>
      </c>
      <c r="D77" t="str">
        <f t="shared" si="2"/>
        <v>005C</v>
      </c>
      <c r="E77" s="16" t="str">
        <f t="shared" si="3"/>
        <v>\</v>
      </c>
      <c r="F77">
        <f t="shared" si="70"/>
        <v>75</v>
      </c>
      <c r="K77">
        <v>8314</v>
      </c>
      <c r="L77" t="s">
        <v>59</v>
      </c>
      <c r="M77" t="s">
        <v>60</v>
      </c>
      <c r="N77">
        <v>0</v>
      </c>
      <c r="S77">
        <v>8836</v>
      </c>
      <c r="AI77">
        <v>5</v>
      </c>
      <c r="AJ77" s="18" t="str">
        <f>"&lt;Key android:codes="""&amp;AI64&amp;""" android:keyLabel="""&amp;AI69&amp;"""/&gt;"</f>
        <v>&lt;Key android:codes="124,58,59" android:keyLabel="\u007C\u003A\u003B"/&gt;</v>
      </c>
    </row>
    <row r="78" spans="2:41">
      <c r="B78">
        <v>93</v>
      </c>
      <c r="C78">
        <f t="shared" si="1"/>
        <v>93</v>
      </c>
      <c r="D78" t="str">
        <f t="shared" si="2"/>
        <v>005D</v>
      </c>
      <c r="E78" s="16" t="str">
        <f t="shared" si="3"/>
        <v>]</v>
      </c>
      <c r="F78">
        <f t="shared" si="70"/>
        <v>21</v>
      </c>
      <c r="K78">
        <v>8315</v>
      </c>
      <c r="L78" t="s">
        <v>57</v>
      </c>
      <c r="M78" t="s">
        <v>58</v>
      </c>
      <c r="N78">
        <v>0</v>
      </c>
      <c r="V78" s="19">
        <v>32</v>
      </c>
      <c r="W78" s="19">
        <v>32</v>
      </c>
      <c r="X78" s="20">
        <v>32</v>
      </c>
      <c r="Y78" s="20">
        <v>32</v>
      </c>
      <c r="Z78" s="19">
        <v>32</v>
      </c>
      <c r="AA78" s="19">
        <v>32</v>
      </c>
      <c r="AB78" s="20">
        <v>32</v>
      </c>
      <c r="AC78" s="20">
        <v>32</v>
      </c>
      <c r="AD78" s="19">
        <v>32</v>
      </c>
      <c r="AE78" s="19">
        <v>32</v>
      </c>
      <c r="AI78">
        <v>6</v>
      </c>
      <c r="AJ78" s="18" t="str">
        <f>"&lt;Key android:codes="""&amp;AJ64&amp;""" android:keyLabel="""&amp;AJ69&amp;"""/&gt;"</f>
        <v>&lt;Key android:codes="8594,8614" android:keyLabel="\u2192\u21A6"/&gt;</v>
      </c>
    </row>
    <row r="79" spans="2:41">
      <c r="B79">
        <v>94</v>
      </c>
      <c r="C79">
        <f t="shared" si="1"/>
        <v>94</v>
      </c>
      <c r="D79" t="str">
        <f t="shared" si="2"/>
        <v>005E</v>
      </c>
      <c r="E79" s="16" t="str">
        <f t="shared" si="3"/>
        <v>^</v>
      </c>
      <c r="F79">
        <f t="shared" si="70"/>
        <v>24</v>
      </c>
      <c r="K79">
        <v>8316</v>
      </c>
      <c r="L79" t="s">
        <v>65</v>
      </c>
      <c r="M79" t="s">
        <v>66</v>
      </c>
      <c r="N79">
        <v>0</v>
      </c>
      <c r="V79" s="20">
        <v>32</v>
      </c>
      <c r="W79" s="20">
        <v>32</v>
      </c>
      <c r="X79" s="19">
        <v>8776</v>
      </c>
      <c r="Y79" s="19">
        <v>32</v>
      </c>
      <c r="Z79" s="20">
        <v>32</v>
      </c>
      <c r="AA79" s="20">
        <v>32</v>
      </c>
      <c r="AB79" s="19">
        <v>32</v>
      </c>
      <c r="AC79" s="19">
        <v>32</v>
      </c>
      <c r="AD79" s="20">
        <v>32</v>
      </c>
      <c r="AE79" s="21">
        <v>95</v>
      </c>
      <c r="AI79">
        <v>7</v>
      </c>
      <c r="AJ79" s="18" t="str">
        <f>"&lt;Key android:codes="""&amp;AK64&amp;""" android:keyLabel="""&amp;AK69&amp;"""/&gt;"</f>
        <v>&lt;Key android:codes="8855,8853" android:keyLabel="\u2297\u2295"/&gt;</v>
      </c>
    </row>
    <row r="80" spans="2:41">
      <c r="B80">
        <v>95</v>
      </c>
      <c r="C80">
        <f t="shared" si="1"/>
        <v>95</v>
      </c>
      <c r="D80" t="str">
        <f t="shared" si="2"/>
        <v>005F</v>
      </c>
      <c r="E80" s="16" t="str">
        <f t="shared" si="3"/>
        <v>_</v>
      </c>
      <c r="F80">
        <f t="shared" si="70"/>
        <v>29</v>
      </c>
      <c r="K80">
        <v>8317</v>
      </c>
      <c r="L80" t="s">
        <v>63</v>
      </c>
      <c r="M80" t="s">
        <v>64</v>
      </c>
      <c r="N80">
        <v>0</v>
      </c>
      <c r="V80" s="2"/>
      <c r="W80" s="19">
        <v>8834</v>
      </c>
      <c r="X80" s="20">
        <v>32</v>
      </c>
      <c r="Y80" s="20">
        <v>32</v>
      </c>
      <c r="Z80" s="19">
        <v>32</v>
      </c>
      <c r="AA80" s="19">
        <v>32</v>
      </c>
      <c r="AB80" s="20">
        <v>32</v>
      </c>
      <c r="AC80" s="20">
        <v>32</v>
      </c>
      <c r="AD80" s="22"/>
      <c r="AE80" s="23"/>
      <c r="AI80">
        <v>8</v>
      </c>
      <c r="AJ80" s="18" t="str">
        <f>"&lt;Key android:codes="""&amp;AL64&amp;""" android:keyLabel="""&amp;AL69&amp;"""/&gt;"</f>
        <v>&lt;Key android:codes="33,63" android:keyLabel="\u0021\u003F"/&gt;</v>
      </c>
    </row>
    <row r="81" spans="2:36">
      <c r="B81">
        <v>96</v>
      </c>
      <c r="C81">
        <f t="shared" ref="C81:C85" si="81">IF(A81&lt;&gt;"",HEX2DEC(A81),B81)</f>
        <v>96</v>
      </c>
      <c r="D81" t="str">
        <f t="shared" ref="D81:D85" si="82">DEC2HEX(C81,4)</f>
        <v>0060</v>
      </c>
      <c r="E81" s="16" t="str">
        <f t="shared" ref="E81:E85" si="83">_xlfn.UNICHAR(C81)</f>
        <v>`</v>
      </c>
      <c r="F81">
        <f t="shared" si="70"/>
        <v>69</v>
      </c>
      <c r="K81">
        <v>8318</v>
      </c>
      <c r="L81" t="s">
        <v>61</v>
      </c>
      <c r="M81" t="s">
        <v>62</v>
      </c>
      <c r="N81">
        <v>0</v>
      </c>
      <c r="V81" s="11"/>
      <c r="W81" s="11"/>
      <c r="X81" s="2">
        <v>60</v>
      </c>
      <c r="Y81" s="11"/>
      <c r="Z81" s="11"/>
      <c r="AA81" s="11"/>
      <c r="AB81" s="11"/>
      <c r="AC81" s="2">
        <v>62</v>
      </c>
      <c r="AD81" s="15"/>
      <c r="AE81" s="15"/>
      <c r="AI81">
        <v>9</v>
      </c>
      <c r="AJ81" s="18" t="str">
        <f>"&lt;Key android:codes="""&amp;AM64&amp;""" android:keyLabel="""&amp;AM69&amp;"""/&gt;"</f>
        <v>&lt;Key android:codes="35,36,64" android:keyLabel="\u0023\u0024\u0040"/&gt;</v>
      </c>
    </row>
    <row r="82" spans="2:36">
      <c r="B82">
        <v>123</v>
      </c>
      <c r="C82">
        <f t="shared" si="81"/>
        <v>123</v>
      </c>
      <c r="D82" t="str">
        <f t="shared" si="82"/>
        <v>007B</v>
      </c>
      <c r="E82" s="16" t="str">
        <f t="shared" si="83"/>
        <v>{</v>
      </c>
      <c r="F82">
        <f t="shared" si="70"/>
        <v>26</v>
      </c>
      <c r="K82">
        <v>8330</v>
      </c>
      <c r="L82" t="s">
        <v>77</v>
      </c>
      <c r="M82" t="s">
        <v>78</v>
      </c>
      <c r="N82">
        <v>0</v>
      </c>
      <c r="AI82">
        <v>10</v>
      </c>
      <c r="AJ82" s="18" t="str">
        <f>"&lt;Key android:codes="""&amp;AN64&amp;""" android:keyLabel="""&amp;AN69&amp;"""/&gt;"</f>
        <v>&lt;Key android:codes="34,96,39" android:keyLabel="\u0022\u0060\u0027"/&gt;</v>
      </c>
    </row>
    <row r="83" spans="2:36">
      <c r="B83">
        <v>124</v>
      </c>
      <c r="C83">
        <f t="shared" si="81"/>
        <v>124</v>
      </c>
      <c r="D83" t="str">
        <f t="shared" si="82"/>
        <v>007C</v>
      </c>
      <c r="E83" s="16" t="str">
        <f t="shared" si="83"/>
        <v>|</v>
      </c>
      <c r="F83">
        <f t="shared" si="70"/>
        <v>64</v>
      </c>
      <c r="K83">
        <v>8331</v>
      </c>
      <c r="L83" t="s">
        <v>75</v>
      </c>
      <c r="M83" t="s">
        <v>76</v>
      </c>
      <c r="N83">
        <v>0</v>
      </c>
      <c r="V83" s="2">
        <v>32</v>
      </c>
      <c r="W83" s="2">
        <v>32</v>
      </c>
      <c r="X83" s="2">
        <v>32</v>
      </c>
      <c r="Y83" s="2">
        <v>32</v>
      </c>
      <c r="Z83" s="2">
        <v>32</v>
      </c>
      <c r="AA83" s="2">
        <v>32</v>
      </c>
      <c r="AB83" s="2">
        <v>32</v>
      </c>
      <c r="AC83" s="2">
        <v>32</v>
      </c>
      <c r="AD83" s="2">
        <v>32</v>
      </c>
      <c r="AE83" s="2">
        <v>32</v>
      </c>
      <c r="AJ83" s="18" t="str">
        <f>"&lt;Key android:codes="""&amp;AO64&amp;""" android:keyLabel="""&amp;AO69&amp;"""/&gt;"</f>
        <v>&lt;Key android:codes="46,44,94,95" android:keyLabel="\u002E\u002C\u005E\u005F"/&gt;</v>
      </c>
    </row>
    <row r="84" spans="2:36">
      <c r="B84">
        <v>125</v>
      </c>
      <c r="C84">
        <f t="shared" si="81"/>
        <v>125</v>
      </c>
      <c r="D84" t="str">
        <f t="shared" si="82"/>
        <v>007D</v>
      </c>
      <c r="E84" s="16" t="str">
        <f t="shared" si="83"/>
        <v>}</v>
      </c>
      <c r="F84">
        <f t="shared" si="70"/>
        <v>26</v>
      </c>
      <c r="K84">
        <v>8332</v>
      </c>
      <c r="L84" t="s">
        <v>73</v>
      </c>
      <c r="M84" t="s">
        <v>74</v>
      </c>
      <c r="N84">
        <v>0</v>
      </c>
      <c r="V84" s="2">
        <v>32</v>
      </c>
      <c r="W84" s="2">
        <v>32</v>
      </c>
      <c r="X84" s="2">
        <v>32</v>
      </c>
      <c r="Y84" s="2">
        <v>32</v>
      </c>
      <c r="Z84" s="2">
        <v>32</v>
      </c>
      <c r="AA84" s="2">
        <v>32</v>
      </c>
      <c r="AB84" s="2">
        <v>32</v>
      </c>
      <c r="AC84" s="2">
        <v>32</v>
      </c>
      <c r="AD84" s="2">
        <v>32</v>
      </c>
      <c r="AE84" s="2">
        <v>32</v>
      </c>
      <c r="AJ84" s="18"/>
    </row>
    <row r="85" spans="2:36">
      <c r="B85">
        <v>126</v>
      </c>
      <c r="C85">
        <f t="shared" si="81"/>
        <v>126</v>
      </c>
      <c r="D85" t="str">
        <f t="shared" si="82"/>
        <v>007E</v>
      </c>
      <c r="E85" s="16" t="str">
        <f t="shared" si="83"/>
        <v>~</v>
      </c>
      <c r="F85">
        <f t="shared" si="70"/>
        <v>74</v>
      </c>
      <c r="K85">
        <v>8333</v>
      </c>
      <c r="L85" t="s">
        <v>71</v>
      </c>
      <c r="M85" t="s">
        <v>72</v>
      </c>
      <c r="N85">
        <v>0</v>
      </c>
      <c r="V85" s="11"/>
      <c r="W85" s="2">
        <v>32</v>
      </c>
      <c r="X85" s="2">
        <v>32</v>
      </c>
      <c r="Y85" s="2">
        <v>32</v>
      </c>
      <c r="Z85" s="2">
        <v>32</v>
      </c>
      <c r="AA85" s="2">
        <v>32</v>
      </c>
      <c r="AB85" s="2">
        <v>32</v>
      </c>
      <c r="AC85" s="2">
        <v>32</v>
      </c>
      <c r="AD85" s="15"/>
      <c r="AE85" s="15"/>
      <c r="AJ85" s="18"/>
    </row>
    <row r="86" spans="2:36">
      <c r="B86">
        <v>48</v>
      </c>
      <c r="C86">
        <f t="shared" ref="C86:C95" si="84">IF(A86&lt;&gt;"",HEX2DEC(A86),B86)</f>
        <v>48</v>
      </c>
      <c r="D86" t="str">
        <f t="shared" ref="D86:D95" si="85">DEC2HEX(C86,4)</f>
        <v>0030</v>
      </c>
      <c r="E86" t="str">
        <f t="shared" ref="E86:E95" si="86">_xlfn.UNICHAR(C86)</f>
        <v>0</v>
      </c>
      <c r="F86">
        <f t="shared" si="70"/>
        <v>63</v>
      </c>
      <c r="K86">
        <v>8334</v>
      </c>
      <c r="L86" t="s">
        <v>69</v>
      </c>
      <c r="M86" t="s">
        <v>70</v>
      </c>
      <c r="N86">
        <v>0</v>
      </c>
      <c r="V86" s="11"/>
      <c r="W86" s="11"/>
      <c r="X86" s="2">
        <v>32</v>
      </c>
      <c r="Y86" s="11"/>
      <c r="Z86" s="11"/>
      <c r="AA86" s="11"/>
      <c r="AB86" s="11"/>
      <c r="AC86" s="2">
        <v>32</v>
      </c>
      <c r="AD86" s="15"/>
      <c r="AE86" s="15"/>
    </row>
    <row r="87" spans="2:36">
      <c r="B87">
        <v>49</v>
      </c>
      <c r="C87">
        <f t="shared" si="84"/>
        <v>49</v>
      </c>
      <c r="D87" t="str">
        <f t="shared" si="85"/>
        <v>0031</v>
      </c>
      <c r="E87" t="str">
        <f t="shared" si="86"/>
        <v>1</v>
      </c>
      <c r="F87">
        <f t="shared" si="70"/>
        <v>16</v>
      </c>
      <c r="K87">
        <v>8340</v>
      </c>
      <c r="L87" t="s">
        <v>67</v>
      </c>
      <c r="M87" t="s">
        <v>68</v>
      </c>
      <c r="N87">
        <v>0</v>
      </c>
    </row>
    <row r="88" spans="2:36">
      <c r="B88">
        <v>50</v>
      </c>
      <c r="C88">
        <f t="shared" si="84"/>
        <v>50</v>
      </c>
      <c r="D88" t="str">
        <f t="shared" si="85"/>
        <v>0032</v>
      </c>
      <c r="E88" t="str">
        <f t="shared" si="86"/>
        <v>2</v>
      </c>
      <c r="F88">
        <f t="shared" si="70"/>
        <v>84</v>
      </c>
      <c r="K88">
        <v>8710</v>
      </c>
      <c r="L88" t="s">
        <v>81</v>
      </c>
      <c r="M88" t="s">
        <v>82</v>
      </c>
      <c r="N88">
        <v>0</v>
      </c>
    </row>
    <row r="89" spans="2:36">
      <c r="B89">
        <v>51</v>
      </c>
      <c r="C89">
        <f t="shared" si="84"/>
        <v>51</v>
      </c>
      <c r="D89" t="str">
        <f t="shared" si="85"/>
        <v>0033</v>
      </c>
      <c r="E89" t="str">
        <f t="shared" si="86"/>
        <v>3</v>
      </c>
      <c r="F89">
        <f t="shared" si="70"/>
        <v>89</v>
      </c>
      <c r="K89">
        <v>8711</v>
      </c>
      <c r="L89" t="s">
        <v>79</v>
      </c>
      <c r="M89" t="s">
        <v>80</v>
      </c>
      <c r="N89">
        <v>0</v>
      </c>
    </row>
    <row r="90" spans="2:36">
      <c r="B90">
        <v>52</v>
      </c>
      <c r="C90">
        <f t="shared" si="84"/>
        <v>52</v>
      </c>
      <c r="D90" t="str">
        <f t="shared" si="85"/>
        <v>0034</v>
      </c>
      <c r="E90" t="str">
        <f t="shared" si="86"/>
        <v>4</v>
      </c>
      <c r="F90">
        <f t="shared" si="70"/>
        <v>63</v>
      </c>
      <c r="K90">
        <v>8719</v>
      </c>
      <c r="L90" t="s">
        <v>83</v>
      </c>
      <c r="M90" t="s">
        <v>84</v>
      </c>
      <c r="N90">
        <v>0</v>
      </c>
    </row>
    <row r="91" spans="2:36">
      <c r="B91">
        <v>53</v>
      </c>
      <c r="C91">
        <f t="shared" si="84"/>
        <v>53</v>
      </c>
      <c r="D91" t="str">
        <f t="shared" si="85"/>
        <v>0035</v>
      </c>
      <c r="E91" t="str">
        <f t="shared" si="86"/>
        <v>5</v>
      </c>
      <c r="F91">
        <f t="shared" si="70"/>
        <v>63</v>
      </c>
      <c r="K91">
        <v>8721</v>
      </c>
      <c r="L91" t="s">
        <v>111</v>
      </c>
      <c r="M91" t="s">
        <v>112</v>
      </c>
      <c r="N91">
        <v>0</v>
      </c>
    </row>
    <row r="92" spans="2:36">
      <c r="B92">
        <v>54</v>
      </c>
      <c r="C92">
        <f t="shared" si="84"/>
        <v>54</v>
      </c>
      <c r="D92" t="str">
        <f t="shared" si="85"/>
        <v>0036</v>
      </c>
      <c r="E92" t="str">
        <f t="shared" si="86"/>
        <v>6</v>
      </c>
      <c r="F92">
        <f t="shared" si="70"/>
        <v>63</v>
      </c>
      <c r="K92">
        <v>8725</v>
      </c>
      <c r="L92" t="s">
        <v>109</v>
      </c>
      <c r="M92" t="s">
        <v>110</v>
      </c>
      <c r="N92">
        <v>0</v>
      </c>
    </row>
    <row r="93" spans="2:36">
      <c r="B93">
        <v>55</v>
      </c>
      <c r="C93">
        <f t="shared" si="84"/>
        <v>55</v>
      </c>
      <c r="D93" t="str">
        <f t="shared" si="85"/>
        <v>0037</v>
      </c>
      <c r="E93" t="str">
        <f t="shared" si="86"/>
        <v>7</v>
      </c>
      <c r="F93">
        <f t="shared" si="70"/>
        <v>63</v>
      </c>
      <c r="K93">
        <v>8727</v>
      </c>
      <c r="L93" t="s">
        <v>107</v>
      </c>
      <c r="M93" t="s">
        <v>108</v>
      </c>
      <c r="N93">
        <v>0</v>
      </c>
    </row>
    <row r="94" spans="2:36">
      <c r="B94">
        <v>56</v>
      </c>
      <c r="C94">
        <f t="shared" si="84"/>
        <v>56</v>
      </c>
      <c r="D94" t="str">
        <f t="shared" si="85"/>
        <v>0038</v>
      </c>
      <c r="E94" t="str">
        <f t="shared" si="86"/>
        <v>8</v>
      </c>
      <c r="F94">
        <f t="shared" si="70"/>
        <v>63</v>
      </c>
      <c r="K94">
        <v>8728</v>
      </c>
      <c r="L94" t="s">
        <v>105</v>
      </c>
      <c r="M94" t="s">
        <v>106</v>
      </c>
      <c r="N94">
        <v>0</v>
      </c>
    </row>
    <row r="95" spans="2:36">
      <c r="B95">
        <v>57</v>
      </c>
      <c r="C95">
        <f t="shared" si="84"/>
        <v>57</v>
      </c>
      <c r="D95" t="str">
        <f t="shared" si="85"/>
        <v>0039</v>
      </c>
      <c r="E95" t="str">
        <f t="shared" si="86"/>
        <v>9</v>
      </c>
      <c r="F95">
        <f t="shared" si="70"/>
        <v>63</v>
      </c>
      <c r="K95">
        <v>8729</v>
      </c>
      <c r="L95" t="s">
        <v>103</v>
      </c>
      <c r="M95" t="s">
        <v>104</v>
      </c>
      <c r="N95">
        <v>0</v>
      </c>
    </row>
    <row r="96" spans="2:36">
      <c r="B96">
        <v>913</v>
      </c>
      <c r="C96">
        <f>IF(A96&lt;&gt;"",HEX2DEC(A96),B96)</f>
        <v>913</v>
      </c>
      <c r="D96" t="str">
        <f>DEC2HEX(C96,4)</f>
        <v>0391</v>
      </c>
      <c r="E96" t="str">
        <f>_xlfn.UNICHAR(C96)</f>
        <v>Α</v>
      </c>
      <c r="F96">
        <f t="shared" si="70"/>
        <v>2</v>
      </c>
      <c r="K96">
        <v>8730</v>
      </c>
      <c r="L96" t="s">
        <v>101</v>
      </c>
      <c r="M96" t="s">
        <v>102</v>
      </c>
      <c r="N96">
        <v>0</v>
      </c>
    </row>
    <row r="97" spans="2:14">
      <c r="B97">
        <v>914</v>
      </c>
      <c r="C97">
        <f t="shared" ref="C97:C145" si="87">IF(A97&lt;&gt;"",HEX2DEC(A97),B97)</f>
        <v>914</v>
      </c>
      <c r="D97" t="str">
        <f t="shared" ref="D97:D149" si="88">DEC2HEX(C97,4)</f>
        <v>0392</v>
      </c>
      <c r="E97" t="str">
        <f t="shared" ref="E97:E145" si="89">_xlfn.UNICHAR(C97)</f>
        <v>Β</v>
      </c>
      <c r="F97">
        <f t="shared" si="70"/>
        <v>3</v>
      </c>
      <c r="K97">
        <v>8733</v>
      </c>
      <c r="L97" t="s">
        <v>99</v>
      </c>
      <c r="M97" t="s">
        <v>100</v>
      </c>
      <c r="N97">
        <v>0</v>
      </c>
    </row>
    <row r="98" spans="2:14">
      <c r="B98">
        <v>915</v>
      </c>
      <c r="C98">
        <f t="shared" si="87"/>
        <v>915</v>
      </c>
      <c r="D98" t="str">
        <f t="shared" si="88"/>
        <v>0393</v>
      </c>
      <c r="E98" t="str">
        <f t="shared" si="89"/>
        <v>Γ</v>
      </c>
      <c r="F98">
        <f t="shared" si="70"/>
        <v>44</v>
      </c>
      <c r="K98">
        <v>8734</v>
      </c>
      <c r="L98" t="s">
        <v>97</v>
      </c>
      <c r="M98" t="s">
        <v>98</v>
      </c>
      <c r="N98">
        <v>0</v>
      </c>
    </row>
    <row r="99" spans="2:14">
      <c r="B99">
        <v>916</v>
      </c>
      <c r="C99">
        <f t="shared" si="87"/>
        <v>916</v>
      </c>
      <c r="D99" t="str">
        <f t="shared" si="88"/>
        <v>0394</v>
      </c>
      <c r="E99" t="str">
        <f t="shared" si="89"/>
        <v>Δ</v>
      </c>
      <c r="F99">
        <f t="shared" si="70"/>
        <v>44</v>
      </c>
      <c r="K99">
        <v>8739</v>
      </c>
      <c r="L99" t="s">
        <v>95</v>
      </c>
      <c r="M99" t="s">
        <v>96</v>
      </c>
      <c r="N99">
        <v>0</v>
      </c>
    </row>
    <row r="100" spans="2:14">
      <c r="B100">
        <v>917</v>
      </c>
      <c r="C100">
        <f t="shared" si="87"/>
        <v>917</v>
      </c>
      <c r="D100" t="str">
        <f t="shared" si="88"/>
        <v>0395</v>
      </c>
      <c r="E100" t="str">
        <f t="shared" si="89"/>
        <v>Ε</v>
      </c>
      <c r="F100">
        <f t="shared" si="70"/>
        <v>4</v>
      </c>
      <c r="K100">
        <v>8747</v>
      </c>
      <c r="L100" t="s">
        <v>93</v>
      </c>
      <c r="M100" t="s">
        <v>94</v>
      </c>
      <c r="N100">
        <v>0</v>
      </c>
    </row>
    <row r="101" spans="2:14">
      <c r="B101">
        <v>918</v>
      </c>
      <c r="C101">
        <f t="shared" si="87"/>
        <v>918</v>
      </c>
      <c r="D101" t="str">
        <f t="shared" si="88"/>
        <v>0396</v>
      </c>
      <c r="E101" t="str">
        <f t="shared" si="89"/>
        <v>Ζ</v>
      </c>
      <c r="F101">
        <f t="shared" si="70"/>
        <v>5</v>
      </c>
      <c r="K101">
        <v>8803</v>
      </c>
      <c r="L101" t="s">
        <v>91</v>
      </c>
      <c r="M101" t="s">
        <v>92</v>
      </c>
      <c r="N101">
        <v>0</v>
      </c>
    </row>
    <row r="102" spans="2:14">
      <c r="B102">
        <v>919</v>
      </c>
      <c r="C102">
        <f t="shared" si="87"/>
        <v>919</v>
      </c>
      <c r="D102" t="str">
        <f t="shared" si="88"/>
        <v>0397</v>
      </c>
      <c r="E102" t="str">
        <f t="shared" si="89"/>
        <v>Η</v>
      </c>
      <c r="F102">
        <f t="shared" si="70"/>
        <v>6</v>
      </c>
      <c r="K102">
        <v>8804</v>
      </c>
      <c r="L102" t="s">
        <v>89</v>
      </c>
      <c r="M102" t="s">
        <v>90</v>
      </c>
      <c r="N102">
        <v>0</v>
      </c>
    </row>
    <row r="103" spans="2:14">
      <c r="B103">
        <v>920</v>
      </c>
      <c r="C103">
        <f t="shared" si="87"/>
        <v>920</v>
      </c>
      <c r="D103" t="str">
        <f t="shared" si="88"/>
        <v>0398</v>
      </c>
      <c r="E103" t="str">
        <f t="shared" si="89"/>
        <v>Θ</v>
      </c>
      <c r="F103">
        <f t="shared" si="70"/>
        <v>43</v>
      </c>
      <c r="K103">
        <v>8805</v>
      </c>
      <c r="L103" t="s">
        <v>87</v>
      </c>
      <c r="M103" t="s">
        <v>88</v>
      </c>
      <c r="N103">
        <v>0</v>
      </c>
    </row>
    <row r="104" spans="2:14">
      <c r="B104">
        <v>921</v>
      </c>
      <c r="C104">
        <f t="shared" si="87"/>
        <v>921</v>
      </c>
      <c r="D104" t="str">
        <f t="shared" si="88"/>
        <v>0399</v>
      </c>
      <c r="E104" t="str">
        <f t="shared" si="89"/>
        <v>Ι</v>
      </c>
      <c r="F104">
        <f t="shared" si="70"/>
        <v>7</v>
      </c>
      <c r="K104">
        <v>8834</v>
      </c>
      <c r="L104" t="s">
        <v>85</v>
      </c>
      <c r="M104" t="s">
        <v>86</v>
      </c>
      <c r="N104">
        <v>0</v>
      </c>
    </row>
    <row r="105" spans="2:14">
      <c r="B105">
        <v>922</v>
      </c>
      <c r="C105">
        <f t="shared" si="87"/>
        <v>922</v>
      </c>
      <c r="D105" t="str">
        <f t="shared" si="88"/>
        <v>039A</v>
      </c>
      <c r="E105" t="str">
        <f t="shared" si="89"/>
        <v>Κ</v>
      </c>
      <c r="F105">
        <f t="shared" si="70"/>
        <v>8</v>
      </c>
      <c r="K105">
        <v>8836</v>
      </c>
      <c r="L105" t="s">
        <v>115</v>
      </c>
      <c r="M105" t="s">
        <v>116</v>
      </c>
      <c r="N105">
        <v>0</v>
      </c>
    </row>
    <row r="106" spans="2:14">
      <c r="B106">
        <v>923</v>
      </c>
      <c r="C106">
        <f t="shared" si="87"/>
        <v>923</v>
      </c>
      <c r="D106" t="str">
        <f t="shared" si="88"/>
        <v>039B</v>
      </c>
      <c r="E106" t="str">
        <f t="shared" si="89"/>
        <v>Λ</v>
      </c>
      <c r="F106">
        <f t="shared" si="70"/>
        <v>44</v>
      </c>
      <c r="K106">
        <v>8960</v>
      </c>
      <c r="L106" t="s">
        <v>113</v>
      </c>
      <c r="M106" t="s">
        <v>114</v>
      </c>
      <c r="N106">
        <v>0</v>
      </c>
    </row>
    <row r="107" spans="2:14">
      <c r="B107">
        <v>924</v>
      </c>
      <c r="C107">
        <f t="shared" si="87"/>
        <v>924</v>
      </c>
      <c r="D107" t="str">
        <f t="shared" si="88"/>
        <v>039C</v>
      </c>
      <c r="E107" t="str">
        <f t="shared" si="89"/>
        <v>Μ</v>
      </c>
      <c r="F107">
        <f t="shared" si="70"/>
        <v>2</v>
      </c>
      <c r="K107">
        <v>8800</v>
      </c>
      <c r="L107" t="s">
        <v>120</v>
      </c>
      <c r="M107" t="s">
        <v>121</v>
      </c>
    </row>
    <row r="108" spans="2:14">
      <c r="B108">
        <v>925</v>
      </c>
      <c r="C108">
        <f t="shared" si="87"/>
        <v>925</v>
      </c>
      <c r="D108" t="str">
        <f t="shared" si="88"/>
        <v>039D</v>
      </c>
      <c r="E108" t="str">
        <f t="shared" si="89"/>
        <v>Ν</v>
      </c>
      <c r="F108">
        <f t="shared" si="70"/>
        <v>3</v>
      </c>
      <c r="K108">
        <v>8801</v>
      </c>
      <c r="L108" t="s">
        <v>122</v>
      </c>
      <c r="M108" t="s">
        <v>123</v>
      </c>
    </row>
    <row r="109" spans="2:14">
      <c r="B109">
        <v>926</v>
      </c>
      <c r="C109">
        <f t="shared" si="87"/>
        <v>926</v>
      </c>
      <c r="D109" t="str">
        <f t="shared" si="88"/>
        <v>039E</v>
      </c>
      <c r="E109" t="str">
        <f t="shared" si="89"/>
        <v>Ξ</v>
      </c>
      <c r="F109">
        <f t="shared" si="70"/>
        <v>44</v>
      </c>
    </row>
    <row r="110" spans="2:14">
      <c r="B110">
        <v>927</v>
      </c>
      <c r="C110">
        <f t="shared" si="87"/>
        <v>927</v>
      </c>
      <c r="D110" t="str">
        <f t="shared" si="88"/>
        <v>039F</v>
      </c>
      <c r="E110" t="str">
        <f t="shared" si="89"/>
        <v>Ο</v>
      </c>
      <c r="F110">
        <f t="shared" si="70"/>
        <v>4</v>
      </c>
    </row>
    <row r="111" spans="2:14">
      <c r="B111">
        <v>928</v>
      </c>
      <c r="C111">
        <f t="shared" si="87"/>
        <v>928</v>
      </c>
      <c r="D111" t="str">
        <f t="shared" si="88"/>
        <v>03A0</v>
      </c>
      <c r="E111" t="str">
        <f t="shared" si="89"/>
        <v>Π</v>
      </c>
      <c r="F111">
        <f t="shared" si="70"/>
        <v>43</v>
      </c>
    </row>
    <row r="112" spans="2:14">
      <c r="B112">
        <v>929</v>
      </c>
      <c r="C112">
        <f t="shared" si="87"/>
        <v>929</v>
      </c>
      <c r="D112" t="str">
        <f t="shared" si="88"/>
        <v>03A1</v>
      </c>
      <c r="E112" t="str">
        <f t="shared" si="89"/>
        <v>Ρ</v>
      </c>
      <c r="F112">
        <f t="shared" si="70"/>
        <v>5</v>
      </c>
    </row>
    <row r="113" spans="2:6">
      <c r="B113">
        <v>931</v>
      </c>
      <c r="C113">
        <f t="shared" si="87"/>
        <v>931</v>
      </c>
      <c r="D113" t="str">
        <f t="shared" si="88"/>
        <v>03A3</v>
      </c>
      <c r="E113" t="str">
        <f t="shared" si="89"/>
        <v>Σ</v>
      </c>
      <c r="F113">
        <f t="shared" si="70"/>
        <v>44</v>
      </c>
    </row>
    <row r="114" spans="2:6">
      <c r="B114">
        <v>932</v>
      </c>
      <c r="C114">
        <f t="shared" si="87"/>
        <v>932</v>
      </c>
      <c r="D114" t="str">
        <f t="shared" si="88"/>
        <v>03A4</v>
      </c>
      <c r="E114" t="str">
        <f t="shared" si="89"/>
        <v>Τ</v>
      </c>
      <c r="F114">
        <f t="shared" si="70"/>
        <v>6</v>
      </c>
    </row>
    <row r="115" spans="2:6">
      <c r="B115">
        <v>933</v>
      </c>
      <c r="C115">
        <f t="shared" si="87"/>
        <v>933</v>
      </c>
      <c r="D115" t="str">
        <f t="shared" si="88"/>
        <v>03A5</v>
      </c>
      <c r="E115" t="str">
        <f t="shared" si="89"/>
        <v>Υ</v>
      </c>
      <c r="F115">
        <f t="shared" si="70"/>
        <v>7</v>
      </c>
    </row>
    <row r="116" spans="2:6">
      <c r="B116">
        <v>934</v>
      </c>
      <c r="C116">
        <f t="shared" si="87"/>
        <v>934</v>
      </c>
      <c r="D116" t="str">
        <f t="shared" si="88"/>
        <v>03A6</v>
      </c>
      <c r="E116" t="str">
        <f t="shared" si="89"/>
        <v>Φ</v>
      </c>
      <c r="F116">
        <f t="shared" si="70"/>
        <v>44</v>
      </c>
    </row>
    <row r="117" spans="2:6">
      <c r="B117">
        <v>935</v>
      </c>
      <c r="C117">
        <f t="shared" si="87"/>
        <v>935</v>
      </c>
      <c r="D117" t="str">
        <f t="shared" si="88"/>
        <v>03A7</v>
      </c>
      <c r="E117" t="str">
        <f t="shared" si="89"/>
        <v>Χ</v>
      </c>
      <c r="F117">
        <f t="shared" si="70"/>
        <v>8</v>
      </c>
    </row>
    <row r="118" spans="2:6">
      <c r="B118">
        <v>936</v>
      </c>
      <c r="C118">
        <f t="shared" si="87"/>
        <v>936</v>
      </c>
      <c r="D118" t="str">
        <f t="shared" si="88"/>
        <v>03A8</v>
      </c>
      <c r="E118" t="str">
        <f t="shared" si="89"/>
        <v>Ψ</v>
      </c>
      <c r="F118">
        <f t="shared" si="70"/>
        <v>45</v>
      </c>
    </row>
    <row r="119" spans="2:6">
      <c r="B119">
        <v>937</v>
      </c>
      <c r="C119">
        <f t="shared" si="87"/>
        <v>937</v>
      </c>
      <c r="D119" t="str">
        <f t="shared" si="88"/>
        <v>03A9</v>
      </c>
      <c r="E119" t="str">
        <f t="shared" si="89"/>
        <v>Ω</v>
      </c>
      <c r="F119">
        <f t="shared" si="70"/>
        <v>45</v>
      </c>
    </row>
    <row r="120" spans="2:6">
      <c r="B120">
        <v>945</v>
      </c>
      <c r="C120">
        <f t="shared" si="87"/>
        <v>945</v>
      </c>
      <c r="D120" t="str">
        <f t="shared" si="88"/>
        <v>03B1</v>
      </c>
      <c r="E120" t="str">
        <f t="shared" si="89"/>
        <v>α</v>
      </c>
      <c r="F120">
        <f t="shared" si="70"/>
        <v>19</v>
      </c>
    </row>
    <row r="121" spans="2:6">
      <c r="B121">
        <v>946</v>
      </c>
      <c r="C121">
        <f t="shared" si="87"/>
        <v>946</v>
      </c>
      <c r="D121" t="str">
        <f t="shared" si="88"/>
        <v>03B2</v>
      </c>
      <c r="E121" t="str">
        <f t="shared" si="89"/>
        <v>β</v>
      </c>
      <c r="F121">
        <f t="shared" si="70"/>
        <v>20</v>
      </c>
    </row>
    <row r="122" spans="2:6">
      <c r="B122">
        <v>947</v>
      </c>
      <c r="C122">
        <f t="shared" si="87"/>
        <v>947</v>
      </c>
      <c r="D122" t="str">
        <f t="shared" si="88"/>
        <v>03B3</v>
      </c>
      <c r="E122" t="str">
        <f t="shared" si="89"/>
        <v>γ</v>
      </c>
      <c r="F122">
        <f t="shared" si="70"/>
        <v>19</v>
      </c>
    </row>
    <row r="123" spans="2:6">
      <c r="B123">
        <v>948</v>
      </c>
      <c r="C123">
        <f t="shared" si="87"/>
        <v>948</v>
      </c>
      <c r="D123" t="str">
        <f t="shared" si="88"/>
        <v>03B4</v>
      </c>
      <c r="E123" t="str">
        <f t="shared" si="89"/>
        <v>δ</v>
      </c>
      <c r="F123">
        <f t="shared" si="70"/>
        <v>19</v>
      </c>
    </row>
    <row r="124" spans="2:6">
      <c r="B124">
        <v>949</v>
      </c>
      <c r="C124">
        <f t="shared" si="87"/>
        <v>949</v>
      </c>
      <c r="D124" t="str">
        <f t="shared" si="88"/>
        <v>03B5</v>
      </c>
      <c r="E124" t="str">
        <f t="shared" si="89"/>
        <v>ε</v>
      </c>
      <c r="F124">
        <f t="shared" si="70"/>
        <v>18</v>
      </c>
    </row>
    <row r="125" spans="2:6">
      <c r="B125">
        <v>950</v>
      </c>
      <c r="C125">
        <f t="shared" si="87"/>
        <v>950</v>
      </c>
      <c r="D125" t="str">
        <f t="shared" si="88"/>
        <v>03B6</v>
      </c>
      <c r="E125" t="str">
        <f t="shared" si="89"/>
        <v>ζ</v>
      </c>
      <c r="F125">
        <f t="shared" si="70"/>
        <v>20</v>
      </c>
    </row>
    <row r="126" spans="2:6">
      <c r="B126">
        <v>951</v>
      </c>
      <c r="C126">
        <f t="shared" si="87"/>
        <v>951</v>
      </c>
      <c r="D126" t="str">
        <f t="shared" si="88"/>
        <v>03B7</v>
      </c>
      <c r="E126" t="str">
        <f t="shared" si="89"/>
        <v>η</v>
      </c>
      <c r="F126">
        <f t="shared" si="70"/>
        <v>19</v>
      </c>
    </row>
    <row r="127" spans="2:6">
      <c r="B127">
        <v>952</v>
      </c>
      <c r="C127">
        <f t="shared" si="87"/>
        <v>952</v>
      </c>
      <c r="D127" t="str">
        <f t="shared" si="88"/>
        <v>03B8</v>
      </c>
      <c r="E127" t="str">
        <f t="shared" si="89"/>
        <v>θ</v>
      </c>
      <c r="F127">
        <f t="shared" si="70"/>
        <v>18</v>
      </c>
    </row>
    <row r="128" spans="2:6">
      <c r="B128">
        <v>953</v>
      </c>
      <c r="C128">
        <f t="shared" si="87"/>
        <v>953</v>
      </c>
      <c r="D128" t="str">
        <f t="shared" si="88"/>
        <v>03B9</v>
      </c>
      <c r="E128" t="str">
        <f t="shared" si="89"/>
        <v>ι</v>
      </c>
      <c r="F128">
        <f t="shared" si="70"/>
        <v>18</v>
      </c>
    </row>
    <row r="129" spans="2:6">
      <c r="B129">
        <v>954</v>
      </c>
      <c r="C129">
        <f t="shared" si="87"/>
        <v>954</v>
      </c>
      <c r="D129" t="str">
        <f t="shared" si="88"/>
        <v>03BA</v>
      </c>
      <c r="E129" t="str">
        <f t="shared" si="89"/>
        <v>κ</v>
      </c>
      <c r="F129">
        <f t="shared" si="70"/>
        <v>19</v>
      </c>
    </row>
    <row r="130" spans="2:6">
      <c r="B130">
        <v>955</v>
      </c>
      <c r="C130">
        <f t="shared" si="87"/>
        <v>955</v>
      </c>
      <c r="D130" t="str">
        <f t="shared" si="88"/>
        <v>03BB</v>
      </c>
      <c r="E130" t="str">
        <f t="shared" si="89"/>
        <v>λ</v>
      </c>
      <c r="F130">
        <f t="shared" si="70"/>
        <v>19</v>
      </c>
    </row>
    <row r="131" spans="2:6">
      <c r="B131">
        <v>956</v>
      </c>
      <c r="C131">
        <f t="shared" si="87"/>
        <v>956</v>
      </c>
      <c r="D131" t="str">
        <f t="shared" si="88"/>
        <v>03BC</v>
      </c>
      <c r="E131" t="str">
        <f t="shared" si="89"/>
        <v>μ</v>
      </c>
      <c r="F131">
        <f t="shared" ref="F131:F194" si="90">IFERROR(MATCH(C131,AE:AE,0),0)+IFERROR(MATCH(C131,AD:AD,0),0)+IFERROR(MATCH(C131,AC:AC,0),0)+IFERROR(MATCH(C131,AB:AB,0),0)+IFERROR(MATCH(C131,AA:AA,0),0)+IFERROR(MATCH(C131,Z:Z,0),0)+IFERROR(MATCH(C131,Y:Y,0),0)+IFERROR(MATCH(C131,X:X,0),0)+IFERROR(MATCH(C131,W:W,0),0)+IFERROR(MATCH(C131,V:V,0),0)</f>
        <v>20</v>
      </c>
    </row>
    <row r="132" spans="2:6">
      <c r="B132">
        <v>957</v>
      </c>
      <c r="C132">
        <f t="shared" si="87"/>
        <v>957</v>
      </c>
      <c r="D132" t="str">
        <f t="shared" si="88"/>
        <v>03BD</v>
      </c>
      <c r="E132" t="str">
        <f t="shared" si="89"/>
        <v>ν</v>
      </c>
      <c r="F132">
        <f t="shared" si="90"/>
        <v>20</v>
      </c>
    </row>
    <row r="133" spans="2:6">
      <c r="B133">
        <v>958</v>
      </c>
      <c r="C133">
        <f t="shared" si="87"/>
        <v>958</v>
      </c>
      <c r="D133" t="str">
        <f t="shared" si="88"/>
        <v>03BE</v>
      </c>
      <c r="E133" t="str">
        <f t="shared" si="89"/>
        <v>ξ</v>
      </c>
      <c r="F133">
        <f t="shared" si="90"/>
        <v>19</v>
      </c>
    </row>
    <row r="134" spans="2:6">
      <c r="B134">
        <v>959</v>
      </c>
      <c r="C134">
        <f t="shared" si="87"/>
        <v>959</v>
      </c>
      <c r="D134" t="str">
        <f t="shared" si="88"/>
        <v>03BF</v>
      </c>
      <c r="E134" t="str">
        <f t="shared" si="89"/>
        <v>ο</v>
      </c>
      <c r="F134">
        <f t="shared" si="90"/>
        <v>74</v>
      </c>
    </row>
    <row r="135" spans="2:6">
      <c r="B135">
        <v>960</v>
      </c>
      <c r="C135">
        <f t="shared" si="87"/>
        <v>960</v>
      </c>
      <c r="D135" t="str">
        <f t="shared" si="88"/>
        <v>03C0</v>
      </c>
      <c r="E135" t="str">
        <f t="shared" si="89"/>
        <v>π</v>
      </c>
      <c r="F135">
        <f t="shared" si="90"/>
        <v>18</v>
      </c>
    </row>
    <row r="136" spans="2:6">
      <c r="B136">
        <v>961</v>
      </c>
      <c r="C136">
        <f t="shared" si="87"/>
        <v>961</v>
      </c>
      <c r="D136" t="str">
        <f t="shared" si="88"/>
        <v>03C1</v>
      </c>
      <c r="E136" t="str">
        <f t="shared" si="89"/>
        <v>ρ</v>
      </c>
      <c r="F136">
        <f t="shared" si="90"/>
        <v>18</v>
      </c>
    </row>
    <row r="137" spans="2:6">
      <c r="B137">
        <v>962</v>
      </c>
      <c r="C137">
        <f t="shared" si="87"/>
        <v>962</v>
      </c>
      <c r="D137" t="str">
        <f t="shared" si="88"/>
        <v>03C2</v>
      </c>
      <c r="E137" t="str">
        <f t="shared" si="89"/>
        <v>ς</v>
      </c>
      <c r="F137">
        <f t="shared" si="90"/>
        <v>18</v>
      </c>
    </row>
    <row r="138" spans="2:6">
      <c r="B138">
        <v>963</v>
      </c>
      <c r="C138">
        <f t="shared" si="87"/>
        <v>963</v>
      </c>
      <c r="D138" t="str">
        <f t="shared" si="88"/>
        <v>03C3</v>
      </c>
      <c r="E138" t="str">
        <f t="shared" si="89"/>
        <v>σ</v>
      </c>
      <c r="F138">
        <f t="shared" si="90"/>
        <v>19</v>
      </c>
    </row>
    <row r="139" spans="2:6">
      <c r="B139">
        <v>964</v>
      </c>
      <c r="C139">
        <f t="shared" si="87"/>
        <v>964</v>
      </c>
      <c r="D139" t="str">
        <f t="shared" si="88"/>
        <v>03C4</v>
      </c>
      <c r="E139" t="str">
        <f t="shared" si="89"/>
        <v>τ</v>
      </c>
      <c r="F139">
        <f t="shared" si="90"/>
        <v>18</v>
      </c>
    </row>
    <row r="140" spans="2:6">
      <c r="B140">
        <v>965</v>
      </c>
      <c r="C140">
        <f t="shared" si="87"/>
        <v>965</v>
      </c>
      <c r="D140" t="str">
        <f t="shared" si="88"/>
        <v>03C5</v>
      </c>
      <c r="E140" t="str">
        <f t="shared" si="89"/>
        <v>υ</v>
      </c>
      <c r="F140">
        <f t="shared" si="90"/>
        <v>18</v>
      </c>
    </row>
    <row r="141" spans="2:6">
      <c r="B141">
        <v>966</v>
      </c>
      <c r="C141">
        <f t="shared" si="87"/>
        <v>966</v>
      </c>
      <c r="D141" t="str">
        <f t="shared" si="88"/>
        <v>03C6</v>
      </c>
      <c r="E141" t="str">
        <f t="shared" si="89"/>
        <v>φ</v>
      </c>
      <c r="F141">
        <f t="shared" si="90"/>
        <v>19</v>
      </c>
    </row>
    <row r="142" spans="2:6">
      <c r="B142">
        <v>967</v>
      </c>
      <c r="C142">
        <f t="shared" si="87"/>
        <v>967</v>
      </c>
      <c r="D142" t="str">
        <f t="shared" si="88"/>
        <v>03C7</v>
      </c>
      <c r="E142" t="str">
        <f t="shared" si="89"/>
        <v>χ</v>
      </c>
      <c r="F142">
        <f t="shared" si="90"/>
        <v>20</v>
      </c>
    </row>
    <row r="143" spans="2:6">
      <c r="B143">
        <v>968</v>
      </c>
      <c r="C143">
        <f t="shared" si="87"/>
        <v>968</v>
      </c>
      <c r="D143" t="str">
        <f t="shared" si="88"/>
        <v>03C8</v>
      </c>
      <c r="E143" t="str">
        <f t="shared" si="89"/>
        <v>ψ</v>
      </c>
      <c r="F143">
        <f t="shared" si="90"/>
        <v>20</v>
      </c>
    </row>
    <row r="144" spans="2:6">
      <c r="B144">
        <v>969</v>
      </c>
      <c r="C144">
        <f t="shared" si="87"/>
        <v>969</v>
      </c>
      <c r="D144" t="str">
        <f t="shared" si="88"/>
        <v>03C9</v>
      </c>
      <c r="E144" t="str">
        <f t="shared" si="89"/>
        <v>ω</v>
      </c>
      <c r="F144">
        <f t="shared" si="90"/>
        <v>20</v>
      </c>
    </row>
    <row r="145" spans="2:6">
      <c r="B145">
        <v>977</v>
      </c>
      <c r="C145">
        <f t="shared" si="87"/>
        <v>977</v>
      </c>
      <c r="D145" t="str">
        <f t="shared" si="88"/>
        <v>03D1</v>
      </c>
      <c r="E145" t="str">
        <f t="shared" si="89"/>
        <v>ϑ</v>
      </c>
      <c r="F145">
        <f t="shared" si="90"/>
        <v>23</v>
      </c>
    </row>
    <row r="146" spans="2:6">
      <c r="B146">
        <v>8450</v>
      </c>
      <c r="C146">
        <f t="shared" ref="C146:C159" si="91">IF(A146&lt;&gt;"",HEX2DEC(A146),B146)</f>
        <v>8450</v>
      </c>
      <c r="D146" t="str">
        <f t="shared" si="88"/>
        <v>2102</v>
      </c>
      <c r="E146" t="str">
        <f t="shared" ref="E146:E159" si="92">_xlfn.UNICHAR(C146)</f>
        <v>ℂ</v>
      </c>
      <c r="F146">
        <f t="shared" si="90"/>
        <v>50</v>
      </c>
    </row>
    <row r="147" spans="2:6">
      <c r="B147">
        <v>8458</v>
      </c>
      <c r="C147">
        <f t="shared" si="91"/>
        <v>8458</v>
      </c>
      <c r="D147" t="str">
        <f t="shared" si="88"/>
        <v>210A</v>
      </c>
      <c r="E147" t="str">
        <f t="shared" si="92"/>
        <v>ℊ</v>
      </c>
      <c r="F147">
        <f t="shared" si="90"/>
        <v>24</v>
      </c>
    </row>
    <row r="148" spans="2:6">
      <c r="B148">
        <v>8459</v>
      </c>
      <c r="C148">
        <f t="shared" si="91"/>
        <v>8459</v>
      </c>
      <c r="D148" t="str">
        <f t="shared" si="88"/>
        <v>210B</v>
      </c>
      <c r="E148" t="str">
        <f t="shared" si="92"/>
        <v>ℋ</v>
      </c>
      <c r="F148">
        <f t="shared" si="90"/>
        <v>44</v>
      </c>
    </row>
    <row r="149" spans="2:6">
      <c r="B149">
        <v>8460</v>
      </c>
      <c r="C149">
        <f t="shared" si="91"/>
        <v>8460</v>
      </c>
      <c r="D149" t="str">
        <f t="shared" si="88"/>
        <v>210C</v>
      </c>
      <c r="E149" t="str">
        <f t="shared" si="92"/>
        <v>ℌ</v>
      </c>
      <c r="F149">
        <f t="shared" si="90"/>
        <v>0</v>
      </c>
    </row>
    <row r="150" spans="2:6">
      <c r="B150">
        <v>8461</v>
      </c>
      <c r="C150">
        <f t="shared" si="91"/>
        <v>8461</v>
      </c>
      <c r="D150" t="str">
        <f t="shared" ref="D150:D213" si="93">DEC2HEX(C150,4)</f>
        <v>210D</v>
      </c>
      <c r="E150" t="str">
        <f t="shared" si="92"/>
        <v>ℍ</v>
      </c>
      <c r="F150">
        <f t="shared" si="90"/>
        <v>49</v>
      </c>
    </row>
    <row r="151" spans="2:6">
      <c r="B151">
        <v>8463</v>
      </c>
      <c r="C151">
        <f t="shared" si="91"/>
        <v>8463</v>
      </c>
      <c r="D151" t="str">
        <f t="shared" si="93"/>
        <v>210F</v>
      </c>
      <c r="E151" t="str">
        <f t="shared" si="92"/>
        <v>ℏ</v>
      </c>
      <c r="F151">
        <f t="shared" si="90"/>
        <v>29</v>
      </c>
    </row>
    <row r="152" spans="2:6">
      <c r="B152">
        <v>8466</v>
      </c>
      <c r="C152">
        <f t="shared" si="91"/>
        <v>8466</v>
      </c>
      <c r="D152" t="str">
        <f t="shared" si="93"/>
        <v>2112</v>
      </c>
      <c r="E152" t="str">
        <f t="shared" si="92"/>
        <v>ℒ</v>
      </c>
      <c r="F152">
        <f t="shared" si="90"/>
        <v>49</v>
      </c>
    </row>
    <row r="153" spans="2:6">
      <c r="B153">
        <v>8469</v>
      </c>
      <c r="C153">
        <f t="shared" si="91"/>
        <v>8469</v>
      </c>
      <c r="D153" t="str">
        <f t="shared" si="93"/>
        <v>2115</v>
      </c>
      <c r="E153" t="str">
        <f t="shared" si="92"/>
        <v>ℕ</v>
      </c>
      <c r="F153">
        <f t="shared" si="90"/>
        <v>45</v>
      </c>
    </row>
    <row r="154" spans="2:6">
      <c r="B154">
        <v>8472</v>
      </c>
      <c r="C154">
        <f t="shared" si="91"/>
        <v>8472</v>
      </c>
      <c r="D154" t="str">
        <f t="shared" si="93"/>
        <v>2118</v>
      </c>
      <c r="E154" t="str">
        <f t="shared" si="92"/>
        <v>℘</v>
      </c>
      <c r="F154">
        <f t="shared" si="90"/>
        <v>0</v>
      </c>
    </row>
    <row r="155" spans="2:6">
      <c r="B155">
        <v>8473</v>
      </c>
      <c r="C155">
        <f t="shared" si="91"/>
        <v>8473</v>
      </c>
      <c r="D155" t="str">
        <f t="shared" si="93"/>
        <v>2119</v>
      </c>
      <c r="E155" t="str">
        <f t="shared" si="92"/>
        <v>ℙ</v>
      </c>
      <c r="F155">
        <f t="shared" si="90"/>
        <v>48</v>
      </c>
    </row>
    <row r="156" spans="2:6">
      <c r="B156">
        <v>8474</v>
      </c>
      <c r="C156">
        <f t="shared" si="91"/>
        <v>8474</v>
      </c>
      <c r="D156" t="str">
        <f t="shared" si="93"/>
        <v>211A</v>
      </c>
      <c r="E156" t="str">
        <f t="shared" si="92"/>
        <v>ℚ</v>
      </c>
      <c r="F156">
        <f t="shared" si="90"/>
        <v>43</v>
      </c>
    </row>
    <row r="157" spans="2:6">
      <c r="B157">
        <v>8475</v>
      </c>
      <c r="C157">
        <f t="shared" si="91"/>
        <v>8475</v>
      </c>
      <c r="D157" t="str">
        <f t="shared" si="93"/>
        <v>211B</v>
      </c>
      <c r="E157" t="str">
        <f t="shared" si="92"/>
        <v>ℛ</v>
      </c>
      <c r="F157">
        <f t="shared" si="90"/>
        <v>0</v>
      </c>
    </row>
    <row r="158" spans="2:6">
      <c r="B158">
        <v>8476</v>
      </c>
      <c r="C158">
        <f t="shared" si="91"/>
        <v>8476</v>
      </c>
      <c r="D158" t="str">
        <f t="shared" si="93"/>
        <v>211C</v>
      </c>
      <c r="E158" t="str">
        <f t="shared" si="92"/>
        <v>ℜ</v>
      </c>
      <c r="F158">
        <f t="shared" si="90"/>
        <v>0</v>
      </c>
    </row>
    <row r="159" spans="2:6">
      <c r="B159">
        <v>8477</v>
      </c>
      <c r="C159">
        <f t="shared" si="91"/>
        <v>8477</v>
      </c>
      <c r="D159" t="str">
        <f t="shared" si="93"/>
        <v>211D</v>
      </c>
      <c r="E159" t="str">
        <f t="shared" si="92"/>
        <v>ℝ</v>
      </c>
      <c r="F159">
        <f t="shared" si="90"/>
        <v>43</v>
      </c>
    </row>
    <row r="160" spans="2:6">
      <c r="B160">
        <v>8484</v>
      </c>
      <c r="C160">
        <f t="shared" ref="C160:C163" si="94">IF(A160&lt;&gt;"",HEX2DEC(A160),B160)</f>
        <v>8484</v>
      </c>
      <c r="D160" t="str">
        <f t="shared" si="93"/>
        <v>2124</v>
      </c>
      <c r="E160" t="str">
        <f t="shared" ref="E160:E163" si="95">_xlfn.UNICHAR(C160)</f>
        <v>ℤ</v>
      </c>
      <c r="F160">
        <f t="shared" si="90"/>
        <v>45</v>
      </c>
    </row>
    <row r="161" spans="1:6">
      <c r="B161">
        <v>8497</v>
      </c>
      <c r="C161">
        <f t="shared" si="94"/>
        <v>8497</v>
      </c>
      <c r="D161" t="str">
        <f t="shared" si="93"/>
        <v>2131</v>
      </c>
      <c r="E161" t="str">
        <f t="shared" si="95"/>
        <v>ℱ</v>
      </c>
      <c r="F161">
        <f t="shared" si="90"/>
        <v>49</v>
      </c>
    </row>
    <row r="162" spans="1:6">
      <c r="B162">
        <v>8499</v>
      </c>
      <c r="C162">
        <f t="shared" si="94"/>
        <v>8499</v>
      </c>
      <c r="D162" t="str">
        <f t="shared" si="93"/>
        <v>2133</v>
      </c>
      <c r="E162" t="str">
        <f t="shared" si="95"/>
        <v>ℳ</v>
      </c>
      <c r="F162">
        <f t="shared" si="90"/>
        <v>0</v>
      </c>
    </row>
    <row r="163" spans="1:6">
      <c r="B163">
        <v>8501</v>
      </c>
      <c r="C163">
        <f t="shared" si="94"/>
        <v>8501</v>
      </c>
      <c r="D163" t="str">
        <f t="shared" si="93"/>
        <v>2135</v>
      </c>
      <c r="E163" t="str">
        <f t="shared" si="95"/>
        <v>ℵ</v>
      </c>
      <c r="F163">
        <f t="shared" si="90"/>
        <v>44</v>
      </c>
    </row>
    <row r="164" spans="1:6">
      <c r="B164">
        <v>8511</v>
      </c>
      <c r="C164">
        <f t="shared" ref="C164:C167" si="96">IF(A164&lt;&gt;"",HEX2DEC(A164),B164)</f>
        <v>8511</v>
      </c>
      <c r="D164" t="str">
        <f t="shared" si="93"/>
        <v>213F</v>
      </c>
      <c r="E164" t="str">
        <f t="shared" ref="E164:E167" si="97">_xlfn.UNICHAR(C164)</f>
        <v>ℿ</v>
      </c>
      <c r="F164">
        <f t="shared" si="90"/>
        <v>0</v>
      </c>
    </row>
    <row r="165" spans="1:6">
      <c r="B165">
        <v>8512</v>
      </c>
      <c r="C165">
        <f t="shared" si="96"/>
        <v>8512</v>
      </c>
      <c r="D165" t="str">
        <f t="shared" si="93"/>
        <v>2140</v>
      </c>
      <c r="E165" t="str">
        <f t="shared" si="97"/>
        <v>⅀</v>
      </c>
      <c r="F165">
        <f t="shared" si="90"/>
        <v>0</v>
      </c>
    </row>
    <row r="166" spans="1:6">
      <c r="B166">
        <v>8517</v>
      </c>
      <c r="C166">
        <f t="shared" si="96"/>
        <v>8517</v>
      </c>
      <c r="D166" t="str">
        <f t="shared" si="93"/>
        <v>2145</v>
      </c>
      <c r="E166" t="str">
        <f t="shared" si="97"/>
        <v>ⅅ</v>
      </c>
      <c r="F166">
        <f t="shared" si="90"/>
        <v>0</v>
      </c>
    </row>
    <row r="167" spans="1:6">
      <c r="B167">
        <v>8518</v>
      </c>
      <c r="C167">
        <f t="shared" si="96"/>
        <v>8518</v>
      </c>
      <c r="D167" t="str">
        <f t="shared" si="93"/>
        <v>2146</v>
      </c>
      <c r="E167" t="str">
        <f t="shared" si="97"/>
        <v>ⅆ</v>
      </c>
      <c r="F167">
        <f t="shared" si="90"/>
        <v>0</v>
      </c>
    </row>
    <row r="168" spans="1:6">
      <c r="A168" s="1" t="s">
        <v>5</v>
      </c>
      <c r="B168">
        <v>8594</v>
      </c>
      <c r="C168">
        <f t="shared" ref="C168:C176" si="98">IF(A168&lt;&gt;"",HEX2DEC(A168),B168)</f>
        <v>8594</v>
      </c>
      <c r="D168" t="str">
        <f t="shared" si="93"/>
        <v>2192</v>
      </c>
      <c r="E168" t="str">
        <f t="shared" ref="E168:E176" si="99">_xlfn.UNICHAR(C168)</f>
        <v>→</v>
      </c>
      <c r="F168">
        <f t="shared" si="90"/>
        <v>64</v>
      </c>
    </row>
    <row r="169" spans="1:6">
      <c r="A169" s="1" t="s">
        <v>6</v>
      </c>
      <c r="B169">
        <v>8614</v>
      </c>
      <c r="C169">
        <f t="shared" si="98"/>
        <v>8614</v>
      </c>
      <c r="D169" t="str">
        <f t="shared" si="93"/>
        <v>21A6</v>
      </c>
      <c r="E169" t="str">
        <f t="shared" si="99"/>
        <v>↦</v>
      </c>
      <c r="F169">
        <f t="shared" si="90"/>
        <v>69</v>
      </c>
    </row>
    <row r="170" spans="1:6">
      <c r="A170" s="1" t="s">
        <v>7</v>
      </c>
      <c r="B170">
        <v>8304</v>
      </c>
      <c r="C170">
        <f t="shared" si="98"/>
        <v>8304</v>
      </c>
      <c r="D170" t="str">
        <f t="shared" si="93"/>
        <v>2070</v>
      </c>
      <c r="E170" s="12" t="str">
        <f t="shared" si="99"/>
        <v>⁰</v>
      </c>
      <c r="F170">
        <f t="shared" si="90"/>
        <v>68</v>
      </c>
    </row>
    <row r="171" spans="1:6">
      <c r="A171" s="1" t="s">
        <v>10</v>
      </c>
      <c r="B171">
        <v>185</v>
      </c>
      <c r="C171">
        <f t="shared" si="98"/>
        <v>185</v>
      </c>
      <c r="D171" t="str">
        <f t="shared" si="93"/>
        <v>00B9</v>
      </c>
      <c r="E171" s="12" t="str">
        <f t="shared" si="99"/>
        <v>¹</v>
      </c>
      <c r="F171">
        <f t="shared" si="90"/>
        <v>68</v>
      </c>
    </row>
    <row r="172" spans="1:6">
      <c r="A172" s="1" t="s">
        <v>9</v>
      </c>
      <c r="B172">
        <v>178</v>
      </c>
      <c r="C172">
        <f t="shared" si="98"/>
        <v>178</v>
      </c>
      <c r="D172" t="str">
        <f t="shared" si="93"/>
        <v>00B2</v>
      </c>
      <c r="E172" s="12" t="str">
        <f t="shared" si="99"/>
        <v>²</v>
      </c>
      <c r="F172">
        <f t="shared" si="90"/>
        <v>68</v>
      </c>
    </row>
    <row r="173" spans="1:6">
      <c r="A173" t="s">
        <v>8</v>
      </c>
      <c r="B173">
        <v>179</v>
      </c>
      <c r="C173">
        <f t="shared" si="98"/>
        <v>179</v>
      </c>
      <c r="D173" t="str">
        <f t="shared" si="93"/>
        <v>00B3</v>
      </c>
      <c r="E173" s="12" t="str">
        <f t="shared" si="99"/>
        <v>³</v>
      </c>
      <c r="F173">
        <f t="shared" si="90"/>
        <v>68</v>
      </c>
    </row>
    <row r="174" spans="1:6">
      <c r="A174" s="1" t="s">
        <v>11</v>
      </c>
      <c r="B174">
        <v>8308</v>
      </c>
      <c r="C174">
        <f t="shared" si="98"/>
        <v>8308</v>
      </c>
      <c r="D174" t="str">
        <f t="shared" si="93"/>
        <v>2074</v>
      </c>
      <c r="E174" s="12" t="str">
        <f t="shared" si="99"/>
        <v>⁴</v>
      </c>
      <c r="F174">
        <f t="shared" si="90"/>
        <v>68</v>
      </c>
    </row>
    <row r="175" spans="1:6">
      <c r="A175" s="1" t="s">
        <v>12</v>
      </c>
      <c r="B175">
        <v>8309</v>
      </c>
      <c r="C175">
        <f t="shared" si="98"/>
        <v>8309</v>
      </c>
      <c r="D175" t="str">
        <f t="shared" si="93"/>
        <v>2075</v>
      </c>
      <c r="E175" s="12" t="str">
        <f t="shared" si="99"/>
        <v>⁵</v>
      </c>
      <c r="F175">
        <f t="shared" si="90"/>
        <v>68</v>
      </c>
    </row>
    <row r="176" spans="1:6">
      <c r="A176" s="1" t="s">
        <v>13</v>
      </c>
      <c r="B176">
        <v>8310</v>
      </c>
      <c r="C176">
        <f t="shared" si="98"/>
        <v>8310</v>
      </c>
      <c r="D176" t="str">
        <f t="shared" si="93"/>
        <v>2076</v>
      </c>
      <c r="E176" s="12" t="str">
        <f t="shared" si="99"/>
        <v>⁶</v>
      </c>
      <c r="F176">
        <f t="shared" si="90"/>
        <v>68</v>
      </c>
    </row>
    <row r="177" spans="1:6">
      <c r="A177" s="1" t="s">
        <v>14</v>
      </c>
      <c r="B177">
        <v>8311</v>
      </c>
      <c r="C177">
        <f t="shared" ref="C177:C179" si="100">IF(A177&lt;&gt;"",HEX2DEC(A177),B177)</f>
        <v>8311</v>
      </c>
      <c r="D177" t="str">
        <f t="shared" si="93"/>
        <v>2077</v>
      </c>
      <c r="E177" s="12" t="str">
        <f t="shared" ref="E177:E179" si="101">_xlfn.UNICHAR(C177)</f>
        <v>⁷</v>
      </c>
      <c r="F177">
        <f t="shared" si="90"/>
        <v>68</v>
      </c>
    </row>
    <row r="178" spans="1:6">
      <c r="A178" s="1" t="s">
        <v>15</v>
      </c>
      <c r="B178">
        <v>8312</v>
      </c>
      <c r="C178">
        <f t="shared" si="100"/>
        <v>8312</v>
      </c>
      <c r="D178" t="str">
        <f t="shared" si="93"/>
        <v>2078</v>
      </c>
      <c r="E178" s="12" t="str">
        <f t="shared" si="101"/>
        <v>⁸</v>
      </c>
      <c r="F178">
        <f t="shared" si="90"/>
        <v>68</v>
      </c>
    </row>
    <row r="179" spans="1:6">
      <c r="A179" s="1" t="s">
        <v>16</v>
      </c>
      <c r="B179">
        <v>8313</v>
      </c>
      <c r="C179">
        <f t="shared" si="100"/>
        <v>8313</v>
      </c>
      <c r="D179" t="str">
        <f t="shared" si="93"/>
        <v>2079</v>
      </c>
      <c r="E179" s="12" t="str">
        <f t="shared" si="101"/>
        <v>⁹</v>
      </c>
      <c r="F179">
        <f t="shared" si="90"/>
        <v>68</v>
      </c>
    </row>
    <row r="180" spans="1:6">
      <c r="A180" s="1"/>
      <c r="B180">
        <v>8314</v>
      </c>
      <c r="C180">
        <f t="shared" ref="C180:C215" si="102">IF(A180&lt;&gt;"",HEX2DEC(A180),B180)</f>
        <v>8314</v>
      </c>
      <c r="D180" t="str">
        <f t="shared" si="93"/>
        <v>207A</v>
      </c>
      <c r="E180" s="12" t="str">
        <f t="shared" ref="E180:E215" si="103">_xlfn.UNICHAR(C180)</f>
        <v>⁺</v>
      </c>
      <c r="F180">
        <f t="shared" si="90"/>
        <v>0</v>
      </c>
    </row>
    <row r="181" spans="1:6">
      <c r="A181" s="1"/>
      <c r="B181">
        <v>8315</v>
      </c>
      <c r="C181">
        <f t="shared" si="102"/>
        <v>8315</v>
      </c>
      <c r="D181" t="str">
        <f t="shared" si="93"/>
        <v>207B</v>
      </c>
      <c r="E181" s="12" t="str">
        <f t="shared" si="103"/>
        <v>⁻</v>
      </c>
      <c r="F181">
        <f t="shared" si="90"/>
        <v>65</v>
      </c>
    </row>
    <row r="182" spans="1:6">
      <c r="B182">
        <v>8316</v>
      </c>
      <c r="C182">
        <f t="shared" si="102"/>
        <v>8316</v>
      </c>
      <c r="D182" t="str">
        <f t="shared" si="93"/>
        <v>207C</v>
      </c>
      <c r="E182" s="12" t="str">
        <f t="shared" si="103"/>
        <v>⁼</v>
      </c>
      <c r="F182">
        <f t="shared" si="90"/>
        <v>0</v>
      </c>
    </row>
    <row r="183" spans="1:6">
      <c r="B183">
        <v>8317</v>
      </c>
      <c r="C183">
        <f t="shared" si="102"/>
        <v>8317</v>
      </c>
      <c r="D183" t="str">
        <f t="shared" si="93"/>
        <v>207D</v>
      </c>
      <c r="E183" s="12" t="str">
        <f t="shared" si="103"/>
        <v>⁽</v>
      </c>
      <c r="F183">
        <f t="shared" si="90"/>
        <v>70</v>
      </c>
    </row>
    <row r="184" spans="1:6">
      <c r="B184">
        <v>8318</v>
      </c>
      <c r="C184">
        <f t="shared" si="102"/>
        <v>8318</v>
      </c>
      <c r="D184" t="str">
        <f t="shared" si="93"/>
        <v>207E</v>
      </c>
      <c r="E184" s="12" t="str">
        <f t="shared" si="103"/>
        <v>⁾</v>
      </c>
      <c r="F184">
        <f t="shared" si="90"/>
        <v>75</v>
      </c>
    </row>
    <row r="185" spans="1:6">
      <c r="A185" s="1" t="s">
        <v>49</v>
      </c>
      <c r="C185">
        <f t="shared" ref="C185" si="104">IF(A185&lt;&gt;"",HEX2DEC(A185),B185)</f>
        <v>8305</v>
      </c>
      <c r="D185" t="str">
        <f t="shared" si="93"/>
        <v>2071</v>
      </c>
      <c r="E185" s="12" t="str">
        <f t="shared" ref="E185" si="105">_xlfn.UNICHAR(C185)</f>
        <v>ⁱ</v>
      </c>
      <c r="F185">
        <f t="shared" si="90"/>
        <v>23</v>
      </c>
    </row>
    <row r="186" spans="1:6">
      <c r="B186">
        <v>8319</v>
      </c>
      <c r="C186">
        <f t="shared" si="102"/>
        <v>8319</v>
      </c>
      <c r="D186" t="str">
        <f t="shared" si="93"/>
        <v>207F</v>
      </c>
      <c r="E186" s="12" t="str">
        <f t="shared" si="103"/>
        <v>ⁿ</v>
      </c>
      <c r="F186">
        <f t="shared" si="90"/>
        <v>30</v>
      </c>
    </row>
    <row r="187" spans="1:6">
      <c r="B187">
        <v>8320</v>
      </c>
      <c r="C187">
        <f t="shared" si="102"/>
        <v>8320</v>
      </c>
      <c r="D187" t="str">
        <f t="shared" si="93"/>
        <v>2080</v>
      </c>
      <c r="E187" s="13" t="str">
        <f t="shared" si="103"/>
        <v>₀</v>
      </c>
      <c r="F187">
        <f t="shared" si="90"/>
        <v>73</v>
      </c>
    </row>
    <row r="188" spans="1:6">
      <c r="B188">
        <v>8321</v>
      </c>
      <c r="C188">
        <f t="shared" si="102"/>
        <v>8321</v>
      </c>
      <c r="D188" t="str">
        <f t="shared" si="93"/>
        <v>2081</v>
      </c>
      <c r="E188" s="13" t="str">
        <f t="shared" si="103"/>
        <v>₁</v>
      </c>
      <c r="F188">
        <f t="shared" si="90"/>
        <v>73</v>
      </c>
    </row>
    <row r="189" spans="1:6">
      <c r="B189">
        <v>8322</v>
      </c>
      <c r="C189">
        <f t="shared" si="102"/>
        <v>8322</v>
      </c>
      <c r="D189" t="str">
        <f t="shared" si="93"/>
        <v>2082</v>
      </c>
      <c r="E189" s="13" t="str">
        <f t="shared" si="103"/>
        <v>₂</v>
      </c>
      <c r="F189">
        <f t="shared" si="90"/>
        <v>73</v>
      </c>
    </row>
    <row r="190" spans="1:6">
      <c r="B190">
        <v>8323</v>
      </c>
      <c r="C190">
        <f t="shared" si="102"/>
        <v>8323</v>
      </c>
      <c r="D190" t="str">
        <f t="shared" si="93"/>
        <v>2083</v>
      </c>
      <c r="E190" s="13" t="str">
        <f t="shared" si="103"/>
        <v>₃</v>
      </c>
      <c r="F190">
        <f t="shared" si="90"/>
        <v>73</v>
      </c>
    </row>
    <row r="191" spans="1:6">
      <c r="B191">
        <v>8324</v>
      </c>
      <c r="C191">
        <f t="shared" si="102"/>
        <v>8324</v>
      </c>
      <c r="D191" t="str">
        <f t="shared" si="93"/>
        <v>2084</v>
      </c>
      <c r="E191" s="13" t="str">
        <f t="shared" si="103"/>
        <v>₄</v>
      </c>
      <c r="F191">
        <f t="shared" si="90"/>
        <v>73</v>
      </c>
    </row>
    <row r="192" spans="1:6">
      <c r="B192">
        <v>8325</v>
      </c>
      <c r="C192">
        <f t="shared" si="102"/>
        <v>8325</v>
      </c>
      <c r="D192" t="str">
        <f t="shared" si="93"/>
        <v>2085</v>
      </c>
      <c r="E192" s="13" t="str">
        <f t="shared" si="103"/>
        <v>₅</v>
      </c>
      <c r="F192">
        <f t="shared" si="90"/>
        <v>73</v>
      </c>
    </row>
    <row r="193" spans="2:6">
      <c r="B193">
        <v>8326</v>
      </c>
      <c r="C193">
        <f t="shared" si="102"/>
        <v>8326</v>
      </c>
      <c r="D193" t="str">
        <f t="shared" si="93"/>
        <v>2086</v>
      </c>
      <c r="E193" s="13" t="str">
        <f t="shared" si="103"/>
        <v>₆</v>
      </c>
      <c r="F193">
        <f t="shared" si="90"/>
        <v>73</v>
      </c>
    </row>
    <row r="194" spans="2:6">
      <c r="B194">
        <v>8327</v>
      </c>
      <c r="C194">
        <f t="shared" si="102"/>
        <v>8327</v>
      </c>
      <c r="D194" t="str">
        <f t="shared" si="93"/>
        <v>2087</v>
      </c>
      <c r="E194" s="13" t="str">
        <f t="shared" si="103"/>
        <v>₇</v>
      </c>
      <c r="F194">
        <f t="shared" si="90"/>
        <v>73</v>
      </c>
    </row>
    <row r="195" spans="2:6">
      <c r="B195">
        <v>8328</v>
      </c>
      <c r="C195">
        <f t="shared" si="102"/>
        <v>8328</v>
      </c>
      <c r="D195" t="str">
        <f t="shared" si="93"/>
        <v>2088</v>
      </c>
      <c r="E195" s="13" t="str">
        <f t="shared" si="103"/>
        <v>₈</v>
      </c>
      <c r="F195">
        <f t="shared" ref="F195:F243" si="106">IFERROR(MATCH(C195,AE:AE,0),0)+IFERROR(MATCH(C195,AD:AD,0),0)+IFERROR(MATCH(C195,AC:AC,0),0)+IFERROR(MATCH(C195,AB:AB,0),0)+IFERROR(MATCH(C195,AA:AA,0),0)+IFERROR(MATCH(C195,Z:Z,0),0)+IFERROR(MATCH(C195,Y:Y,0),0)+IFERROR(MATCH(C195,X:X,0),0)+IFERROR(MATCH(C195,W:W,0),0)+IFERROR(MATCH(C195,V:V,0),0)</f>
        <v>73</v>
      </c>
    </row>
    <row r="196" spans="2:6">
      <c r="B196">
        <v>8329</v>
      </c>
      <c r="C196">
        <f t="shared" si="102"/>
        <v>8329</v>
      </c>
      <c r="D196" t="str">
        <f t="shared" si="93"/>
        <v>2089</v>
      </c>
      <c r="E196" s="13" t="str">
        <f t="shared" si="103"/>
        <v>₉</v>
      </c>
      <c r="F196">
        <f t="shared" si="106"/>
        <v>73</v>
      </c>
    </row>
    <row r="197" spans="2:6">
      <c r="B197">
        <v>8330</v>
      </c>
      <c r="C197">
        <f t="shared" si="102"/>
        <v>8330</v>
      </c>
      <c r="D197" t="str">
        <f t="shared" si="93"/>
        <v>208A</v>
      </c>
      <c r="E197" s="13" t="str">
        <f t="shared" si="103"/>
        <v>₊</v>
      </c>
      <c r="F197">
        <f t="shared" si="106"/>
        <v>0</v>
      </c>
    </row>
    <row r="198" spans="2:6">
      <c r="B198">
        <v>8331</v>
      </c>
      <c r="C198">
        <f t="shared" si="102"/>
        <v>8331</v>
      </c>
      <c r="D198" t="str">
        <f t="shared" si="93"/>
        <v>208B</v>
      </c>
      <c r="E198" s="13" t="str">
        <f t="shared" si="103"/>
        <v>₋</v>
      </c>
      <c r="F198">
        <f t="shared" si="106"/>
        <v>0</v>
      </c>
    </row>
    <row r="199" spans="2:6">
      <c r="B199">
        <v>8332</v>
      </c>
      <c r="C199">
        <f t="shared" si="102"/>
        <v>8332</v>
      </c>
      <c r="D199" t="str">
        <f t="shared" si="93"/>
        <v>208C</v>
      </c>
      <c r="E199" s="13" t="str">
        <f t="shared" si="103"/>
        <v>₌</v>
      </c>
      <c r="F199">
        <f t="shared" si="106"/>
        <v>0</v>
      </c>
    </row>
    <row r="200" spans="2:6">
      <c r="B200">
        <v>8333</v>
      </c>
      <c r="C200">
        <f t="shared" si="102"/>
        <v>8333</v>
      </c>
      <c r="D200" t="str">
        <f t="shared" si="93"/>
        <v>208D</v>
      </c>
      <c r="E200" s="13" t="str">
        <f t="shared" si="103"/>
        <v>₍</v>
      </c>
      <c r="F200">
        <f t="shared" si="106"/>
        <v>0</v>
      </c>
    </row>
    <row r="201" spans="2:6">
      <c r="B201">
        <v>8334</v>
      </c>
      <c r="C201">
        <f t="shared" si="102"/>
        <v>8334</v>
      </c>
      <c r="D201" t="str">
        <f t="shared" si="93"/>
        <v>208E</v>
      </c>
      <c r="E201" s="13" t="str">
        <f t="shared" si="103"/>
        <v>₎</v>
      </c>
      <c r="F201">
        <f t="shared" si="106"/>
        <v>0</v>
      </c>
    </row>
    <row r="202" spans="2:6">
      <c r="B202">
        <v>8336</v>
      </c>
      <c r="C202">
        <f t="shared" si="102"/>
        <v>8336</v>
      </c>
      <c r="D202" t="str">
        <f t="shared" si="93"/>
        <v>2090</v>
      </c>
      <c r="E202" s="13" t="str">
        <f t="shared" si="103"/>
        <v>ₐ</v>
      </c>
      <c r="F202">
        <f t="shared" si="106"/>
        <v>24</v>
      </c>
    </row>
    <row r="203" spans="2:6">
      <c r="B203">
        <v>8337</v>
      </c>
      <c r="C203">
        <f t="shared" si="102"/>
        <v>8337</v>
      </c>
      <c r="D203" t="str">
        <f t="shared" si="93"/>
        <v>2091</v>
      </c>
      <c r="E203" s="13" t="str">
        <f t="shared" si="103"/>
        <v>ₑ</v>
      </c>
      <c r="F203">
        <f t="shared" si="106"/>
        <v>23</v>
      </c>
    </row>
    <row r="204" spans="2:6">
      <c r="B204">
        <v>8338</v>
      </c>
      <c r="C204">
        <f t="shared" si="102"/>
        <v>8338</v>
      </c>
      <c r="D204" t="str">
        <f t="shared" si="93"/>
        <v>2092</v>
      </c>
      <c r="E204" s="13" t="str">
        <f t="shared" si="103"/>
        <v>ₒ</v>
      </c>
      <c r="F204">
        <f t="shared" si="106"/>
        <v>18</v>
      </c>
    </row>
    <row r="205" spans="2:6">
      <c r="B205">
        <v>8339</v>
      </c>
      <c r="C205">
        <f t="shared" si="102"/>
        <v>8339</v>
      </c>
      <c r="D205" t="str">
        <f t="shared" si="93"/>
        <v>2093</v>
      </c>
      <c r="E205" s="13" t="str">
        <f t="shared" si="103"/>
        <v>ₓ</v>
      </c>
      <c r="F205">
        <f t="shared" si="106"/>
        <v>25</v>
      </c>
    </row>
    <row r="206" spans="2:6">
      <c r="B206">
        <v>8340</v>
      </c>
      <c r="C206">
        <f t="shared" si="102"/>
        <v>8340</v>
      </c>
      <c r="D206" t="str">
        <f t="shared" si="93"/>
        <v>2094</v>
      </c>
      <c r="E206" s="13" t="str">
        <f t="shared" si="103"/>
        <v>ₔ</v>
      </c>
      <c r="F206">
        <f t="shared" si="106"/>
        <v>0</v>
      </c>
    </row>
    <row r="207" spans="2:6">
      <c r="B207">
        <v>8341</v>
      </c>
      <c r="C207">
        <f t="shared" si="102"/>
        <v>8341</v>
      </c>
      <c r="D207" t="str">
        <f t="shared" si="93"/>
        <v>2095</v>
      </c>
      <c r="E207" s="13" t="str">
        <f t="shared" si="103"/>
        <v>ₕ</v>
      </c>
      <c r="F207">
        <f t="shared" si="106"/>
        <v>24</v>
      </c>
    </row>
    <row r="208" spans="2:6">
      <c r="B208">
        <v>8342</v>
      </c>
      <c r="C208">
        <f t="shared" si="102"/>
        <v>8342</v>
      </c>
      <c r="D208" t="str">
        <f t="shared" si="93"/>
        <v>2096</v>
      </c>
      <c r="E208" s="13" t="str">
        <f t="shared" si="103"/>
        <v>ₖ</v>
      </c>
      <c r="F208">
        <f t="shared" si="106"/>
        <v>24</v>
      </c>
    </row>
    <row r="209" spans="2:6">
      <c r="B209">
        <v>8343</v>
      </c>
      <c r="C209">
        <f t="shared" si="102"/>
        <v>8343</v>
      </c>
      <c r="D209" t="str">
        <f t="shared" si="93"/>
        <v>2097</v>
      </c>
      <c r="E209" s="13" t="str">
        <f t="shared" si="103"/>
        <v>ₗ</v>
      </c>
      <c r="F209">
        <f t="shared" si="106"/>
        <v>24</v>
      </c>
    </row>
    <row r="210" spans="2:6">
      <c r="B210">
        <v>8344</v>
      </c>
      <c r="C210">
        <f t="shared" si="102"/>
        <v>8344</v>
      </c>
      <c r="D210" t="str">
        <f t="shared" si="93"/>
        <v>2098</v>
      </c>
      <c r="E210" s="13" t="str">
        <f t="shared" si="103"/>
        <v>ₘ</v>
      </c>
      <c r="F210">
        <f t="shared" si="106"/>
        <v>25</v>
      </c>
    </row>
    <row r="211" spans="2:6">
      <c r="B211">
        <v>8345</v>
      </c>
      <c r="C211">
        <f t="shared" si="102"/>
        <v>8345</v>
      </c>
      <c r="D211" t="str">
        <f t="shared" si="93"/>
        <v>2099</v>
      </c>
      <c r="E211" s="13" t="str">
        <f t="shared" si="103"/>
        <v>ₙ</v>
      </c>
      <c r="F211">
        <f t="shared" si="106"/>
        <v>25</v>
      </c>
    </row>
    <row r="212" spans="2:6">
      <c r="B212">
        <v>8346</v>
      </c>
      <c r="C212">
        <f t="shared" si="102"/>
        <v>8346</v>
      </c>
      <c r="D212" t="str">
        <f t="shared" si="93"/>
        <v>209A</v>
      </c>
      <c r="E212" s="13" t="str">
        <f t="shared" si="103"/>
        <v>ₚ</v>
      </c>
      <c r="F212">
        <f t="shared" si="106"/>
        <v>23</v>
      </c>
    </row>
    <row r="213" spans="2:6">
      <c r="B213">
        <v>8347</v>
      </c>
      <c r="C213">
        <f t="shared" si="102"/>
        <v>8347</v>
      </c>
      <c r="D213" t="str">
        <f t="shared" si="93"/>
        <v>209B</v>
      </c>
      <c r="E213" s="13" t="str">
        <f t="shared" si="103"/>
        <v>ₛ</v>
      </c>
      <c r="F213">
        <f t="shared" si="106"/>
        <v>24</v>
      </c>
    </row>
    <row r="214" spans="2:6">
      <c r="B214">
        <v>8348</v>
      </c>
      <c r="C214">
        <f t="shared" si="102"/>
        <v>8348</v>
      </c>
      <c r="D214" t="str">
        <f t="shared" ref="D214:D234" si="107">DEC2HEX(C214,4)</f>
        <v>209C</v>
      </c>
      <c r="E214" s="13" t="str">
        <f t="shared" si="103"/>
        <v>ₜ</v>
      </c>
      <c r="F214">
        <f t="shared" si="106"/>
        <v>23</v>
      </c>
    </row>
    <row r="215" spans="2:6">
      <c r="B215">
        <v>8704</v>
      </c>
      <c r="C215">
        <f t="shared" si="102"/>
        <v>8704</v>
      </c>
      <c r="D215" t="str">
        <f t="shared" si="107"/>
        <v>2200</v>
      </c>
      <c r="E215" t="str">
        <f t="shared" si="103"/>
        <v>∀</v>
      </c>
      <c r="F215">
        <f t="shared" si="106"/>
        <v>49</v>
      </c>
    </row>
    <row r="216" spans="2:6">
      <c r="B216">
        <v>8706</v>
      </c>
      <c r="C216">
        <f t="shared" ref="C216:C233" si="108">IF(A216&lt;&gt;"",HEX2DEC(A216),B216)</f>
        <v>8706</v>
      </c>
      <c r="D216" t="str">
        <f t="shared" si="107"/>
        <v>2202</v>
      </c>
      <c r="E216" t="str">
        <f t="shared" ref="E216:E233" si="109">_xlfn.UNICHAR(C216)</f>
        <v>∂</v>
      </c>
      <c r="F216">
        <f t="shared" si="106"/>
        <v>24</v>
      </c>
    </row>
    <row r="217" spans="2:6">
      <c r="B217">
        <v>8707</v>
      </c>
      <c r="C217">
        <f t="shared" si="108"/>
        <v>8707</v>
      </c>
      <c r="D217" t="str">
        <f t="shared" si="107"/>
        <v>2203</v>
      </c>
      <c r="E217" t="str">
        <f t="shared" si="109"/>
        <v>∃</v>
      </c>
      <c r="F217">
        <f t="shared" si="106"/>
        <v>43</v>
      </c>
    </row>
    <row r="218" spans="2:6">
      <c r="B218">
        <v>8709</v>
      </c>
      <c r="C218">
        <f t="shared" si="108"/>
        <v>8709</v>
      </c>
      <c r="D218" t="str">
        <f t="shared" si="107"/>
        <v>2205</v>
      </c>
      <c r="E218" t="str">
        <f t="shared" si="109"/>
        <v>∅</v>
      </c>
      <c r="F218">
        <f t="shared" si="106"/>
        <v>65</v>
      </c>
    </row>
    <row r="219" spans="2:6">
      <c r="B219">
        <v>8710</v>
      </c>
      <c r="C219">
        <f t="shared" si="108"/>
        <v>8710</v>
      </c>
      <c r="D219" t="str">
        <f t="shared" si="107"/>
        <v>2206</v>
      </c>
      <c r="E219" t="str">
        <f t="shared" si="109"/>
        <v>∆</v>
      </c>
      <c r="F219">
        <f t="shared" si="106"/>
        <v>0</v>
      </c>
    </row>
    <row r="220" spans="2:6">
      <c r="B220">
        <v>8711</v>
      </c>
      <c r="C220">
        <f t="shared" si="108"/>
        <v>8711</v>
      </c>
      <c r="D220" t="str">
        <f t="shared" si="107"/>
        <v>2207</v>
      </c>
      <c r="E220" t="str">
        <f t="shared" si="109"/>
        <v>∇</v>
      </c>
      <c r="F220">
        <f t="shared" si="106"/>
        <v>49</v>
      </c>
    </row>
    <row r="221" spans="2:6">
      <c r="B221">
        <v>8712</v>
      </c>
      <c r="C221">
        <f t="shared" si="108"/>
        <v>8712</v>
      </c>
      <c r="D221" t="str">
        <f t="shared" si="107"/>
        <v>2208</v>
      </c>
      <c r="E221" t="str">
        <f t="shared" si="109"/>
        <v>∈</v>
      </c>
      <c r="F221">
        <f t="shared" si="106"/>
        <v>75</v>
      </c>
    </row>
    <row r="222" spans="2:6">
      <c r="B222">
        <v>8713</v>
      </c>
      <c r="C222">
        <f t="shared" si="108"/>
        <v>8713</v>
      </c>
      <c r="D222" t="str">
        <f t="shared" si="107"/>
        <v>2209</v>
      </c>
      <c r="E222" t="str">
        <f t="shared" si="109"/>
        <v>∉</v>
      </c>
      <c r="F222">
        <f t="shared" si="106"/>
        <v>70</v>
      </c>
    </row>
    <row r="223" spans="2:6">
      <c r="B223">
        <v>8719</v>
      </c>
      <c r="C223">
        <f t="shared" si="108"/>
        <v>8719</v>
      </c>
      <c r="D223" t="str">
        <f t="shared" si="107"/>
        <v>220F</v>
      </c>
      <c r="E223" t="str">
        <f t="shared" si="109"/>
        <v>∏</v>
      </c>
      <c r="F223">
        <f t="shared" si="106"/>
        <v>0</v>
      </c>
    </row>
    <row r="224" spans="2:6">
      <c r="B224">
        <v>8721</v>
      </c>
      <c r="C224">
        <f t="shared" si="108"/>
        <v>8721</v>
      </c>
      <c r="D224" t="str">
        <f t="shared" si="107"/>
        <v>2211</v>
      </c>
      <c r="E224" t="str">
        <f t="shared" si="109"/>
        <v>∑</v>
      </c>
      <c r="F224">
        <f t="shared" si="106"/>
        <v>0</v>
      </c>
    </row>
    <row r="225" spans="2:6">
      <c r="B225">
        <v>8725</v>
      </c>
      <c r="C225">
        <f t="shared" si="108"/>
        <v>8725</v>
      </c>
      <c r="D225" t="str">
        <f t="shared" si="107"/>
        <v>2215</v>
      </c>
      <c r="E225" t="str">
        <f t="shared" si="109"/>
        <v>∕</v>
      </c>
      <c r="F225">
        <f t="shared" si="106"/>
        <v>0</v>
      </c>
    </row>
    <row r="226" spans="2:6">
      <c r="B226">
        <v>8727</v>
      </c>
      <c r="C226">
        <f t="shared" si="108"/>
        <v>8727</v>
      </c>
      <c r="D226" t="str">
        <f t="shared" si="107"/>
        <v>2217</v>
      </c>
      <c r="E226" t="str">
        <f t="shared" si="109"/>
        <v>∗</v>
      </c>
      <c r="F226">
        <f t="shared" si="106"/>
        <v>0</v>
      </c>
    </row>
    <row r="227" spans="2:6">
      <c r="B227">
        <v>8728</v>
      </c>
      <c r="C227">
        <f t="shared" si="108"/>
        <v>8728</v>
      </c>
      <c r="D227" t="str">
        <f t="shared" si="107"/>
        <v>2218</v>
      </c>
      <c r="E227" t="str">
        <f t="shared" si="109"/>
        <v>∘</v>
      </c>
      <c r="F227">
        <f t="shared" si="106"/>
        <v>0</v>
      </c>
    </row>
    <row r="228" spans="2:6">
      <c r="B228">
        <v>8729</v>
      </c>
      <c r="C228">
        <f t="shared" si="108"/>
        <v>8729</v>
      </c>
      <c r="D228" t="str">
        <f t="shared" si="107"/>
        <v>2219</v>
      </c>
      <c r="E228" t="str">
        <f t="shared" si="109"/>
        <v>∙</v>
      </c>
      <c r="F228">
        <f t="shared" si="106"/>
        <v>74</v>
      </c>
    </row>
    <row r="229" spans="2:6">
      <c r="B229">
        <v>8730</v>
      </c>
      <c r="C229">
        <f t="shared" si="108"/>
        <v>8730</v>
      </c>
      <c r="D229" t="str">
        <f t="shared" si="107"/>
        <v>221A</v>
      </c>
      <c r="E229" t="str">
        <f t="shared" si="109"/>
        <v>√</v>
      </c>
      <c r="F229">
        <f t="shared" si="106"/>
        <v>0</v>
      </c>
    </row>
    <row r="230" spans="2:6">
      <c r="B230">
        <v>8733</v>
      </c>
      <c r="C230">
        <f t="shared" si="108"/>
        <v>8733</v>
      </c>
      <c r="D230" t="str">
        <f t="shared" si="107"/>
        <v>221D</v>
      </c>
      <c r="E230" t="str">
        <f t="shared" si="109"/>
        <v>∝</v>
      </c>
      <c r="F230">
        <f t="shared" si="106"/>
        <v>0</v>
      </c>
    </row>
    <row r="231" spans="2:6">
      <c r="B231">
        <v>8734</v>
      </c>
      <c r="C231">
        <f t="shared" si="108"/>
        <v>8734</v>
      </c>
      <c r="D231" t="str">
        <f t="shared" si="107"/>
        <v>221E</v>
      </c>
      <c r="E231" t="str">
        <f t="shared" si="109"/>
        <v>∞</v>
      </c>
      <c r="F231">
        <f t="shared" si="106"/>
        <v>0</v>
      </c>
    </row>
    <row r="232" spans="2:6">
      <c r="B232">
        <v>8739</v>
      </c>
      <c r="C232">
        <f t="shared" si="108"/>
        <v>8739</v>
      </c>
      <c r="D232" t="str">
        <f t="shared" si="107"/>
        <v>2223</v>
      </c>
      <c r="E232" t="str">
        <f t="shared" si="109"/>
        <v>∣</v>
      </c>
      <c r="F232">
        <f t="shared" si="106"/>
        <v>0</v>
      </c>
    </row>
    <row r="233" spans="2:6">
      <c r="B233">
        <v>8747</v>
      </c>
      <c r="C233">
        <f t="shared" si="108"/>
        <v>8747</v>
      </c>
      <c r="D233" t="str">
        <f t="shared" si="107"/>
        <v>222B</v>
      </c>
      <c r="E233" t="str">
        <f t="shared" si="109"/>
        <v>∫</v>
      </c>
      <c r="F233">
        <f t="shared" si="106"/>
        <v>0</v>
      </c>
    </row>
    <row r="234" spans="2:6">
      <c r="B234">
        <v>8764</v>
      </c>
      <c r="C234">
        <f t="shared" ref="C234:C235" si="110">IF(A234&lt;&gt;"",HEX2DEC(A234),B234)</f>
        <v>8764</v>
      </c>
      <c r="D234" t="str">
        <f t="shared" si="107"/>
        <v>223C</v>
      </c>
      <c r="E234" t="str">
        <f t="shared" ref="E234:E235" si="111">_xlfn.UNICHAR(C234)</f>
        <v>∼</v>
      </c>
      <c r="F234">
        <f t="shared" si="106"/>
        <v>69</v>
      </c>
    </row>
    <row r="235" spans="2:6">
      <c r="B235">
        <v>8776</v>
      </c>
      <c r="C235">
        <f t="shared" si="110"/>
        <v>8776</v>
      </c>
      <c r="D235" t="str">
        <f t="shared" ref="D235:D238" si="112">DEC2HEX(C235,4)</f>
        <v>2248</v>
      </c>
      <c r="E235" t="str">
        <f t="shared" si="111"/>
        <v>≈</v>
      </c>
      <c r="F235">
        <f t="shared" si="106"/>
        <v>79</v>
      </c>
    </row>
    <row r="236" spans="2:6">
      <c r="B236">
        <v>8803</v>
      </c>
      <c r="C236">
        <f t="shared" ref="C236:C240" si="113">IF(A236&lt;&gt;"",HEX2DEC(A236),B236)</f>
        <v>8803</v>
      </c>
      <c r="D236" t="str">
        <f t="shared" si="112"/>
        <v>2263</v>
      </c>
      <c r="E236" t="str">
        <f t="shared" ref="E236:E240" si="114">_xlfn.UNICHAR(C236)</f>
        <v>≣</v>
      </c>
      <c r="F236">
        <f t="shared" si="106"/>
        <v>0</v>
      </c>
    </row>
    <row r="237" spans="2:6">
      <c r="B237">
        <v>8804</v>
      </c>
      <c r="C237">
        <f t="shared" si="113"/>
        <v>8804</v>
      </c>
      <c r="D237" t="str">
        <f t="shared" si="112"/>
        <v>2264</v>
      </c>
      <c r="E237" t="str">
        <f t="shared" si="114"/>
        <v>≤</v>
      </c>
      <c r="F237">
        <f t="shared" si="106"/>
        <v>65</v>
      </c>
    </row>
    <row r="238" spans="2:6">
      <c r="B238">
        <v>8805</v>
      </c>
      <c r="C238">
        <f t="shared" si="113"/>
        <v>8805</v>
      </c>
      <c r="D238" t="str">
        <f t="shared" si="112"/>
        <v>2265</v>
      </c>
      <c r="E238" t="str">
        <f t="shared" si="114"/>
        <v>≥</v>
      </c>
      <c r="F238">
        <f t="shared" si="106"/>
        <v>75</v>
      </c>
    </row>
    <row r="239" spans="2:6">
      <c r="B239">
        <v>8834</v>
      </c>
      <c r="C239">
        <f t="shared" si="113"/>
        <v>8834</v>
      </c>
      <c r="D239" t="str">
        <f t="shared" ref="D239:D240" si="115">DEC2HEX(C239,4)</f>
        <v>2282</v>
      </c>
      <c r="E239" t="str">
        <f t="shared" si="114"/>
        <v>⊂</v>
      </c>
      <c r="F239">
        <f t="shared" si="106"/>
        <v>80</v>
      </c>
    </row>
    <row r="240" spans="2:6">
      <c r="B240">
        <v>8836</v>
      </c>
      <c r="C240">
        <f t="shared" si="113"/>
        <v>8836</v>
      </c>
      <c r="D240" t="str">
        <f t="shared" si="115"/>
        <v>2284</v>
      </c>
      <c r="E240" t="str">
        <f t="shared" si="114"/>
        <v>⊄</v>
      </c>
      <c r="F240">
        <f t="shared" si="106"/>
        <v>75</v>
      </c>
    </row>
    <row r="241" spans="1:6">
      <c r="B241">
        <v>8898</v>
      </c>
      <c r="C241">
        <f t="shared" ref="C241:C242" si="116">IF(A241&lt;&gt;"",HEX2DEC(A241),B241)</f>
        <v>8898</v>
      </c>
      <c r="D241" t="str">
        <f t="shared" ref="D241:D242" si="117">DEC2HEX(C241,4)</f>
        <v>22C2</v>
      </c>
      <c r="E241" t="str">
        <f t="shared" ref="E241:E242" si="118">_xlfn.UNICHAR(C241)</f>
        <v>⋂</v>
      </c>
      <c r="F241">
        <f t="shared" si="106"/>
        <v>65</v>
      </c>
    </row>
    <row r="242" spans="1:6">
      <c r="B242">
        <v>8899</v>
      </c>
      <c r="C242">
        <f t="shared" si="116"/>
        <v>8899</v>
      </c>
      <c r="D242" t="str">
        <f t="shared" si="117"/>
        <v>22C3</v>
      </c>
      <c r="E242" t="str">
        <f t="shared" si="118"/>
        <v>⋃</v>
      </c>
      <c r="F242">
        <f t="shared" si="106"/>
        <v>70</v>
      </c>
    </row>
    <row r="243" spans="1:6">
      <c r="B243">
        <v>8960</v>
      </c>
      <c r="C243">
        <f t="shared" ref="C243" si="119">IF(A243&lt;&gt;"",HEX2DEC(A243),B243)</f>
        <v>8960</v>
      </c>
      <c r="D243" t="str">
        <f t="shared" ref="D243:D255" si="120">DEC2HEX(C243,4)</f>
        <v>2300</v>
      </c>
      <c r="E243" t="str">
        <f t="shared" ref="E243" si="121">_xlfn.UNICHAR(C243)</f>
        <v>⌀</v>
      </c>
      <c r="F243">
        <f t="shared" si="106"/>
        <v>0</v>
      </c>
    </row>
    <row r="244" spans="1:6">
      <c r="A244" s="1" t="s">
        <v>120</v>
      </c>
      <c r="B244">
        <v>8800</v>
      </c>
      <c r="C244">
        <f t="shared" ref="C244:C245" si="122">IF(A244&lt;&gt;"",HEX2DEC(A244),B244)</f>
        <v>8800</v>
      </c>
      <c r="D244" t="str">
        <f t="shared" si="120"/>
        <v>2260</v>
      </c>
      <c r="E244" t="str">
        <f t="shared" ref="E244:E245" si="123">_xlfn.UNICHAR(C244)</f>
        <v>≠</v>
      </c>
      <c r="F244">
        <f t="shared" ref="F244:F245" si="124">IFERROR(MATCH(C244,AE:AE,0),0)+IFERROR(MATCH(C244,AD:AD,0),0)+IFERROR(MATCH(C244,AC:AC,0),0)+IFERROR(MATCH(C244,AB:AB,0),0)+IFERROR(MATCH(C244,AA:AA,0),0)+IFERROR(MATCH(C244,Z:Z,0),0)+IFERROR(MATCH(C244,Y:Y,0),0)+IFERROR(MATCH(C244,X:X,0),0)+IFERROR(MATCH(C244,W:W,0),0)+IFERROR(MATCH(C244,V:V,0),0)</f>
        <v>70</v>
      </c>
    </row>
    <row r="245" spans="1:6">
      <c r="A245">
        <v>2295</v>
      </c>
      <c r="B245">
        <v>8853</v>
      </c>
      <c r="C245">
        <f t="shared" si="122"/>
        <v>8853</v>
      </c>
      <c r="D245" t="str">
        <f t="shared" si="120"/>
        <v>2295</v>
      </c>
      <c r="E245" t="str">
        <f t="shared" si="123"/>
        <v>⊕</v>
      </c>
      <c r="F245">
        <f t="shared" si="124"/>
        <v>69</v>
      </c>
    </row>
    <row r="246" spans="1:6">
      <c r="A246">
        <v>2297</v>
      </c>
      <c r="B246">
        <v>8855</v>
      </c>
      <c r="C246">
        <f t="shared" ref="C246:C255" si="125">IF(A246&lt;&gt;"",HEX2DEC(A246),B246)</f>
        <v>8855</v>
      </c>
      <c r="D246" t="str">
        <f t="shared" si="120"/>
        <v>2297</v>
      </c>
      <c r="E246" t="str">
        <f t="shared" ref="E246:E255" si="126">_xlfn.UNICHAR(C246)</f>
        <v>⊗</v>
      </c>
      <c r="F246">
        <f t="shared" ref="F246:F255" si="127">IFERROR(MATCH(C246,AE:AE,0),0)+IFERROR(MATCH(C246,AD:AD,0),0)+IFERROR(MATCH(C246,AC:AC,0),0)+IFERROR(MATCH(C246,AB:AB,0),0)+IFERROR(MATCH(C246,AA:AA,0),0)+IFERROR(MATCH(C246,Z:Z,0),0)+IFERROR(MATCH(C246,Y:Y,0),0)+IFERROR(MATCH(C246,X:X,0),0)+IFERROR(MATCH(C246,W:W,0),0)+IFERROR(MATCH(C246,V:V,0),0)</f>
        <v>64</v>
      </c>
    </row>
    <row r="247" spans="1:6">
      <c r="B247">
        <v>8999</v>
      </c>
      <c r="C247">
        <f t="shared" si="125"/>
        <v>8999</v>
      </c>
      <c r="D247" t="str">
        <f t="shared" si="120"/>
        <v>2327</v>
      </c>
      <c r="E247" t="str">
        <f t="shared" si="126"/>
        <v>⌧</v>
      </c>
      <c r="F247">
        <f t="shared" si="127"/>
        <v>0</v>
      </c>
    </row>
    <row r="248" spans="1:6">
      <c r="B248">
        <v>9000</v>
      </c>
      <c r="C248">
        <f t="shared" si="125"/>
        <v>9000</v>
      </c>
      <c r="D248" t="str">
        <f t="shared" si="120"/>
        <v>2328</v>
      </c>
      <c r="E248" t="str">
        <f t="shared" si="126"/>
        <v>⌨</v>
      </c>
      <c r="F248">
        <f t="shared" si="127"/>
        <v>0</v>
      </c>
    </row>
    <row r="249" spans="1:6">
      <c r="B249">
        <v>9001</v>
      </c>
      <c r="C249">
        <f t="shared" si="125"/>
        <v>9001</v>
      </c>
      <c r="D249" t="str">
        <f t="shared" si="120"/>
        <v>2329</v>
      </c>
      <c r="E249" t="str">
        <f t="shared" si="126"/>
        <v>〈</v>
      </c>
      <c r="F249">
        <f t="shared" si="127"/>
        <v>0</v>
      </c>
    </row>
    <row r="250" spans="1:6">
      <c r="B250">
        <v>9002</v>
      </c>
      <c r="C250">
        <f t="shared" si="125"/>
        <v>9002</v>
      </c>
      <c r="D250" t="str">
        <f t="shared" si="120"/>
        <v>232A</v>
      </c>
      <c r="E250" t="str">
        <f t="shared" si="126"/>
        <v>〉</v>
      </c>
      <c r="F250">
        <f t="shared" si="127"/>
        <v>0</v>
      </c>
    </row>
    <row r="251" spans="1:6">
      <c r="B251">
        <v>9003</v>
      </c>
      <c r="C251">
        <f t="shared" si="125"/>
        <v>9003</v>
      </c>
      <c r="D251" t="str">
        <f t="shared" si="120"/>
        <v>232B</v>
      </c>
      <c r="E251" t="str">
        <f t="shared" si="126"/>
        <v>⌫</v>
      </c>
      <c r="F251">
        <f t="shared" si="127"/>
        <v>0</v>
      </c>
    </row>
    <row r="252" spans="1:6">
      <c r="B252">
        <v>9004</v>
      </c>
      <c r="C252">
        <f t="shared" si="125"/>
        <v>9004</v>
      </c>
      <c r="D252" t="str">
        <f t="shared" si="120"/>
        <v>232C</v>
      </c>
      <c r="E252" t="str">
        <f t="shared" si="126"/>
        <v>⌬</v>
      </c>
      <c r="F252">
        <f t="shared" si="127"/>
        <v>0</v>
      </c>
    </row>
    <row r="253" spans="1:6">
      <c r="B253">
        <v>9005</v>
      </c>
      <c r="C253">
        <f t="shared" si="125"/>
        <v>9005</v>
      </c>
      <c r="D253" t="str">
        <f t="shared" si="120"/>
        <v>232D</v>
      </c>
      <c r="E253" t="str">
        <f t="shared" si="126"/>
        <v>⌭</v>
      </c>
      <c r="F253">
        <f t="shared" si="127"/>
        <v>0</v>
      </c>
    </row>
    <row r="254" spans="1:6">
      <c r="B254">
        <v>9006</v>
      </c>
      <c r="C254">
        <f t="shared" si="125"/>
        <v>9006</v>
      </c>
      <c r="D254" t="str">
        <f t="shared" si="120"/>
        <v>232E</v>
      </c>
      <c r="E254" t="str">
        <f t="shared" si="126"/>
        <v>⌮</v>
      </c>
      <c r="F254">
        <f t="shared" si="127"/>
        <v>0</v>
      </c>
    </row>
    <row r="255" spans="1:6">
      <c r="C255">
        <f t="shared" si="125"/>
        <v>0</v>
      </c>
      <c r="D255" t="str">
        <f t="shared" si="120"/>
        <v>0000</v>
      </c>
      <c r="E255" t="e">
        <f t="shared" si="126"/>
        <v>#VALUE!</v>
      </c>
      <c r="F255">
        <f t="shared" si="127"/>
        <v>0</v>
      </c>
    </row>
  </sheetData>
  <autoFilter ref="E1:F257" xr:uid="{54390E48-1149-4694-BF1B-6E11E495A7A1}"/>
  <mergeCells count="19">
    <mergeCell ref="AD50:AE50"/>
    <mergeCell ref="N16:Q16"/>
    <mergeCell ref="S15:T15"/>
    <mergeCell ref="S16:T16"/>
    <mergeCell ref="S40:T40"/>
    <mergeCell ref="N41:Q41"/>
    <mergeCell ref="S41:T41"/>
    <mergeCell ref="AD40:AE40"/>
    <mergeCell ref="AD15:AE15"/>
    <mergeCell ref="AD25:AE25"/>
    <mergeCell ref="AD20:AE20"/>
    <mergeCell ref="AD45:AE45"/>
    <mergeCell ref="AD80:AE80"/>
    <mergeCell ref="S65:T65"/>
    <mergeCell ref="AD65:AE65"/>
    <mergeCell ref="N66:Q66"/>
    <mergeCell ref="S66:T66"/>
    <mergeCell ref="AD70:AE70"/>
    <mergeCell ref="AD75:AE7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Taylor</dc:creator>
  <cp:lastModifiedBy>James Taylor</cp:lastModifiedBy>
  <dcterms:created xsi:type="dcterms:W3CDTF">2023-07-22T16:54:40Z</dcterms:created>
  <dcterms:modified xsi:type="dcterms:W3CDTF">2023-08-05T18:48:46Z</dcterms:modified>
</cp:coreProperties>
</file>