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ameshoughton/Google Drive/MIT PhD/Factionalism_Research/detective-game-interdependent-diffusion/setup/"/>
    </mc:Choice>
  </mc:AlternateContent>
  <xr:revisionPtr revIDLastSave="0" documentId="13_ncr:1_{31F6EA70-4FF6-B64F-8054-2E2D11CAC919}" xr6:coauthVersionLast="36" xr6:coauthVersionMax="36" xr10:uidLastSave="{00000000-0000-0000-0000-000000000000}"/>
  <bookViews>
    <workbookView xWindow="14920" yWindow="-19500" windowWidth="28800" windowHeight="17540" xr2:uid="{B21006E5-5609-314C-A9D2-507389E26D8D}"/>
  </bookViews>
  <sheets>
    <sheet name="Nodes List" sheetId="15" r:id="rId1"/>
    <sheet name="Treatment Edges" sheetId="6" r:id="rId2"/>
    <sheet name="Control Edges" sheetId="11" r:id="rId3"/>
    <sheet name="Nodes" sheetId="2" r:id="rId4"/>
    <sheet name="Nodes List Backup" sheetId="18" r:id="rId5"/>
    <sheet name="Backup Nodes" sheetId="5" r:id="rId6"/>
    <sheet name="Edges (2)" sheetId="17" r:id="rId7"/>
    <sheet name="Edges Backup 2" sheetId="10" r:id="rId8"/>
    <sheet name="Notes" sheetId="4" r:id="rId9"/>
    <sheet name="Pretest spokes" sheetId="19" r:id="rId10"/>
    <sheet name="Pretest spurs" sheetId="8" r:id="rId11"/>
    <sheet name="Abandoned Spurs" sheetId="20" r:id="rId12"/>
    <sheet name="Census" sheetId="9" r:id="rId13"/>
  </sheets>
  <definedNames>
    <definedName name="_xlnm._FilterDatabase" localSheetId="12" hidden="1">Census!$E$1:$E$201</definedName>
  </definedNames>
  <calcPr calcId="181029"/>
</workbook>
</file>

<file path=xl/calcChain.xml><?xml version="1.0" encoding="utf-8"?>
<calcChain xmlns="http://schemas.openxmlformats.org/spreadsheetml/2006/main">
  <c r="F734" i="8" l="1"/>
  <c r="F735"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625"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6"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172" i="8"/>
  <c r="F173" i="8"/>
  <c r="F174" i="8"/>
  <c r="F175" i="8"/>
  <c r="F176" i="8"/>
  <c r="F177" i="8"/>
  <c r="F178" i="8"/>
  <c r="F179" i="8"/>
  <c r="F180" i="8"/>
  <c r="F181" i="8"/>
  <c r="F182" i="8"/>
  <c r="F183" i="8"/>
  <c r="F184" i="8"/>
  <c r="F185" i="8"/>
  <c r="F186" i="8"/>
  <c r="F187" i="8"/>
  <c r="F188" i="8"/>
  <c r="F189"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3" i="8"/>
  <c r="F4" i="8"/>
  <c r="F5" i="8"/>
  <c r="F6" i="8"/>
  <c r="F7" i="8"/>
  <c r="F8" i="8"/>
  <c r="F9" i="8"/>
  <c r="F10" i="8"/>
  <c r="F11" i="8"/>
  <c r="F12" i="8"/>
  <c r="F13" i="8"/>
  <c r="F14" i="8"/>
  <c r="F15" i="8"/>
  <c r="F16" i="8"/>
  <c r="F17" i="8"/>
  <c r="F18" i="8"/>
  <c r="F19" i="8"/>
  <c r="F20" i="8"/>
  <c r="F21" i="8"/>
  <c r="F22" i="8"/>
  <c r="F23" i="8"/>
  <c r="F24" i="8"/>
  <c r="F25" i="8"/>
  <c r="F26" i="8"/>
  <c r="F2" i="8"/>
  <c r="F314" i="20"/>
  <c r="F313" i="20"/>
  <c r="F312" i="20"/>
  <c r="F311" i="20"/>
  <c r="F310" i="20"/>
  <c r="F309" i="20"/>
  <c r="F308" i="20"/>
  <c r="F307" i="20"/>
  <c r="F306" i="20"/>
  <c r="F304" i="20"/>
  <c r="F303" i="20"/>
  <c r="F302" i="20"/>
  <c r="F301" i="20"/>
  <c r="F300" i="20"/>
  <c r="F299" i="20"/>
  <c r="F298" i="20"/>
  <c r="F297" i="20"/>
  <c r="F296"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6" i="20" l="1"/>
  <c r="F25" i="20"/>
  <c r="F24" i="20"/>
  <c r="F23" i="20"/>
  <c r="F22" i="20"/>
  <c r="F21" i="20"/>
  <c r="F20" i="20"/>
  <c r="F19" i="20"/>
  <c r="F18" i="20"/>
  <c r="F17" i="20"/>
  <c r="F16" i="20"/>
  <c r="F15" i="20"/>
  <c r="F14" i="20"/>
  <c r="F13" i="20"/>
  <c r="F12" i="20"/>
  <c r="F256" i="20" l="1"/>
  <c r="F255" i="20"/>
  <c r="F254" i="20"/>
  <c r="F253" i="20"/>
  <c r="F252" i="20"/>
  <c r="F251" i="20"/>
  <c r="F250" i="20"/>
  <c r="F249" i="20"/>
  <c r="F248" i="20"/>
  <c r="F247" i="20"/>
  <c r="F246" i="20"/>
  <c r="F245" i="20"/>
  <c r="F244" i="20"/>
  <c r="F243" i="20"/>
  <c r="F242" i="20"/>
  <c r="F235" i="20"/>
  <c r="F234" i="20"/>
  <c r="F233" i="20"/>
  <c r="F232" i="20"/>
  <c r="F231" i="20"/>
  <c r="F230" i="20"/>
  <c r="F229" i="20"/>
  <c r="F228" i="20"/>
  <c r="F227" i="20"/>
  <c r="F226" i="20"/>
  <c r="F225" i="20"/>
  <c r="F224" i="20"/>
  <c r="F223" i="20"/>
  <c r="F222" i="20"/>
  <c r="F221" i="20"/>
  <c r="F220" i="20"/>
  <c r="F219"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N153" i="20"/>
  <c r="F153" i="20"/>
  <c r="N152" i="20"/>
  <c r="F152" i="20"/>
  <c r="N151" i="20"/>
  <c r="F151" i="20"/>
  <c r="N150" i="20"/>
  <c r="F150" i="20"/>
  <c r="N149" i="20"/>
  <c r="F149" i="20"/>
  <c r="N148" i="20"/>
  <c r="F148" i="20"/>
  <c r="N147" i="20"/>
  <c r="F147" i="20"/>
  <c r="N146" i="20"/>
  <c r="F146" i="20"/>
  <c r="N145" i="20"/>
  <c r="F145" i="20"/>
  <c r="N144" i="20"/>
  <c r="F144" i="20"/>
  <c r="N143" i="20"/>
  <c r="F143" i="20"/>
  <c r="N142" i="20"/>
  <c r="F142" i="20"/>
  <c r="N141" i="20"/>
  <c r="F141" i="20"/>
  <c r="N140" i="20"/>
  <c r="F140" i="20"/>
  <c r="N139" i="20"/>
  <c r="F139" i="20"/>
  <c r="N138" i="20"/>
  <c r="F138" i="20"/>
  <c r="N137" i="20"/>
  <c r="F137" i="20"/>
  <c r="N136" i="20"/>
  <c r="F136" i="20"/>
  <c r="N135" i="20"/>
  <c r="F135" i="20"/>
  <c r="N134" i="20"/>
  <c r="F134" i="20"/>
  <c r="N133" i="20"/>
  <c r="F133" i="20"/>
  <c r="N132" i="20"/>
  <c r="F132" i="20"/>
  <c r="N131" i="20"/>
  <c r="F131" i="20"/>
  <c r="N130" i="20"/>
  <c r="F130" i="20"/>
  <c r="N129" i="20"/>
  <c r="F129" i="20"/>
  <c r="R128" i="20"/>
  <c r="N128" i="20"/>
  <c r="F128" i="20"/>
  <c r="R127" i="20"/>
  <c r="N127" i="20"/>
  <c r="F127" i="20"/>
  <c r="R126" i="20"/>
  <c r="N126" i="20"/>
  <c r="F126" i="20"/>
  <c r="R125" i="20"/>
  <c r="N125" i="20"/>
  <c r="F125" i="20"/>
  <c r="R124" i="20"/>
  <c r="N124" i="20"/>
  <c r="F124" i="20"/>
  <c r="V123" i="20"/>
  <c r="R123" i="20"/>
  <c r="N123" i="20"/>
  <c r="F123" i="20"/>
  <c r="V122" i="20"/>
  <c r="R122" i="20"/>
  <c r="N122" i="20"/>
  <c r="F122" i="20"/>
  <c r="V121" i="20"/>
  <c r="R121" i="20"/>
  <c r="N121" i="20"/>
  <c r="F121" i="20"/>
  <c r="V120" i="20"/>
  <c r="R120" i="20"/>
  <c r="N120" i="20"/>
  <c r="F120" i="20"/>
  <c r="V119" i="20"/>
  <c r="R119" i="20"/>
  <c r="N119" i="20"/>
  <c r="F119" i="20"/>
  <c r="V118" i="20"/>
  <c r="R118" i="20"/>
  <c r="F118" i="20"/>
  <c r="V117" i="20"/>
  <c r="R117" i="20"/>
  <c r="F117" i="20"/>
  <c r="V116" i="20"/>
  <c r="R116" i="20"/>
  <c r="F116" i="20"/>
  <c r="V115" i="20"/>
  <c r="R115" i="20"/>
  <c r="F115" i="20"/>
  <c r="V114" i="20"/>
  <c r="N114" i="20"/>
  <c r="F114" i="20"/>
  <c r="V113" i="20"/>
  <c r="R113" i="20"/>
  <c r="N113" i="20"/>
  <c r="F113" i="20"/>
  <c r="V112" i="20"/>
  <c r="R112" i="20"/>
  <c r="N112" i="20"/>
  <c r="F112" i="20"/>
  <c r="V111" i="20"/>
  <c r="R111" i="20"/>
  <c r="N111" i="20"/>
  <c r="F111" i="20"/>
  <c r="V110" i="20"/>
  <c r="R110" i="20"/>
  <c r="N110" i="20"/>
  <c r="F110" i="20"/>
  <c r="V109" i="20"/>
  <c r="R109" i="20"/>
  <c r="N109" i="20"/>
  <c r="F109" i="20"/>
  <c r="V108" i="20"/>
  <c r="R108" i="20"/>
  <c r="N108" i="20"/>
  <c r="F108" i="20"/>
  <c r="V107" i="20"/>
  <c r="R107" i="20"/>
  <c r="N107" i="20"/>
  <c r="F107" i="20"/>
  <c r="V106" i="20"/>
  <c r="R106" i="20"/>
  <c r="N106" i="20"/>
  <c r="F106" i="20"/>
  <c r="V105" i="20"/>
  <c r="R105" i="20"/>
  <c r="N105" i="20"/>
  <c r="F105" i="20"/>
  <c r="V104" i="20"/>
  <c r="R104" i="20"/>
  <c r="N104" i="20"/>
  <c r="F104" i="20"/>
  <c r="V103" i="20"/>
  <c r="R103" i="20"/>
  <c r="N103" i="20"/>
  <c r="F103" i="20"/>
  <c r="V102" i="20"/>
  <c r="R102" i="20"/>
  <c r="N102" i="20"/>
  <c r="F102" i="20"/>
  <c r="V101" i="20"/>
  <c r="R101" i="20"/>
  <c r="N101" i="20"/>
  <c r="F101" i="20"/>
  <c r="V100" i="20"/>
  <c r="R100" i="20"/>
  <c r="N100" i="20"/>
  <c r="V98" i="20"/>
  <c r="R98" i="20"/>
  <c r="N98" i="20"/>
  <c r="V97" i="20"/>
  <c r="R97" i="20"/>
  <c r="N97" i="20"/>
  <c r="V96" i="20"/>
  <c r="R96" i="20"/>
  <c r="N96" i="20"/>
  <c r="V95" i="20"/>
  <c r="R95" i="20"/>
  <c r="N95" i="20"/>
  <c r="V94" i="20"/>
  <c r="R94" i="20"/>
  <c r="N94" i="20"/>
  <c r="R93" i="20"/>
  <c r="N93" i="20"/>
  <c r="R92" i="20"/>
  <c r="N92" i="20"/>
  <c r="R91" i="20"/>
  <c r="N91" i="20"/>
  <c r="R90" i="20"/>
  <c r="N90" i="20"/>
  <c r="R89" i="20"/>
  <c r="N89" i="20"/>
  <c r="R88" i="20"/>
  <c r="N88" i="20"/>
  <c r="R87" i="20"/>
  <c r="N87" i="20"/>
  <c r="R86" i="20"/>
  <c r="N86" i="20"/>
  <c r="R85" i="20"/>
  <c r="N85" i="20"/>
  <c r="V84" i="20"/>
  <c r="R84" i="20"/>
  <c r="N84" i="20"/>
  <c r="F84" i="20"/>
  <c r="V83" i="20"/>
  <c r="R83" i="20"/>
  <c r="N83" i="20"/>
  <c r="F83" i="20"/>
  <c r="V82" i="20"/>
  <c r="R82" i="20"/>
  <c r="N82" i="20"/>
  <c r="F82" i="20"/>
  <c r="V81" i="20"/>
  <c r="R81" i="20"/>
  <c r="N81" i="20"/>
  <c r="F81" i="20"/>
  <c r="V80" i="20"/>
  <c r="R80" i="20"/>
  <c r="N80" i="20"/>
  <c r="F80" i="20"/>
  <c r="V79" i="20"/>
  <c r="R79" i="20"/>
  <c r="N79" i="20"/>
  <c r="F79" i="20"/>
  <c r="V78" i="20"/>
  <c r="R78" i="20"/>
  <c r="N78" i="20"/>
  <c r="F78" i="20"/>
  <c r="V77" i="20"/>
  <c r="R77" i="20"/>
  <c r="N77" i="20"/>
  <c r="F77" i="20"/>
  <c r="V76" i="20"/>
  <c r="R76" i="20"/>
  <c r="N76" i="20"/>
  <c r="F76" i="20"/>
  <c r="V75" i="20"/>
  <c r="R75" i="20"/>
  <c r="N75" i="20"/>
  <c r="F75" i="20"/>
  <c r="V74" i="20"/>
  <c r="R74" i="20"/>
  <c r="N74" i="20"/>
  <c r="F74" i="20"/>
  <c r="V73" i="20"/>
  <c r="R73" i="20"/>
  <c r="N73" i="20"/>
  <c r="F73" i="20"/>
  <c r="V72" i="20"/>
  <c r="R72" i="20"/>
  <c r="N72" i="20"/>
  <c r="F72" i="20"/>
  <c r="V71" i="20"/>
  <c r="R71" i="20"/>
  <c r="N71" i="20"/>
  <c r="F71" i="20"/>
  <c r="V70" i="20"/>
  <c r="R70" i="20"/>
  <c r="N70" i="20"/>
  <c r="F70" i="20"/>
  <c r="V69" i="20"/>
  <c r="R69" i="20"/>
  <c r="N69" i="20"/>
  <c r="F69" i="20"/>
  <c r="V68" i="20"/>
  <c r="R68" i="20"/>
  <c r="N68" i="20"/>
  <c r="F68" i="20"/>
  <c r="V67" i="20"/>
  <c r="R67" i="20"/>
  <c r="N67" i="20"/>
  <c r="F67" i="20"/>
  <c r="V66" i="20"/>
  <c r="R66" i="20"/>
  <c r="N66" i="20"/>
  <c r="F66" i="20"/>
  <c r="V65" i="20"/>
  <c r="R65" i="20"/>
  <c r="N65" i="20"/>
  <c r="F65" i="20"/>
  <c r="V64" i="20"/>
  <c r="R64" i="20"/>
  <c r="N64" i="20"/>
  <c r="F64" i="20"/>
  <c r="V63" i="20"/>
  <c r="R63" i="20"/>
  <c r="N63" i="20"/>
  <c r="F63" i="20"/>
  <c r="V62" i="20"/>
  <c r="R62" i="20"/>
  <c r="N62" i="20"/>
  <c r="F62" i="20"/>
  <c r="V61" i="20"/>
  <c r="R61" i="20"/>
  <c r="N61" i="20"/>
  <c r="F61" i="20"/>
  <c r="V60" i="20"/>
  <c r="R60" i="20"/>
  <c r="N60" i="20"/>
  <c r="F60" i="20"/>
  <c r="V59" i="20"/>
  <c r="R59" i="20"/>
  <c r="N59" i="20"/>
  <c r="F59" i="20"/>
  <c r="V58" i="20"/>
  <c r="R58" i="20"/>
  <c r="N58" i="20"/>
  <c r="F58" i="20"/>
  <c r="V57" i="20"/>
  <c r="R57" i="20"/>
  <c r="N57" i="20"/>
  <c r="F57" i="20"/>
  <c r="V56" i="20"/>
  <c r="R56" i="20"/>
  <c r="N56" i="20"/>
  <c r="F56" i="20"/>
  <c r="V55" i="20"/>
  <c r="R55" i="20"/>
  <c r="N55" i="20"/>
  <c r="F55" i="20"/>
  <c r="V54" i="20"/>
  <c r="R54" i="20"/>
  <c r="N54" i="20"/>
  <c r="F54" i="20"/>
  <c r="V53" i="20"/>
  <c r="R53" i="20"/>
  <c r="N53" i="20"/>
  <c r="F53" i="20"/>
  <c r="V52" i="20"/>
  <c r="R52" i="20"/>
  <c r="N52" i="20"/>
  <c r="F52" i="20"/>
  <c r="V51" i="20"/>
  <c r="R51" i="20"/>
  <c r="N51" i="20"/>
  <c r="F51" i="20"/>
  <c r="V50" i="20"/>
  <c r="R50" i="20"/>
  <c r="N50" i="20"/>
  <c r="F50" i="20"/>
  <c r="V49" i="20"/>
  <c r="R49" i="20"/>
  <c r="N49" i="20"/>
  <c r="F49" i="20"/>
  <c r="V48" i="20"/>
  <c r="R48" i="20"/>
  <c r="N48" i="20"/>
  <c r="F48" i="20"/>
  <c r="V47" i="20"/>
  <c r="R47" i="20"/>
  <c r="N47" i="20"/>
  <c r="F47" i="20"/>
  <c r="V46" i="20"/>
  <c r="R46" i="20"/>
  <c r="N46" i="20"/>
  <c r="F46" i="20"/>
  <c r="V45" i="20"/>
  <c r="R45" i="20"/>
  <c r="N45" i="20"/>
  <c r="F45" i="20"/>
  <c r="V44" i="20"/>
  <c r="R44" i="20"/>
  <c r="N44" i="20"/>
  <c r="F44" i="20"/>
  <c r="V43" i="20"/>
  <c r="R43" i="20"/>
  <c r="N43" i="20"/>
  <c r="F43" i="20"/>
  <c r="V42" i="20"/>
  <c r="R42" i="20"/>
  <c r="N42" i="20"/>
  <c r="F42" i="20"/>
  <c r="V41" i="20"/>
  <c r="R41" i="20"/>
  <c r="N41" i="20"/>
  <c r="F41" i="20"/>
  <c r="V40" i="20"/>
  <c r="R40" i="20"/>
  <c r="N40" i="20"/>
  <c r="F40" i="20"/>
  <c r="V39" i="20"/>
  <c r="R39" i="20"/>
  <c r="N39" i="20"/>
  <c r="F39" i="20"/>
  <c r="V38" i="20"/>
  <c r="R38" i="20"/>
  <c r="N38" i="20"/>
  <c r="F38" i="20"/>
  <c r="V37" i="20"/>
  <c r="R37" i="20"/>
  <c r="N37" i="20"/>
  <c r="F37" i="20"/>
  <c r="V36" i="20"/>
  <c r="R36" i="20"/>
  <c r="N36" i="20"/>
  <c r="F36" i="20"/>
  <c r="V35" i="20"/>
  <c r="R35" i="20"/>
  <c r="N35" i="20"/>
  <c r="V34" i="20"/>
  <c r="R34" i="20"/>
  <c r="N34" i="20"/>
  <c r="V33" i="20"/>
  <c r="R33" i="20"/>
  <c r="N33" i="20"/>
  <c r="V32" i="20"/>
  <c r="R32" i="20"/>
  <c r="V31" i="20"/>
  <c r="R31" i="20"/>
  <c r="V30" i="20"/>
  <c r="R30" i="20"/>
  <c r="F10" i="20"/>
  <c r="R10" i="20"/>
  <c r="F9" i="20"/>
  <c r="R9" i="20"/>
  <c r="F8" i="20"/>
  <c r="R8" i="20"/>
  <c r="F7" i="20"/>
  <c r="R7" i="20"/>
  <c r="F6" i="20"/>
  <c r="R6" i="20"/>
  <c r="F5" i="20"/>
  <c r="R5" i="20"/>
  <c r="F4" i="20"/>
  <c r="R4" i="20"/>
  <c r="F3" i="20"/>
  <c r="R3" i="20"/>
  <c r="F2" i="20"/>
  <c r="R2" i="20"/>
  <c r="F1" i="20"/>
  <c r="R1" i="20"/>
</calcChain>
</file>

<file path=xl/sharedStrings.xml><?xml version="1.0" encoding="utf-8"?>
<sst xmlns="http://schemas.openxmlformats.org/spreadsheetml/2006/main" count="8191" uniqueCount="2714">
  <si>
    <t>Event</t>
  </si>
  <si>
    <t>Occupation 1</t>
  </si>
  <si>
    <t>James</t>
  </si>
  <si>
    <t>Mary</t>
  </si>
  <si>
    <t>John</t>
  </si>
  <si>
    <t>Patricia</t>
  </si>
  <si>
    <t>Robert</t>
  </si>
  <si>
    <t>Jennifer</t>
  </si>
  <si>
    <t>Michael</t>
  </si>
  <si>
    <t>Linda</t>
  </si>
  <si>
    <t>William</t>
  </si>
  <si>
    <t>Elizabeth</t>
  </si>
  <si>
    <t>David</t>
  </si>
  <si>
    <t>Barbara</t>
  </si>
  <si>
    <t>Richard</t>
  </si>
  <si>
    <t>Susan</t>
  </si>
  <si>
    <t>Joseph</t>
  </si>
  <si>
    <t>Jessica</t>
  </si>
  <si>
    <t>Thomas</t>
  </si>
  <si>
    <t>Sarah</t>
  </si>
  <si>
    <t>Charles</t>
  </si>
  <si>
    <t>Margaret</t>
  </si>
  <si>
    <t>Christopher</t>
  </si>
  <si>
    <t>Karen</t>
  </si>
  <si>
    <t>Daniel</t>
  </si>
  <si>
    <t>Nancy</t>
  </si>
  <si>
    <t>Matthew</t>
  </si>
  <si>
    <t>Lisa</t>
  </si>
  <si>
    <t>Anthony</t>
  </si>
  <si>
    <t>Betty</t>
  </si>
  <si>
    <t>Donald</t>
  </si>
  <si>
    <t>Dorothy</t>
  </si>
  <si>
    <t>Mark</t>
  </si>
  <si>
    <t>Sandra</t>
  </si>
  <si>
    <t>Paul</t>
  </si>
  <si>
    <t>Ashley</t>
  </si>
  <si>
    <t>Steven</t>
  </si>
  <si>
    <t>Kimberly</t>
  </si>
  <si>
    <t>Andrew</t>
  </si>
  <si>
    <t>Donna</t>
  </si>
  <si>
    <t>Kenneth</t>
  </si>
  <si>
    <t>Emily</t>
  </si>
  <si>
    <t>George</t>
  </si>
  <si>
    <t>Carol</t>
  </si>
  <si>
    <t>Joshua</t>
  </si>
  <si>
    <t>Michelle</t>
  </si>
  <si>
    <t>Kevin</t>
  </si>
  <si>
    <t>Amanda</t>
  </si>
  <si>
    <t>Brian</t>
  </si>
  <si>
    <t>Melissa</t>
  </si>
  <si>
    <t>Edward</t>
  </si>
  <si>
    <t>Deborah</t>
  </si>
  <si>
    <t>Ronald</t>
  </si>
  <si>
    <t>Stephanie</t>
  </si>
  <si>
    <t>Timothy</t>
  </si>
  <si>
    <t>Rebecca</t>
  </si>
  <si>
    <t>Jason</t>
  </si>
  <si>
    <t>Laura</t>
  </si>
  <si>
    <t>Jeffrey</t>
  </si>
  <si>
    <t>Helen</t>
  </si>
  <si>
    <t>Ryan</t>
  </si>
  <si>
    <t>Sharon</t>
  </si>
  <si>
    <t>Jacob</t>
  </si>
  <si>
    <t>Cynthia</t>
  </si>
  <si>
    <t>Gary</t>
  </si>
  <si>
    <t>Kathleen</t>
  </si>
  <si>
    <t>Nicholas</t>
  </si>
  <si>
    <t>Amy</t>
  </si>
  <si>
    <t>Eric</t>
  </si>
  <si>
    <t>Shirley</t>
  </si>
  <si>
    <t>Angela</t>
  </si>
  <si>
    <t>Anna</t>
  </si>
  <si>
    <t>Larry</t>
  </si>
  <si>
    <t>Ruth</t>
  </si>
  <si>
    <t>Justin</t>
  </si>
  <si>
    <t>Brenda</t>
  </si>
  <si>
    <t>Scott</t>
  </si>
  <si>
    <t>Pamela</t>
  </si>
  <si>
    <t>Brandon</t>
  </si>
  <si>
    <t>Nicole</t>
  </si>
  <si>
    <t>Frank</t>
  </si>
  <si>
    <t>Katherine</t>
  </si>
  <si>
    <t>Benjamin</t>
  </si>
  <si>
    <t>Samantha</t>
  </si>
  <si>
    <t>Gregory</t>
  </si>
  <si>
    <t>Christine</t>
  </si>
  <si>
    <t>Raymond</t>
  </si>
  <si>
    <t>Catherine</t>
  </si>
  <si>
    <t>Samuel</t>
  </si>
  <si>
    <t>Virginia</t>
  </si>
  <si>
    <t>Patrick</t>
  </si>
  <si>
    <t>Debra</t>
  </si>
  <si>
    <t>Alexander</t>
  </si>
  <si>
    <t>Rachel</t>
  </si>
  <si>
    <t>Jack</t>
  </si>
  <si>
    <t>Janet</t>
  </si>
  <si>
    <t>Dennis</t>
  </si>
  <si>
    <t>Emma</t>
  </si>
  <si>
    <t>Jerry</t>
  </si>
  <si>
    <t>Tyler</t>
  </si>
  <si>
    <t>Aaron</t>
  </si>
  <si>
    <t>Heather</t>
  </si>
  <si>
    <t>Henry</t>
  </si>
  <si>
    <t>Diane</t>
  </si>
  <si>
    <t>Jose</t>
  </si>
  <si>
    <t>Julie</t>
  </si>
  <si>
    <t>Douglas</t>
  </si>
  <si>
    <t>Joyce</t>
  </si>
  <si>
    <t>Peter</t>
  </si>
  <si>
    <t>Evelyn</t>
  </si>
  <si>
    <t>Adam</t>
  </si>
  <si>
    <t>Joan</t>
  </si>
  <si>
    <t>Nathan</t>
  </si>
  <si>
    <t>Victoria</t>
  </si>
  <si>
    <t>Zachary</t>
  </si>
  <si>
    <t>Kelly</t>
  </si>
  <si>
    <t>Walter</t>
  </si>
  <si>
    <t>Kyle</t>
  </si>
  <si>
    <t>Lauren</t>
  </si>
  <si>
    <t>Harold</t>
  </si>
  <si>
    <t>Frances</t>
  </si>
  <si>
    <t>Carl</t>
  </si>
  <si>
    <t>Martha</t>
  </si>
  <si>
    <t>Jeremy</t>
  </si>
  <si>
    <t>Judith</t>
  </si>
  <si>
    <t>Gerald</t>
  </si>
  <si>
    <t>Cheryl</t>
  </si>
  <si>
    <t>Keith</t>
  </si>
  <si>
    <t>Megan</t>
  </si>
  <si>
    <t>Roger</t>
  </si>
  <si>
    <t>Andrea</t>
  </si>
  <si>
    <t>Arthur</t>
  </si>
  <si>
    <t>Olivia</t>
  </si>
  <si>
    <t>Terry</t>
  </si>
  <si>
    <t>Ann</t>
  </si>
  <si>
    <t>Lawrence</t>
  </si>
  <si>
    <t>Jean</t>
  </si>
  <si>
    <t>Sean</t>
  </si>
  <si>
    <t>Alice</t>
  </si>
  <si>
    <t>Christian</t>
  </si>
  <si>
    <t>Jacqueline</t>
  </si>
  <si>
    <t>Ethan</t>
  </si>
  <si>
    <t>Hannah</t>
  </si>
  <si>
    <t>Austin</t>
  </si>
  <si>
    <t>Doris</t>
  </si>
  <si>
    <t>Joe</t>
  </si>
  <si>
    <t>Albert</t>
  </si>
  <si>
    <t>Gloria</t>
  </si>
  <si>
    <t>Jesse</t>
  </si>
  <si>
    <t>Teresa</t>
  </si>
  <si>
    <t>Beverly</t>
  </si>
  <si>
    <t>Denise</t>
  </si>
  <si>
    <t>Valuable Object 1</t>
  </si>
  <si>
    <t>Crime 1</t>
  </si>
  <si>
    <t>Tool 1</t>
  </si>
  <si>
    <t>Tool 2</t>
  </si>
  <si>
    <t>Area 1</t>
  </si>
  <si>
    <t>Clothing 1</t>
  </si>
  <si>
    <t>Clothing 2</t>
  </si>
  <si>
    <t>the casino</t>
  </si>
  <si>
    <t>the cinema</t>
  </si>
  <si>
    <t>the grocery store</t>
  </si>
  <si>
    <t>the stadium</t>
  </si>
  <si>
    <t>the office</t>
  </si>
  <si>
    <t>the aquarium</t>
  </si>
  <si>
    <t>the greek restaurant</t>
  </si>
  <si>
    <t>the beach</t>
  </si>
  <si>
    <t>the river</t>
  </si>
  <si>
    <t>the cemetary</t>
  </si>
  <si>
    <t>the public gardens</t>
  </si>
  <si>
    <t>the harbor</t>
  </si>
  <si>
    <t>a cashier</t>
  </si>
  <si>
    <t>a chef</t>
  </si>
  <si>
    <t>a nurse</t>
  </si>
  <si>
    <t>a janitor</t>
  </si>
  <si>
    <t>a dentist</t>
  </si>
  <si>
    <t>a locksmith</t>
  </si>
  <si>
    <t>a doctor</t>
  </si>
  <si>
    <t>a carpenter</t>
  </si>
  <si>
    <t>a teacher</t>
  </si>
  <si>
    <t>a secretary</t>
  </si>
  <si>
    <t>a manager</t>
  </si>
  <si>
    <t>a truck driver</t>
  </si>
  <si>
    <t>a pilot</t>
  </si>
  <si>
    <t>an architect</t>
  </si>
  <si>
    <t>a banker</t>
  </si>
  <si>
    <t>the murder</t>
  </si>
  <si>
    <t>the beating</t>
  </si>
  <si>
    <t>Date 1</t>
  </si>
  <si>
    <t>the cheese shop</t>
  </si>
  <si>
    <t>the painting</t>
  </si>
  <si>
    <t>the statue</t>
  </si>
  <si>
    <t>the artifact</t>
  </si>
  <si>
    <t>the relic</t>
  </si>
  <si>
    <t>the crown</t>
  </si>
  <si>
    <t>the bracelet</t>
  </si>
  <si>
    <t>the cash</t>
  </si>
  <si>
    <t>the formula</t>
  </si>
  <si>
    <t>a screwdriver</t>
  </si>
  <si>
    <t>the necklace</t>
  </si>
  <si>
    <t>the manuscript</t>
  </si>
  <si>
    <t>the evidence</t>
  </si>
  <si>
    <t>the laptop</t>
  </si>
  <si>
    <t>the prototype</t>
  </si>
  <si>
    <t>the watch</t>
  </si>
  <si>
    <t>a farmer</t>
  </si>
  <si>
    <t>a tour guide</t>
  </si>
  <si>
    <t>the construction site</t>
  </si>
  <si>
    <t>the fairground</t>
  </si>
  <si>
    <t>the café</t>
  </si>
  <si>
    <t>the gym</t>
  </si>
  <si>
    <t>the farmer's market</t>
  </si>
  <si>
    <t>the laundromat</t>
  </si>
  <si>
    <t>the drive through</t>
  </si>
  <si>
    <t>the copy shop</t>
  </si>
  <si>
    <t>the library</t>
  </si>
  <si>
    <t>the hospital</t>
  </si>
  <si>
    <t>the bakery</t>
  </si>
  <si>
    <t>the forest</t>
  </si>
  <si>
    <t>the bridge</t>
  </si>
  <si>
    <t>the cliff</t>
  </si>
  <si>
    <t>the pond</t>
  </si>
  <si>
    <t>the castle</t>
  </si>
  <si>
    <t>the farm</t>
  </si>
  <si>
    <t>the waterfall</t>
  </si>
  <si>
    <t>the treehouse</t>
  </si>
  <si>
    <t>the circus</t>
  </si>
  <si>
    <t>the zoo</t>
  </si>
  <si>
    <t>the nightclub</t>
  </si>
  <si>
    <t>the school</t>
  </si>
  <si>
    <t>the park</t>
  </si>
  <si>
    <t>the airport</t>
  </si>
  <si>
    <t>the church</t>
  </si>
  <si>
    <t>the boathouse</t>
  </si>
  <si>
    <t>an engineer</t>
  </si>
  <si>
    <t>a stunt double</t>
  </si>
  <si>
    <t>a marine biologist</t>
  </si>
  <si>
    <t>a psychologist</t>
  </si>
  <si>
    <t>a masseuse</t>
  </si>
  <si>
    <t>a soldier</t>
  </si>
  <si>
    <t>a veterinarian</t>
  </si>
  <si>
    <t>a priest</t>
  </si>
  <si>
    <t>a police officer</t>
  </si>
  <si>
    <t>a midwife</t>
  </si>
  <si>
    <t>a taxi driver</t>
  </si>
  <si>
    <t>a nutritionist</t>
  </si>
  <si>
    <t>a professional athlete</t>
  </si>
  <si>
    <t>a mortician</t>
  </si>
  <si>
    <t>a painter</t>
  </si>
  <si>
    <t>a judge</t>
  </si>
  <si>
    <t>a salesperson</t>
  </si>
  <si>
    <t>downtown</t>
  </si>
  <si>
    <t>in the suburbs</t>
  </si>
  <si>
    <t>to the east of the city</t>
  </si>
  <si>
    <t>in the commercial district</t>
  </si>
  <si>
    <t>in the heights</t>
  </si>
  <si>
    <t>uptown</t>
  </si>
  <si>
    <t>on the hill</t>
  </si>
  <si>
    <t>in the west side</t>
  </si>
  <si>
    <t>on the north shore</t>
  </si>
  <si>
    <t>in the financial district</t>
  </si>
  <si>
    <t>at the end of the subway line</t>
  </si>
  <si>
    <t>in the slums</t>
  </si>
  <si>
    <t>a movie star</t>
  </si>
  <si>
    <t>a fisherman</t>
  </si>
  <si>
    <t>a designer</t>
  </si>
  <si>
    <t>a jumpsuit</t>
  </si>
  <si>
    <t>a red jacket</t>
  </si>
  <si>
    <t>a purple scarf</t>
  </si>
  <si>
    <t>a spotted bowtie</t>
  </si>
  <si>
    <t>a bowler hat</t>
  </si>
  <si>
    <t>a blue blazer</t>
  </si>
  <si>
    <t>a baseball cap</t>
  </si>
  <si>
    <t>a dark overcoat</t>
  </si>
  <si>
    <t>the concert</t>
  </si>
  <si>
    <t>the film showing</t>
  </si>
  <si>
    <t>the poetry reading</t>
  </si>
  <si>
    <t>the party</t>
  </si>
  <si>
    <t>the contest</t>
  </si>
  <si>
    <t>a pair of ripped jeans</t>
  </si>
  <si>
    <t>a pair of greasy overalls</t>
  </si>
  <si>
    <t>a hazmat suit</t>
  </si>
  <si>
    <t>a set of scrubs</t>
  </si>
  <si>
    <t>a blue hoodie</t>
  </si>
  <si>
    <t>a surgical mask</t>
  </si>
  <si>
    <t>a pair of welding goggles</t>
  </si>
  <si>
    <t>a lab coat</t>
  </si>
  <si>
    <t>a blonde wig</t>
  </si>
  <si>
    <t>a tweed jacket</t>
  </si>
  <si>
    <t>the bombing</t>
  </si>
  <si>
    <t>the stalking</t>
  </si>
  <si>
    <t>the hazing</t>
  </si>
  <si>
    <t>the car crash</t>
  </si>
  <si>
    <t>a crowbar</t>
  </si>
  <si>
    <t>the arson</t>
  </si>
  <si>
    <t>the mugging</t>
  </si>
  <si>
    <t>the kidnapping</t>
  </si>
  <si>
    <t>the bullying</t>
  </si>
  <si>
    <t>in a poor part of town</t>
  </si>
  <si>
    <t>in a gated community</t>
  </si>
  <si>
    <t>a wrench</t>
  </si>
  <si>
    <t>the extortion</t>
  </si>
  <si>
    <t>the torture</t>
  </si>
  <si>
    <t>the hijacking</t>
  </si>
  <si>
    <t>the blackmail</t>
  </si>
  <si>
    <t>the identity theft</t>
  </si>
  <si>
    <t>the harrassment</t>
  </si>
  <si>
    <t>the abuse</t>
  </si>
  <si>
    <t>the vandalism</t>
  </si>
  <si>
    <t>the slander</t>
  </si>
  <si>
    <t>the fraud</t>
  </si>
  <si>
    <t>the stabbing</t>
  </si>
  <si>
    <t>a coach</t>
  </si>
  <si>
    <t>a florist</t>
  </si>
  <si>
    <t>an author</t>
  </si>
  <si>
    <t>a bus driver</t>
  </si>
  <si>
    <t>a paramedic</t>
  </si>
  <si>
    <t>a dog walker</t>
  </si>
  <si>
    <t>a landscaper</t>
  </si>
  <si>
    <t>an executive</t>
  </si>
  <si>
    <t>a computer programmer</t>
  </si>
  <si>
    <t>a baker</t>
  </si>
  <si>
    <t>an accountant</t>
  </si>
  <si>
    <t>a hairdresser</t>
  </si>
  <si>
    <t>a barista</t>
  </si>
  <si>
    <t>a babysitter</t>
  </si>
  <si>
    <t>a monk</t>
  </si>
  <si>
    <t>a journalist</t>
  </si>
  <si>
    <t>a clerk</t>
  </si>
  <si>
    <t>a travel agent</t>
  </si>
  <si>
    <t>a lawyer</t>
  </si>
  <si>
    <t>a photographer</t>
  </si>
  <si>
    <t>a historian</t>
  </si>
  <si>
    <t>a fire fighter</t>
  </si>
  <si>
    <t>a diplomat</t>
  </si>
  <si>
    <t>a clockmaker</t>
  </si>
  <si>
    <t>a park ranger</t>
  </si>
  <si>
    <t>a lifeguard</t>
  </si>
  <si>
    <t>a musician</t>
  </si>
  <si>
    <t>a ship captain</t>
  </si>
  <si>
    <t>a bartender</t>
  </si>
  <si>
    <t>an electrician</t>
  </si>
  <si>
    <t>a geologist</t>
  </si>
  <si>
    <t>a pharmacist</t>
  </si>
  <si>
    <t>a scientist</t>
  </si>
  <si>
    <t>a plumber</t>
  </si>
  <si>
    <t>an insurance agent</t>
  </si>
  <si>
    <t>a fashion model</t>
  </si>
  <si>
    <t>a chiropractor</t>
  </si>
  <si>
    <t>the nature trail</t>
  </si>
  <si>
    <t>the race</t>
  </si>
  <si>
    <t>the fireworks display</t>
  </si>
  <si>
    <t>the parade</t>
  </si>
  <si>
    <t>the block party</t>
  </si>
  <si>
    <t>the trade summit</t>
  </si>
  <si>
    <t>the convention</t>
  </si>
  <si>
    <t>the car show</t>
  </si>
  <si>
    <t>the book club</t>
  </si>
  <si>
    <t>the wine tasting</t>
  </si>
  <si>
    <t>the play</t>
  </si>
  <si>
    <t>the dance</t>
  </si>
  <si>
    <t>the trespass</t>
  </si>
  <si>
    <t>the threats</t>
  </si>
  <si>
    <t>the food festival</t>
  </si>
  <si>
    <t>the yard sale</t>
  </si>
  <si>
    <t>the secret recipe</t>
  </si>
  <si>
    <t>a pair of work boots</t>
  </si>
  <si>
    <t>the art exhibition</t>
  </si>
  <si>
    <t>the lecture</t>
  </si>
  <si>
    <t>the award ceremony</t>
  </si>
  <si>
    <t>the debate</t>
  </si>
  <si>
    <t>the graduation</t>
  </si>
  <si>
    <t>a black sweater</t>
  </si>
  <si>
    <t>a hardhat</t>
  </si>
  <si>
    <t>a pair of aviator sunglasses</t>
  </si>
  <si>
    <t>a pair of rubber gloves</t>
  </si>
  <si>
    <t>a green Raincoat</t>
  </si>
  <si>
    <t>a hacksaw</t>
  </si>
  <si>
    <t>a drill</t>
  </si>
  <si>
    <t>a tire iron</t>
  </si>
  <si>
    <t>a chain saw</t>
  </si>
  <si>
    <t>a shovel</t>
  </si>
  <si>
    <t>a pair of pliers</t>
  </si>
  <si>
    <t>a bolt cutter</t>
  </si>
  <si>
    <t>the diamonds</t>
  </si>
  <si>
    <t>the incriminating photograph</t>
  </si>
  <si>
    <t>the blueprints</t>
  </si>
  <si>
    <t>the state secrets</t>
  </si>
  <si>
    <t>the safe</t>
  </si>
  <si>
    <t>the trophy</t>
  </si>
  <si>
    <t>the recording</t>
  </si>
  <si>
    <t>a pair of wire cutters</t>
  </si>
  <si>
    <t>the treasure</t>
  </si>
  <si>
    <t>in the jewelry district</t>
  </si>
  <si>
    <t>in the garment district</t>
  </si>
  <si>
    <t>by the port</t>
  </si>
  <si>
    <t>in the business district</t>
  </si>
  <si>
    <t>on the high street</t>
  </si>
  <si>
    <t>on millionare's row</t>
  </si>
  <si>
    <t>a sledge hammer</t>
  </si>
  <si>
    <t>a claw hammer</t>
  </si>
  <si>
    <t>the specimen</t>
  </si>
  <si>
    <t>the credit cards</t>
  </si>
  <si>
    <t>in chinatown</t>
  </si>
  <si>
    <t>the gas station</t>
  </si>
  <si>
    <t>the country club</t>
  </si>
  <si>
    <t>the post office</t>
  </si>
  <si>
    <t>the lighthouse</t>
  </si>
  <si>
    <t>the town hall</t>
  </si>
  <si>
    <t>the statehouse</t>
  </si>
  <si>
    <t>the tournament</t>
  </si>
  <si>
    <t>the hotel</t>
  </si>
  <si>
    <t>Gathering Place</t>
  </si>
  <si>
    <t>the ballroom</t>
  </si>
  <si>
    <t>Outdoor Location</t>
  </si>
  <si>
    <t>Needs to hold a large number of people, events could be held there</t>
  </si>
  <si>
    <t>Commercial Enterprise</t>
  </si>
  <si>
    <t>index</t>
  </si>
  <si>
    <t>the public square</t>
  </si>
  <si>
    <t>the club</t>
  </si>
  <si>
    <t>the common</t>
  </si>
  <si>
    <t>on main street</t>
  </si>
  <si>
    <t>the market</t>
  </si>
  <si>
    <t>the theater</t>
  </si>
  <si>
    <t>the parking garage</t>
  </si>
  <si>
    <t>the coffee shop</t>
  </si>
  <si>
    <t>the dentist's office</t>
  </si>
  <si>
    <t>the car rental</t>
  </si>
  <si>
    <t>the bookshop</t>
  </si>
  <si>
    <t>the tavern</t>
  </si>
  <si>
    <t>the gymnasium</t>
  </si>
  <si>
    <t>the waffle house</t>
  </si>
  <si>
    <t>the deli</t>
  </si>
  <si>
    <t>the golf course</t>
  </si>
  <si>
    <t>the marina</t>
  </si>
  <si>
    <t>a denim jacket</t>
  </si>
  <si>
    <t>a black leather jacket</t>
  </si>
  <si>
    <t>a pinstripe waistcoat</t>
  </si>
  <si>
    <t>a pair of jogging shorts</t>
  </si>
  <si>
    <t>a yellow tee shirt</t>
  </si>
  <si>
    <t>a file</t>
  </si>
  <si>
    <t>an angle grinder</t>
  </si>
  <si>
    <t>the observatory</t>
  </si>
  <si>
    <t>the parking lot</t>
  </si>
  <si>
    <t>the health center</t>
  </si>
  <si>
    <t>the bus stop</t>
  </si>
  <si>
    <t>the monument</t>
  </si>
  <si>
    <t>the concert hall</t>
  </si>
  <si>
    <t>the gallery</t>
  </si>
  <si>
    <t>the campsite</t>
  </si>
  <si>
    <t>the tennis court</t>
  </si>
  <si>
    <t>the soccer field</t>
  </si>
  <si>
    <t>the playground</t>
  </si>
  <si>
    <t>in a blind alley</t>
  </si>
  <si>
    <t>in a residential area</t>
  </si>
  <si>
    <t>handsome</t>
  </si>
  <si>
    <t>overweight</t>
  </si>
  <si>
    <t>tall</t>
  </si>
  <si>
    <t>short</t>
  </si>
  <si>
    <t>thin</t>
  </si>
  <si>
    <t>tan</t>
  </si>
  <si>
    <t>muscular</t>
  </si>
  <si>
    <t>red-haired</t>
  </si>
  <si>
    <t>bald</t>
  </si>
  <si>
    <t>young</t>
  </si>
  <si>
    <t>middle-aged</t>
  </si>
  <si>
    <t>a blue and white parka</t>
  </si>
  <si>
    <t>the clock</t>
  </si>
  <si>
    <t>in the industrial park</t>
  </si>
  <si>
    <t>in the inner city</t>
  </si>
  <si>
    <t>on the riverfront</t>
  </si>
  <si>
    <t>on skid row</t>
  </si>
  <si>
    <t>in the arts district</t>
  </si>
  <si>
    <t>in the theater district</t>
  </si>
  <si>
    <t>plain-looking</t>
  </si>
  <si>
    <t>a chisel</t>
  </si>
  <si>
    <t>a glass cutter</t>
  </si>
  <si>
    <t>a cutting torch</t>
  </si>
  <si>
    <t>a pickup truck</t>
  </si>
  <si>
    <t>a station waggon</t>
  </si>
  <si>
    <t>a utility knife</t>
  </si>
  <si>
    <t>an ice pick</t>
  </si>
  <si>
    <t>a motorcycle</t>
  </si>
  <si>
    <t>an SUV</t>
  </si>
  <si>
    <t>a taxi</t>
  </si>
  <si>
    <t>a jeep</t>
  </si>
  <si>
    <t>a hearse</t>
  </si>
  <si>
    <t>a scooter</t>
  </si>
  <si>
    <t>scruffy</t>
  </si>
  <si>
    <t>ugly</t>
  </si>
  <si>
    <t>blond-haired</t>
  </si>
  <si>
    <t>pale</t>
  </si>
  <si>
    <t>long-haired</t>
  </si>
  <si>
    <t>short-haired</t>
  </si>
  <si>
    <t>curly-haired</t>
  </si>
  <si>
    <t>the antique</t>
  </si>
  <si>
    <t>the baseball card</t>
  </si>
  <si>
    <t>the autograph</t>
  </si>
  <si>
    <t>the key</t>
  </si>
  <si>
    <t>the ring</t>
  </si>
  <si>
    <t>the opals</t>
  </si>
  <si>
    <t>the medal</t>
  </si>
  <si>
    <t>the purse</t>
  </si>
  <si>
    <t>the coins</t>
  </si>
  <si>
    <t>the codex</t>
  </si>
  <si>
    <t>the crystal</t>
  </si>
  <si>
    <t>the script</t>
  </si>
  <si>
    <t>the vase</t>
  </si>
  <si>
    <t>the collection</t>
  </si>
  <si>
    <t>the ivory</t>
  </si>
  <si>
    <t>the virus</t>
  </si>
  <si>
    <t>the stock certificates</t>
  </si>
  <si>
    <t>the gold</t>
  </si>
  <si>
    <t>the prints</t>
  </si>
  <si>
    <t>in the warehouse district</t>
  </si>
  <si>
    <t>near the mall</t>
  </si>
  <si>
    <t>bow-legged</t>
  </si>
  <si>
    <t>a striped tie</t>
  </si>
  <si>
    <t>a wool hat</t>
  </si>
  <si>
    <t>a large backpack</t>
  </si>
  <si>
    <t>a reflective vest</t>
  </si>
  <si>
    <t>a motorcycle helmet</t>
  </si>
  <si>
    <t>a pair of leather gloves</t>
  </si>
  <si>
    <t>a cowboy hat</t>
  </si>
  <si>
    <t>a pair of reading glasses</t>
  </si>
  <si>
    <t>a grey jumpsuit</t>
  </si>
  <si>
    <t>a pair of running shoes</t>
  </si>
  <si>
    <t>a carnival mask</t>
  </si>
  <si>
    <t>a football helmet</t>
  </si>
  <si>
    <t>a fur coat</t>
  </si>
  <si>
    <t>by the bay</t>
  </si>
  <si>
    <t>on the university campus</t>
  </si>
  <si>
    <t>a tuxedo</t>
  </si>
  <si>
    <t>a white apron</t>
  </si>
  <si>
    <t>a pair of rubber boots</t>
  </si>
  <si>
    <t>a plastic poncho</t>
  </si>
  <si>
    <t>the drug</t>
  </si>
  <si>
    <t>the business plan</t>
  </si>
  <si>
    <t>the access card</t>
  </si>
  <si>
    <t>the information</t>
  </si>
  <si>
    <t>straight-haired</t>
  </si>
  <si>
    <t>Appearance 1</t>
  </si>
  <si>
    <t>Appearance 2</t>
  </si>
  <si>
    <t>brown-haired</t>
  </si>
  <si>
    <t>Crime Scene</t>
  </si>
  <si>
    <t>blue-haired</t>
  </si>
  <si>
    <t>the espionage</t>
  </si>
  <si>
    <t xml:space="preserve">the </t>
  </si>
  <si>
    <t>the burglar</t>
  </si>
  <si>
    <t>big-eared</t>
  </si>
  <si>
    <t>blue-eyed</t>
  </si>
  <si>
    <t>brown-eyed</t>
  </si>
  <si>
    <t>a land rover</t>
  </si>
  <si>
    <t>a garbage truck</t>
  </si>
  <si>
    <t>an ambulance</t>
  </si>
  <si>
    <t>a bicycle</t>
  </si>
  <si>
    <t>teenage</t>
  </si>
  <si>
    <t>a politician</t>
  </si>
  <si>
    <t>barrel-chested</t>
  </si>
  <si>
    <t>hunch-backed</t>
  </si>
  <si>
    <t>narrow-waisted</t>
  </si>
  <si>
    <t>well-groomed</t>
  </si>
  <si>
    <t>slightly-built</t>
  </si>
  <si>
    <t>black-haired</t>
  </si>
  <si>
    <t>funny-looking</t>
  </si>
  <si>
    <t>graceful</t>
  </si>
  <si>
    <t>hairy</t>
  </si>
  <si>
    <t>delicate</t>
  </si>
  <si>
    <t>bug-eyed</t>
  </si>
  <si>
    <t>the subway</t>
  </si>
  <si>
    <t>an electric car</t>
  </si>
  <si>
    <t>a compact car</t>
  </si>
  <si>
    <t>a helicopter</t>
  </si>
  <si>
    <t>a delivery truck</t>
  </si>
  <si>
    <t>an 18 wheeler</t>
  </si>
  <si>
    <t>a limousine</t>
  </si>
  <si>
    <t>a push-cart</t>
  </si>
  <si>
    <t>a speedboat</t>
  </si>
  <si>
    <t>a dump truck</t>
  </si>
  <si>
    <t>a strong acid</t>
  </si>
  <si>
    <t>the ferry</t>
  </si>
  <si>
    <t>double-chinned</t>
  </si>
  <si>
    <t>Items are either being stored, displayed, or sold</t>
  </si>
  <si>
    <t>Perpetrator</t>
  </si>
  <si>
    <t>the perpetrator</t>
  </si>
  <si>
    <t>the suspect</t>
  </si>
  <si>
    <t>Month Date 1</t>
  </si>
  <si>
    <t>Stolen Object</t>
  </si>
  <si>
    <t>Received a call from &lt;Crime Scene&gt; to report the theft of &lt;Stolen Object&gt;</t>
  </si>
  <si>
    <t>yesterday</t>
  </si>
  <si>
    <t>two days ago</t>
  </si>
  <si>
    <t>on the 1st</t>
  </si>
  <si>
    <t>on the 3rd</t>
  </si>
  <si>
    <t>on the 5th</t>
  </si>
  <si>
    <t>on the 7th</t>
  </si>
  <si>
    <t>on the 9th</t>
  </si>
  <si>
    <t>on the 11th</t>
  </si>
  <si>
    <t>on the 13th</t>
  </si>
  <si>
    <t>on the 15th</t>
  </si>
  <si>
    <t>on the 17th</t>
  </si>
  <si>
    <t>on the 19th</t>
  </si>
  <si>
    <t>on the 21st</t>
  </si>
  <si>
    <t>on the 23rd</t>
  </si>
  <si>
    <t>on the 25th</t>
  </si>
  <si>
    <t>on the 27th</t>
  </si>
  <si>
    <t>on the 29th</t>
  </si>
  <si>
    <t>on the 31st</t>
  </si>
  <si>
    <t>on Sunday night</t>
  </si>
  <si>
    <t>on Tuesday night</t>
  </si>
  <si>
    <t>on Thursday night</t>
  </si>
  <si>
    <t>on Saturday morning</t>
  </si>
  <si>
    <t>on Monday morning</t>
  </si>
  <si>
    <t>on Wednesday night</t>
  </si>
  <si>
    <t>on Friday night</t>
  </si>
  <si>
    <t>on the 2nd</t>
  </si>
  <si>
    <t xml:space="preserve">on the 4th </t>
  </si>
  <si>
    <t>on the 6th</t>
  </si>
  <si>
    <t>on the 8th</t>
  </si>
  <si>
    <t>on the 10th</t>
  </si>
  <si>
    <t>on the 12th</t>
  </si>
  <si>
    <t>on the 14th</t>
  </si>
  <si>
    <t>on the 16th</t>
  </si>
  <si>
    <t>on the 18th</t>
  </si>
  <si>
    <t>on the 20th</t>
  </si>
  <si>
    <t>on the 22nd</t>
  </si>
  <si>
    <t>on the 24th</t>
  </si>
  <si>
    <t>on the 26th</t>
  </si>
  <si>
    <t>on the 28th</t>
  </si>
  <si>
    <t>on the 30th</t>
  </si>
  <si>
    <t>on Saturday night</t>
  </si>
  <si>
    <t>on Monday night</t>
  </si>
  <si>
    <t>on Sunday morning</t>
  </si>
  <si>
    <t>on Tuesday morning</t>
  </si>
  <si>
    <t>on Thursday morning</t>
  </si>
  <si>
    <t>three days ago</t>
  </si>
  <si>
    <t>this morning</t>
  </si>
  <si>
    <t>last night</t>
  </si>
  <si>
    <t>elderly</t>
  </si>
  <si>
    <t>a red pickup truck</t>
  </si>
  <si>
    <t>a white van</t>
  </si>
  <si>
    <t xml:space="preserve">a </t>
  </si>
  <si>
    <t>Vehicles</t>
  </si>
  <si>
    <t>a yellow box truck</t>
  </si>
  <si>
    <t>a blue SUV</t>
  </si>
  <si>
    <t>a red mini cooper</t>
  </si>
  <si>
    <t>a flatbed trailer</t>
  </si>
  <si>
    <t>Getaway Vehicle 1</t>
  </si>
  <si>
    <t>Getaway Vehicle 2</t>
  </si>
  <si>
    <t>a fencing mask</t>
  </si>
  <si>
    <t>a white pickup truck</t>
  </si>
  <si>
    <t>a brown sedan</t>
  </si>
  <si>
    <t>a silver BMW</t>
  </si>
  <si>
    <t>a brown Winnebago</t>
  </si>
  <si>
    <t>a black Honda Civic</t>
  </si>
  <si>
    <t>a purple PT Cruiser</t>
  </si>
  <si>
    <t>a yellow VW Beetle</t>
  </si>
  <si>
    <t>a red Ford Mustang</t>
  </si>
  <si>
    <t>a black Hummer</t>
  </si>
  <si>
    <t>a Jeep</t>
  </si>
  <si>
    <t>a green Prius</t>
  </si>
  <si>
    <t>a Crown Victoria</t>
  </si>
  <si>
    <t>the laundromat in Bailey square</t>
  </si>
  <si>
    <t>a construction site on 3rd street</t>
  </si>
  <si>
    <t>a white utility truck</t>
  </si>
  <si>
    <t>a baby blue Corvette</t>
  </si>
  <si>
    <t>a brown VW minibus</t>
  </si>
  <si>
    <t>an ice cream van</t>
  </si>
  <si>
    <t>the ferry terminal</t>
  </si>
  <si>
    <t>a rest stop on highway 8</t>
  </si>
  <si>
    <t>Smith</t>
  </si>
  <si>
    <t>Johnson</t>
  </si>
  <si>
    <t>Williams</t>
  </si>
  <si>
    <t>Jones</t>
  </si>
  <si>
    <t>Davis</t>
  </si>
  <si>
    <t>Miller</t>
  </si>
  <si>
    <t>Wilson</t>
  </si>
  <si>
    <t>Moore</t>
  </si>
  <si>
    <t>Anderson</t>
  </si>
  <si>
    <t>Harris</t>
  </si>
  <si>
    <t>Thompson</t>
  </si>
  <si>
    <t>Garcia</t>
  </si>
  <si>
    <t>Martinez</t>
  </si>
  <si>
    <t>Robinson</t>
  </si>
  <si>
    <t>Rodriguez</t>
  </si>
  <si>
    <t>Walker</t>
  </si>
  <si>
    <t>Hall</t>
  </si>
  <si>
    <t>Hernandez</t>
  </si>
  <si>
    <t>King</t>
  </si>
  <si>
    <t>Wright</t>
  </si>
  <si>
    <t>Lopez</t>
  </si>
  <si>
    <t>Hill</t>
  </si>
  <si>
    <t>Green</t>
  </si>
  <si>
    <t>Adams</t>
  </si>
  <si>
    <t>Baker</t>
  </si>
  <si>
    <t>Gonzalez</t>
  </si>
  <si>
    <t>Mitchell</t>
  </si>
  <si>
    <t>Perez</t>
  </si>
  <si>
    <t>Roberts</t>
  </si>
  <si>
    <t>Turner</t>
  </si>
  <si>
    <t>Phillips</t>
  </si>
  <si>
    <t>Campbell</t>
  </si>
  <si>
    <t>Parker</t>
  </si>
  <si>
    <t>Evans</t>
  </si>
  <si>
    <t>Edwards</t>
  </si>
  <si>
    <t>Collins</t>
  </si>
  <si>
    <t>Sanchez</t>
  </si>
  <si>
    <t>Rogers</t>
  </si>
  <si>
    <t>Cook</t>
  </si>
  <si>
    <t>Bailey</t>
  </si>
  <si>
    <t>Rivera</t>
  </si>
  <si>
    <t>Cooper</t>
  </si>
  <si>
    <t>Richardson</t>
  </si>
  <si>
    <t>Cox</t>
  </si>
  <si>
    <t>Ward</t>
  </si>
  <si>
    <t>Torres</t>
  </si>
  <si>
    <t>Peterson</t>
  </si>
  <si>
    <t>Ramirez</t>
  </si>
  <si>
    <t>Watson</t>
  </si>
  <si>
    <t>Brooks</t>
  </si>
  <si>
    <t>Sanders</t>
  </si>
  <si>
    <t>Wood</t>
  </si>
  <si>
    <t>Barnes</t>
  </si>
  <si>
    <t>Henderson</t>
  </si>
  <si>
    <t>Coleman</t>
  </si>
  <si>
    <t>Perry</t>
  </si>
  <si>
    <t>Powell</t>
  </si>
  <si>
    <t>Patterson</t>
  </si>
  <si>
    <t>Hughes</t>
  </si>
  <si>
    <t>Washington</t>
  </si>
  <si>
    <t>Butler</t>
  </si>
  <si>
    <t>Simmons</t>
  </si>
  <si>
    <t>Foster</t>
  </si>
  <si>
    <t>Gonzales</t>
  </si>
  <si>
    <t>Bryant</t>
  </si>
  <si>
    <t>Griffin</t>
  </si>
  <si>
    <t>Diaz</t>
  </si>
  <si>
    <t>Hayes</t>
  </si>
  <si>
    <t>a young man</t>
  </si>
  <si>
    <t>a middle-aged woman</t>
  </si>
  <si>
    <t>a beautiful woman</t>
  </si>
  <si>
    <t>an overweight man</t>
  </si>
  <si>
    <t>a large woman</t>
  </si>
  <si>
    <t>a short man</t>
  </si>
  <si>
    <t>a skinny man</t>
  </si>
  <si>
    <t>a teenage woman</t>
  </si>
  <si>
    <t>a young woman</t>
  </si>
  <si>
    <t>a tall man</t>
  </si>
  <si>
    <t>a tall woman</t>
  </si>
  <si>
    <t>an elderly lady</t>
  </si>
  <si>
    <t>a red-haired woman</t>
  </si>
  <si>
    <t>a red-haired man</t>
  </si>
  <si>
    <t>Last names not gendered</t>
  </si>
  <si>
    <t>a long-haired woman</t>
  </si>
  <si>
    <t>a long-haired man</t>
  </si>
  <si>
    <t>a petite woman</t>
  </si>
  <si>
    <t>a grey-haired man</t>
  </si>
  <si>
    <t>a grey-haired woman</t>
  </si>
  <si>
    <t>a dark-haired man</t>
  </si>
  <si>
    <t>a dark-haired woman</t>
  </si>
  <si>
    <t>a muscular man</t>
  </si>
  <si>
    <t>a muscular woman</t>
  </si>
  <si>
    <t>a bald man</t>
  </si>
  <si>
    <t>a curly-haired man</t>
  </si>
  <si>
    <t>a curly-haired woman</t>
  </si>
  <si>
    <t>a straight-haired man</t>
  </si>
  <si>
    <t>a straight-haired woman</t>
  </si>
  <si>
    <t>a barrel-chested man</t>
  </si>
  <si>
    <t>a broad-shouldered woman</t>
  </si>
  <si>
    <t>a bow-legged man</t>
  </si>
  <si>
    <t>a bow-legged woman</t>
  </si>
  <si>
    <t>a short woman</t>
  </si>
  <si>
    <t>a dark-skinned man</t>
  </si>
  <si>
    <t>a dark-skinned woman</t>
  </si>
  <si>
    <t>a light-haired man</t>
  </si>
  <si>
    <t>a light-haired woman</t>
  </si>
  <si>
    <t>a well-groomed man</t>
  </si>
  <si>
    <t>a well-groomed woman</t>
  </si>
  <si>
    <t>the north bus depot</t>
  </si>
  <si>
    <t>the crime</t>
  </si>
  <si>
    <t>these are placeholders</t>
  </si>
  <si>
    <t>{col} was seen at {row}</t>
  </si>
  <si>
    <t>{col} is the burglar</t>
  </si>
  <si>
    <t>-</t>
  </si>
  <si>
    <t>{col} hangs out with {row}</t>
  </si>
  <si>
    <t>{col} knew all about {row}</t>
  </si>
  <si>
    <t>Hideout 1</t>
  </si>
  <si>
    <t>Hideout 2</t>
  </si>
  <si>
    <t>the end of pier 17</t>
  </si>
  <si>
    <t>Raleigh Theater</t>
  </si>
  <si>
    <t>a Tesla Model S</t>
  </si>
  <si>
    <t>Eagle street butchers</t>
  </si>
  <si>
    <t>{col} is the burglar's hideout</t>
  </si>
  <si>
    <t>A photo of {row} was found at {col}</t>
  </si>
  <si>
    <t>A map of {row} was found at {col}</t>
  </si>
  <si>
    <t>{row} had been seen at {col}</t>
  </si>
  <si>
    <t>{col} was used in the burglary</t>
  </si>
  <si>
    <t>{col} committed the burglary</t>
  </si>
  <si>
    <t>{col} was seen leaving {row}</t>
  </si>
  <si>
    <t>A person wearing {col} was seen at {row}</t>
  </si>
  <si>
    <t>The burglar wore {col}</t>
  </si>
  <si>
    <t>{row} was known to wear {col}</t>
  </si>
  <si>
    <t>{col} was found at {row}</t>
  </si>
  <si>
    <t>{col} was parked outside of {row}</t>
  </si>
  <si>
    <t>{row} was found in {col}</t>
  </si>
  <si>
    <t>{row} is near {col}</t>
  </si>
  <si>
    <t>organized crime group?</t>
  </si>
  <si>
    <t>{col} was seen with {row}</t>
  </si>
  <si>
    <t xml:space="preserve">an alley off Allison Blvd </t>
  </si>
  <si>
    <t>the 14th street overpass</t>
  </si>
  <si>
    <t>the Snack Shack</t>
  </si>
  <si>
    <t>the Fleet St. boathouse</t>
  </si>
  <si>
    <t>the basement of St. Bravo's church</t>
  </si>
  <si>
    <t>6 Barkum Ave.</t>
  </si>
  <si>
    <t>27 Winslow St.</t>
  </si>
  <si>
    <t>Lou's Auto Shop</t>
  </si>
  <si>
    <t>a UPS van</t>
  </si>
  <si>
    <t>a security van</t>
  </si>
  <si>
    <t>a mail truck</t>
  </si>
  <si>
    <t>a grey Saturn</t>
  </si>
  <si>
    <t>a furniture delivery truck</t>
  </si>
  <si>
    <t>a white minivan</t>
  </si>
  <si>
    <t>a bearded man</t>
  </si>
  <si>
    <t>a teenage man</t>
  </si>
  <si>
    <t>a blowtorch</t>
  </si>
  <si>
    <t>the town hall basement</t>
  </si>
  <si>
    <t>the roof of the YMCA</t>
  </si>
  <si>
    <t>the Baker apartment complex</t>
  </si>
  <si>
    <t>Flowers' Bakery</t>
  </si>
  <si>
    <t>hanger 9</t>
  </si>
  <si>
    <t>the abandoned building on Green St.</t>
  </si>
  <si>
    <t>a food truck</t>
  </si>
  <si>
    <t>the freight warehouse</t>
  </si>
  <si>
    <t>Pace Gymnasium</t>
  </si>
  <si>
    <t>DeRolfe Jewelers</t>
  </si>
  <si>
    <t>the shipping terminal</t>
  </si>
  <si>
    <t>Marlow's bar</t>
  </si>
  <si>
    <t>Route 12 Motel</t>
  </si>
  <si>
    <t>a red flannel shirt</t>
  </si>
  <si>
    <t>Myers</t>
  </si>
  <si>
    <t>Ford</t>
  </si>
  <si>
    <t>Hamilton</t>
  </si>
  <si>
    <t>Sullivan</t>
  </si>
  <si>
    <t>Wallace</t>
  </si>
  <si>
    <t>Woods</t>
  </si>
  <si>
    <t>West</t>
  </si>
  <si>
    <t>Owens</t>
  </si>
  <si>
    <t>Reynolds</t>
  </si>
  <si>
    <t>Fisher</t>
  </si>
  <si>
    <t>Harrison</t>
  </si>
  <si>
    <t>Gibson</t>
  </si>
  <si>
    <t>Cruz</t>
  </si>
  <si>
    <t>Marshall</t>
  </si>
  <si>
    <t>Ortiz</t>
  </si>
  <si>
    <t>Gomez</t>
  </si>
  <si>
    <t>Murray</t>
  </si>
  <si>
    <t>Freeman</t>
  </si>
  <si>
    <t>Wells</t>
  </si>
  <si>
    <t>Webb</t>
  </si>
  <si>
    <t>Simpson</t>
  </si>
  <si>
    <t>Stevens</t>
  </si>
  <si>
    <t>Hicks</t>
  </si>
  <si>
    <t>Crawford</t>
  </si>
  <si>
    <t>the Danforth Hotel</t>
  </si>
  <si>
    <t>Knight Secure Storage</t>
  </si>
  <si>
    <t>21 Locke Ave.</t>
  </si>
  <si>
    <t>Stumpton Athletic Goods</t>
  </si>
  <si>
    <t>the Asper Casino</t>
  </si>
  <si>
    <t>Kensington House</t>
  </si>
  <si>
    <t>Hank's Garage</t>
  </si>
  <si>
    <t>Suspect 4</t>
  </si>
  <si>
    <t>Suspect 3</t>
  </si>
  <si>
    <t>Suspect 2</t>
  </si>
  <si>
    <t>Suspect 1</t>
  </si>
  <si>
    <t>The suspects are in custody, various items have been collected</t>
  </si>
  <si>
    <t>Clues have to be able to be false or irrelevant as well as true - so "x was found at y" may be problematic…</t>
  </si>
  <si>
    <t>{col} was seen wearing {row}</t>
  </si>
  <si>
    <t>{row} was found with {col}</t>
  </si>
  <si>
    <t>{row} was seen with {col}</t>
  </si>
  <si>
    <t>{row} was found near {col}</t>
  </si>
  <si>
    <t>{col} had been kept at {row}</t>
  </si>
  <si>
    <t>A witness thought they saw {row} in {col}</t>
  </si>
  <si>
    <t>{row} had been seen with {col}</t>
  </si>
  <si>
    <t>{row} was seen driving {col}</t>
  </si>
  <si>
    <t>Mal's carpet and flooring</t>
  </si>
  <si>
    <t>11 Swains Way</t>
  </si>
  <si>
    <t>Evidence at {row} indicates the use of {col}</t>
  </si>
  <si>
    <t>The thief burgled {row}</t>
  </si>
  <si>
    <t>a school bus</t>
  </si>
  <si>
    <t>{col} was the getaway vehicle</t>
  </si>
  <si>
    <t>a light-skinned man</t>
  </si>
  <si>
    <t>the thief</t>
  </si>
  <si>
    <t>a station wagon</t>
  </si>
  <si>
    <t>the Dalhoff Estate</t>
  </si>
  <si>
    <t>a machete</t>
  </si>
  <si>
    <t>a silver Toyota Corolla</t>
  </si>
  <si>
    <t>The thief stole {row}</t>
  </si>
  <si>
    <t>an ax</t>
  </si>
  <si>
    <t>{col} had been lurking near {row}</t>
  </si>
  <si>
    <t>A person wearing {col} had been seen lurking near {row}</t>
  </si>
  <si>
    <t>a white striped shirt</t>
  </si>
  <si>
    <t>{row} owns {col}</t>
  </si>
  <si>
    <t>The case for {row} might have been opened using {col}</t>
  </si>
  <si>
    <t>a set of lock picks</t>
  </si>
  <si>
    <t>Tools</t>
  </si>
  <si>
    <t>Singular case</t>
  </si>
  <si>
    <t>McDonald</t>
  </si>
  <si>
    <t>{col} was found with {row}</t>
  </si>
  <si>
    <t>a blue Fiat Spider</t>
  </si>
  <si>
    <t>Armstrong</t>
  </si>
  <si>
    <t>an 18-wheeler</t>
  </si>
  <si>
    <t>Andrews</t>
  </si>
  <si>
    <t>Names</t>
  </si>
  <si>
    <t>Cunningham</t>
  </si>
  <si>
    <t>Pierce</t>
  </si>
  <si>
    <t>"Young was the burglar" is potentially interpreted as "the burglar was not old"</t>
  </si>
  <si>
    <t>Perkins</t>
  </si>
  <si>
    <t>Hawkins</t>
  </si>
  <si>
    <t>the opal</t>
  </si>
  <si>
    <t>the diamond</t>
  </si>
  <si>
    <t>an explosive</t>
  </si>
  <si>
    <t>{row} was described as {col}</t>
  </si>
  <si>
    <t>a handsome man</t>
  </si>
  <si>
    <t>Getaway</t>
  </si>
  <si>
    <t>a pair of metal shears</t>
  </si>
  <si>
    <t>a tile cutter</t>
  </si>
  <si>
    <t>a battering ram</t>
  </si>
  <si>
    <t>a masonry drill</t>
  </si>
  <si>
    <t>a jack hammer</t>
  </si>
  <si>
    <t>a concrete saw</t>
  </si>
  <si>
    <t>a circular saw</t>
  </si>
  <si>
    <t>a laser cutter</t>
  </si>
  <si>
    <t>a pneumatic hammer</t>
  </si>
  <si>
    <t>a plasma cutter</t>
  </si>
  <si>
    <t>Jenkins</t>
  </si>
  <si>
    <t>Bell</t>
  </si>
  <si>
    <t>Are in the 100 most popular US names</t>
  </si>
  <si>
    <t>a middle-agd man</t>
  </si>
  <si>
    <t>a black-haired woman</t>
  </si>
  <si>
    <t>a blonde-haired woman</t>
  </si>
  <si>
    <t>a brown-haired man</t>
  </si>
  <si>
    <t>a brown-haired woman</t>
  </si>
  <si>
    <t>a black-haired man</t>
  </si>
  <si>
    <t>a blonde-haired man</t>
  </si>
  <si>
    <t>a short-haired woman</t>
  </si>
  <si>
    <t>a short-haired man</t>
  </si>
  <si>
    <t>a burly man</t>
  </si>
  <si>
    <t>a burly woman</t>
  </si>
  <si>
    <t>a wiry man</t>
  </si>
  <si>
    <t>a wiry woman</t>
  </si>
  <si>
    <t>a grey Jeep</t>
  </si>
  <si>
    <t>https://en.wikipedia.org/wiki/List_of_most_common_surnames_in_North_America#United_States_(American)</t>
  </si>
  <si>
    <t>Are unambiguously last names</t>
  </si>
  <si>
    <t>Clothing</t>
  </si>
  <si>
    <t>No wigs, or things that could be construed as modifying "Appearance"</t>
  </si>
  <si>
    <t>a blue denim jacket</t>
  </si>
  <si>
    <t>Shouldn't suggest implicit links to tools: welding goggles and big leather gloves could imply a plasma cutter…</t>
  </si>
  <si>
    <t>a black sweatshirt</t>
  </si>
  <si>
    <t>a white Ford F-150</t>
  </si>
  <si>
    <t>a red Mini Cooper</t>
  </si>
  <si>
    <t>a brown Land Rover</t>
  </si>
  <si>
    <t>a black Chevrolet Silverado</t>
  </si>
  <si>
    <t>a brown utility truck</t>
  </si>
  <si>
    <t>a red Tesla</t>
  </si>
  <si>
    <t>a blue VW Beetle</t>
  </si>
  <si>
    <t>a brown station wagon</t>
  </si>
  <si>
    <t>a grey hatchback</t>
  </si>
  <si>
    <t>a black Audi</t>
  </si>
  <si>
    <t>a blue Chevrolet Corvette</t>
  </si>
  <si>
    <t>a brown Mazda</t>
  </si>
  <si>
    <t>a metal file</t>
  </si>
  <si>
    <t>a reciprocating saw</t>
  </si>
  <si>
    <t>Appearance</t>
  </si>
  <si>
    <t>not a stong/burly man vs wiry man.</t>
  </si>
  <si>
    <t>a ski mask</t>
  </si>
  <si>
    <t>a brown trench-coat</t>
  </si>
  <si>
    <t>a blue baseball cap</t>
  </si>
  <si>
    <t>a pair of leather boots</t>
  </si>
  <si>
    <t>a blue pullover</t>
  </si>
  <si>
    <t>a black T-shirt</t>
  </si>
  <si>
    <t>a black scarf</t>
  </si>
  <si>
    <t>Are majority 'white' names (btw 50 and 75% of name holders in US identify as white, according to census)</t>
  </si>
  <si>
    <t>So that racial bias does not skew results</t>
  </si>
  <si>
    <t>Something you could open a display case with…</t>
  </si>
  <si>
    <t>needs to be something that can be seen leaving the crimescene (so, not the subway)</t>
  </si>
  <si>
    <t>the art museum</t>
  </si>
  <si>
    <t>a blue Subaru Outback</t>
  </si>
  <si>
    <t>a pair of overalls</t>
  </si>
  <si>
    <t>The goal isn’t just to have the set of keys which are most likely, the goal is to minimize the preference for any one key over any others in the set.</t>
  </si>
  <si>
    <t>The rarity of the tool might change its diagnosticity: a cutting torch in a car might be more incriminating than a screwdriver</t>
  </si>
  <si>
    <t>a ceramic knife</t>
  </si>
  <si>
    <t>Shouldn't be associated with vehicle or gender - cowboy hat and pickup truck…</t>
  </si>
  <si>
    <t>"Hughes may have been seen at the art museum" vs. "A witness thought they saw hughes at the art museum" and "Hughes was seen at the art museum"…</t>
  </si>
  <si>
    <t>Price</t>
  </si>
  <si>
    <t>Bennett</t>
  </si>
  <si>
    <t>a pair of horn-rim glasses</t>
  </si>
  <si>
    <t>SMITH</t>
  </si>
  <si>
    <t>JOHNSON</t>
  </si>
  <si>
    <t>WILLIAMS</t>
  </si>
  <si>
    <t>BROWN</t>
  </si>
  <si>
    <t>JONES</t>
  </si>
  <si>
    <t>GARCIA</t>
  </si>
  <si>
    <t>MILLER</t>
  </si>
  <si>
    <t>DAVIS</t>
  </si>
  <si>
    <t>RODRIGUEZ</t>
  </si>
  <si>
    <t>MARTINEZ</t>
  </si>
  <si>
    <t>HERNANDEZ</t>
  </si>
  <si>
    <t>LOPEZ</t>
  </si>
  <si>
    <t>GONZALEZ</t>
  </si>
  <si>
    <t>WILSON</t>
  </si>
  <si>
    <t>ANDERSON</t>
  </si>
  <si>
    <t>THOMAS</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</si>
  <si>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</si>
  <si>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</si>
  <si>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</si>
  <si>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</si>
  <si>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</si>
  <si>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</si>
  <si>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</si>
  <si>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</si>
  <si>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</si>
  <si>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</si>
  <si>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</si>
  <si>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</si>
  <si>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</si>
  <si>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</si>
  <si>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</si>
  <si>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</si>
  <si>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</si>
  <si>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</si>
  <si>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</si>
  <si>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SCOTT</t>
  </si>
  <si>
    <t>TORRES</t>
  </si>
  <si>
    <t>NGUYEN</t>
  </si>
  <si>
    <t>HILL</t>
  </si>
  <si>
    <t>FLORES</t>
  </si>
  <si>
    <t>GREEN</t>
  </si>
  <si>
    <t>ADAMS</t>
  </si>
  <si>
    <t>NELSON</t>
  </si>
  <si>
    <t>BAKER</t>
  </si>
  <si>
    <t>HALL</t>
  </si>
  <si>
    <t>RIVERA</t>
  </si>
  <si>
    <t>CAMPBELL</t>
  </si>
  <si>
    <t>MITCHELL</t>
  </si>
  <si>
    <t>CARTER</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</si>
  <si>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</si>
  <si>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</si>
  <si>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</si>
  <si>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</si>
  <si>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</si>
  <si>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</si>
  <si>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</si>
  <si>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</si>
  <si>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</si>
  <si>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</si>
  <si>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</si>
  <si>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</si>
  <si>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</si>
  <si>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</si>
  <si>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</si>
  <si>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</si>
  <si>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</si>
  <si>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</si>
  <si>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</si>
  <si>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</si>
  <si>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COOPER</t>
  </si>
  <si>
    <t>PETERSON</t>
  </si>
  <si>
    <t>BAILEY</t>
  </si>
  <si>
    <t>REED</t>
  </si>
  <si>
    <t>KELLY</t>
  </si>
  <si>
    <t>HOWARD</t>
  </si>
  <si>
    <t>RAMOS</t>
  </si>
  <si>
    <t>KIM</t>
  </si>
  <si>
    <t>COX</t>
  </si>
  <si>
    <t>WARD</t>
  </si>
  <si>
    <t>RICHARDSON</t>
  </si>
  <si>
    <t>WATSON</t>
  </si>
  <si>
    <t>BROOKS</t>
  </si>
  <si>
    <t>CHAVEZ</t>
  </si>
  <si>
    <t>WOOD</t>
  </si>
  <si>
    <t>JAMES</t>
  </si>
  <si>
    <t>BENNETT</t>
  </si>
  <si>
    <t>GRAY</t>
  </si>
  <si>
    <t>MENDOZA</t>
  </si>
  <si>
    <t>RUIZ</t>
  </si>
  <si>
    <t>HUGHES</t>
  </si>
  <si>
    <t>PRICE</t>
  </si>
  <si>
    <t>ALVAREZ</t>
  </si>
  <si>
    <t>CASTILLO</t>
  </si>
  <si>
    <t>SANDERS</t>
  </si>
  <si>
    <t>PATEL</t>
  </si>
  <si>
    <t>MYERS</t>
  </si>
  <si>
    <t>LONG</t>
  </si>
  <si>
    <t>ROSS</t>
  </si>
  <si>
    <t>FOSTER</t>
  </si>
  <si>
    <t>JIMENEZ</t>
  </si>
  <si>
    <t>POWELL</t>
  </si>
  <si>
    <t>JENKINS</t>
  </si>
  <si>
    <t>PERRY</t>
  </si>
  <si>
    <t>RUSSELL</t>
  </si>
  <si>
    <t>SULLIVAN</t>
  </si>
  <si>
    <t>BELL</t>
  </si>
  <si>
    <t>COLEMAN</t>
  </si>
  <si>
    <t>BUTLER</t>
  </si>
  <si>
    <t>HENDERSON</t>
  </si>
  <si>
    <t>BARNES</t>
  </si>
  <si>
    <t>GONZALES</t>
  </si>
  <si>
    <t>FISHER</t>
  </si>
  <si>
    <t>VASQUEZ</t>
  </si>
  <si>
    <t>SIMMONS</t>
  </si>
  <si>
    <t>ROMERO</t>
  </si>
  <si>
    <t>JORDAN</t>
  </si>
  <si>
    <t>PATTERSON</t>
  </si>
  <si>
    <t>ALEXANDER</t>
  </si>
  <si>
    <t>HAMILTON</t>
  </si>
  <si>
    <t>GRAHAM</t>
  </si>
  <si>
    <t>REYNOLDS</t>
  </si>
  <si>
    <t>GRIFFIN</t>
  </si>
  <si>
    <t>WALLACE</t>
  </si>
  <si>
    <t>MORENO</t>
  </si>
  <si>
    <t>WEST</t>
  </si>
  <si>
    <t>COLE</t>
  </si>
  <si>
    <t>HAYES</t>
  </si>
  <si>
    <t>BRYANT</t>
  </si>
  <si>
    <t>HERRERA</t>
  </si>
  <si>
    <t>GIBSON</t>
  </si>
  <si>
    <t>ELLIS</t>
  </si>
  <si>
    <t>TRAN</t>
  </si>
  <si>
    <t>MEDINA</t>
  </si>
  <si>
    <t>AGUILAR</t>
  </si>
  <si>
    <t>STEVENS</t>
  </si>
  <si>
    <t>MURRAY</t>
  </si>
  <si>
    <t>FORD</t>
  </si>
  <si>
    <t>CASTRO</t>
  </si>
  <si>
    <t>MARSHALL</t>
  </si>
  <si>
    <t>OWENS</t>
  </si>
  <si>
    <t>HARRISON</t>
  </si>
  <si>
    <t>FERNANDEZ</t>
  </si>
  <si>
    <t>MCDONALD</t>
  </si>
  <si>
    <t>WOODS</t>
  </si>
  <si>
    <t>WASHINGTON</t>
  </si>
  <si>
    <t>KENNEDY</t>
  </si>
  <si>
    <t>WELLS</t>
  </si>
  <si>
    <t>VARGAS</t>
  </si>
  <si>
    <t>HENRY</t>
  </si>
  <si>
    <t>CHEN</t>
  </si>
  <si>
    <t>FREEMAN</t>
  </si>
  <si>
    <t>WEBB</t>
  </si>
  <si>
    <t>TUCKER</t>
  </si>
  <si>
    <t>GUZMAN</t>
  </si>
  <si>
    <t>BURNS</t>
  </si>
  <si>
    <t>CRAWFORD</t>
  </si>
  <si>
    <t>OLSON</t>
  </si>
  <si>
    <t>SIMPSON</t>
  </si>
  <si>
    <t>PORTER</t>
  </si>
  <si>
    <t>HUNTER</t>
  </si>
  <si>
    <t>GORDON</t>
  </si>
  <si>
    <t>MENDEZ</t>
  </si>
  <si>
    <t>SILVA</t>
  </si>
  <si>
    <t>SHAW</t>
  </si>
  <si>
    <t>SNYDER</t>
  </si>
  <si>
    <t>MASON</t>
  </si>
  <si>
    <t>DIXON</t>
  </si>
  <si>
    <t>MUNOZ</t>
  </si>
  <si>
    <t>HUNT</t>
  </si>
  <si>
    <t>HICKS</t>
  </si>
  <si>
    <t>HOLMES</t>
  </si>
  <si>
    <t>PALMER</t>
  </si>
  <si>
    <t>WAGNER</t>
  </si>
  <si>
    <t>BLACK</t>
  </si>
  <si>
    <t>ROBERTSON</t>
  </si>
  <si>
    <t>BOYD</t>
  </si>
  <si>
    <t>ROSE</t>
  </si>
  <si>
    <t>STONE</t>
  </si>
  <si>
    <t>SALAZAR</t>
  </si>
  <si>
    <t>FOX</t>
  </si>
  <si>
    <t>WARREN</t>
  </si>
  <si>
    <t>MILLS</t>
  </si>
  <si>
    <t>MEYER</t>
  </si>
  <si>
    <t>RICE</t>
  </si>
  <si>
    <t>SCHMIDT</t>
  </si>
  <si>
    <t>GARZA</t>
  </si>
  <si>
    <t>DANIELS</t>
  </si>
  <si>
    <t>FERGUSON</t>
  </si>
  <si>
    <t>NICHOLS</t>
  </si>
  <si>
    <t>STEPHENS</t>
  </si>
  <si>
    <t>SOTO</t>
  </si>
  <si>
    <t>WEAVER</t>
  </si>
  <si>
    <t>RYAN</t>
  </si>
  <si>
    <t>GARDNER</t>
  </si>
  <si>
    <t>PAYNE</t>
  </si>
  <si>
    <t>GRANT</t>
  </si>
  <si>
    <t>DUNN</t>
  </si>
  <si>
    <t>KELLEY</t>
  </si>
  <si>
    <t>SPENCER</t>
  </si>
  <si>
    <t>HAWKINS</t>
  </si>
  <si>
    <t>Name</t>
  </si>
  <si>
    <t>Rank</t>
  </si>
  <si>
    <t>Count</t>
  </si>
  <si>
    <t>#/100K</t>
  </si>
  <si>
    <t>% White</t>
  </si>
  <si>
    <t>% Black</t>
  </si>
  <si>
    <t>% API</t>
  </si>
  <si>
    <t>% AIAN</t>
  </si>
  <si>
    <t>% 2 or More Races</t>
  </si>
  <si>
    <t>% Hispanic Origin</t>
  </si>
  <si>
    <t>Rank in 2000</t>
  </si>
  <si>
    <t>Count in 2000</t>
  </si>
  <si>
    <t>Change since 2000</t>
  </si>
  <si>
    <t>% Change</t>
  </si>
  <si>
    <t>Rank change</t>
  </si>
  <si>
    <t>https://names.mongabay.com/data/1000.html</t>
  </si>
  <si>
    <t>Ellis</t>
  </si>
  <si>
    <t>Mcdonald</t>
  </si>
  <si>
    <t>Kennedy</t>
  </si>
  <si>
    <t>Burns</t>
  </si>
  <si>
    <t>Olson</t>
  </si>
  <si>
    <t>Shaw</t>
  </si>
  <si>
    <t>Snyder</t>
  </si>
  <si>
    <t>Dixon</t>
  </si>
  <si>
    <t>Hunt</t>
  </si>
  <si>
    <t>Holmes</t>
  </si>
  <si>
    <t>Palmer</t>
  </si>
  <si>
    <t>Wagner</t>
  </si>
  <si>
    <t>Robertson</t>
  </si>
  <si>
    <t>Boyd</t>
  </si>
  <si>
    <t>Stone</t>
  </si>
  <si>
    <t>Fox</t>
  </si>
  <si>
    <t>Warren</t>
  </si>
  <si>
    <t>Mills</t>
  </si>
  <si>
    <t>Meyer</t>
  </si>
  <si>
    <t>Rice</t>
  </si>
  <si>
    <t>Schmidt</t>
  </si>
  <si>
    <t>Daniels</t>
  </si>
  <si>
    <t>Ferguson</t>
  </si>
  <si>
    <t>Nichols</t>
  </si>
  <si>
    <t>Stephens</t>
  </si>
  <si>
    <t>Weaver</t>
  </si>
  <si>
    <t>Gardner</t>
  </si>
  <si>
    <t>Payne</t>
  </si>
  <si>
    <t>Dunn</t>
  </si>
  <si>
    <t>Kelley</t>
  </si>
  <si>
    <t>a pair of khaki pants</t>
  </si>
  <si>
    <t>a grey Dodge Ram</t>
  </si>
  <si>
    <t>a blue Toyota Yaris</t>
  </si>
  <si>
    <t>a black Mercedes</t>
  </si>
  <si>
    <t>a red Chevrolet Impala</t>
  </si>
  <si>
    <t>a black Jeep Wrangler</t>
  </si>
  <si>
    <t>a Silver Honda CRV</t>
  </si>
  <si>
    <t>a convered schoolbus</t>
  </si>
  <si>
    <t>a white Cadillac Eldorado</t>
  </si>
  <si>
    <t>a white Ford Explorer</t>
  </si>
  <si>
    <t>a dark blue Volvo</t>
  </si>
  <si>
    <t>a yellow Hummer H2</t>
  </si>
  <si>
    <t>a blue Honda Fit</t>
  </si>
  <si>
    <t>a black Shelby GT</t>
  </si>
  <si>
    <t>a purple Mazda Miata</t>
  </si>
  <si>
    <t>a silver VW Jetta</t>
  </si>
  <si>
    <t>a tattooed man</t>
  </si>
  <si>
    <t>a tattooed woman</t>
  </si>
  <si>
    <t>a mustached man</t>
  </si>
  <si>
    <t>a pot-bellied man</t>
  </si>
  <si>
    <t>a slender man</t>
  </si>
  <si>
    <t>a slender woman</t>
  </si>
  <si>
    <t>a shapely woman</t>
  </si>
  <si>
    <t>a workman's uniform</t>
  </si>
  <si>
    <t>a cleaners uniform</t>
  </si>
  <si>
    <t>a delivery person's uniform</t>
  </si>
  <si>
    <t>a delivery van</t>
  </si>
  <si>
    <t>a white button-down shirt</t>
  </si>
  <si>
    <t>a cutting laser</t>
  </si>
  <si>
    <t>a pneumatic drill</t>
  </si>
  <si>
    <t>a chain</t>
  </si>
  <si>
    <t>a master key</t>
  </si>
  <si>
    <t>a nail gun</t>
  </si>
  <si>
    <t>a hand-drill</t>
  </si>
  <si>
    <t>a leather punch</t>
  </si>
  <si>
    <t>a pair of pruning shears</t>
  </si>
  <si>
    <t>a pipe cutter</t>
  </si>
  <si>
    <t>a box cutter</t>
  </si>
  <si>
    <t>a rubber mallet</t>
  </si>
  <si>
    <t>a dremel tool</t>
  </si>
  <si>
    <t>a glass scribe</t>
  </si>
  <si>
    <t>a lock shim</t>
  </si>
  <si>
    <t>a telescoping grabber</t>
  </si>
  <si>
    <t>a dental pick</t>
  </si>
  <si>
    <t>an automatic safe cracker</t>
  </si>
  <si>
    <t>a key card duplicator</t>
  </si>
  <si>
    <t xml:space="preserve">Do not overlap with descriptors (Young, long, white, black, ford) </t>
  </si>
  <si>
    <t>a pair of camouflage pants</t>
  </si>
  <si>
    <t>a set of suspenders</t>
  </si>
  <si>
    <t>a pair of cargo pants</t>
  </si>
  <si>
    <t>a black turtleneck sweater</t>
  </si>
  <si>
    <t>a business suit</t>
  </si>
  <si>
    <t>a tracksuit</t>
  </si>
  <si>
    <t>a pair of corduroy trousers</t>
  </si>
  <si>
    <t>a blue long sleeve shirt</t>
  </si>
  <si>
    <t>a grey polo shirt</t>
  </si>
  <si>
    <t>a red polo shirt</t>
  </si>
  <si>
    <t>a white muscle-shirt</t>
  </si>
  <si>
    <t>an orange hawaiian shirt</t>
  </si>
  <si>
    <t>a blue oxford shirt</t>
  </si>
  <si>
    <t>a pair of baggy gold pants</t>
  </si>
  <si>
    <t>a pair of bell-bottom pants</t>
  </si>
  <si>
    <t>a pair of skinny jeans</t>
  </si>
  <si>
    <t>a pair of denim dungarees</t>
  </si>
  <si>
    <t>a pair of red bermuda shorts</t>
  </si>
  <si>
    <t>a grey fedora</t>
  </si>
  <si>
    <t>a green ascot hat</t>
  </si>
  <si>
    <t>a blue bucket hat</t>
  </si>
  <si>
    <t>a white panama hat</t>
  </si>
  <si>
    <t>a pair of white tennis shoes</t>
  </si>
  <si>
    <t>a pair of black dress shoes</t>
  </si>
  <si>
    <t>a pair of leather moccasins</t>
  </si>
  <si>
    <t>a pair of brown sandals</t>
  </si>
  <si>
    <t>a set of hex keys</t>
  </si>
  <si>
    <t>a pair of vice-grip pliers</t>
  </si>
  <si>
    <t>a paint scraper</t>
  </si>
  <si>
    <t>a putty knife</t>
  </si>
  <si>
    <t>a hydraulic press</t>
  </si>
  <si>
    <t>an electric winch</t>
  </si>
  <si>
    <t>an impact wrench</t>
  </si>
  <si>
    <t>a pipe wrench</t>
  </si>
  <si>
    <t>a brick hammer</t>
  </si>
  <si>
    <t>a die grinder</t>
  </si>
  <si>
    <t>a jeweler's file</t>
  </si>
  <si>
    <t>a nail puller</t>
  </si>
  <si>
    <t>a serrated knife</t>
  </si>
  <si>
    <t>a power chisel</t>
  </si>
  <si>
    <t>a bent coat-hanger</t>
  </si>
  <si>
    <t>a pry bar</t>
  </si>
  <si>
    <t>A blue Toyota Camry</t>
  </si>
  <si>
    <t>A white Lexus</t>
  </si>
  <si>
    <t>A black Dodge Charger</t>
  </si>
  <si>
    <t>A silver Honda Accord</t>
  </si>
  <si>
    <t>A silver Nissan Altima</t>
  </si>
  <si>
    <t>A blue BMW M5</t>
  </si>
  <si>
    <t>A green Mazda 3</t>
  </si>
  <si>
    <t>A white Toyota Avalon</t>
  </si>
  <si>
    <t>A black Chevrolet Impala</t>
  </si>
  <si>
    <t>A white Ford Fusion</t>
  </si>
  <si>
    <t>A blue Chevrolet Malibu</t>
  </si>
  <si>
    <t>A yellow Honda Insight</t>
  </si>
  <si>
    <t>A red VW Passat</t>
  </si>
  <si>
    <t>A black Lincoln Continental</t>
  </si>
  <si>
    <t>An orange Chevrolet Bolt</t>
  </si>
  <si>
    <t>A blue Kia Soul</t>
  </si>
  <si>
    <t>a partially bald man</t>
  </si>
  <si>
    <t>an unkempt-haired man</t>
  </si>
  <si>
    <t>a smooth-shaven man</t>
  </si>
  <si>
    <t>a man with sideburns</t>
  </si>
  <si>
    <t>a man with a goatee</t>
  </si>
  <si>
    <t>a double-chinned man</t>
  </si>
  <si>
    <t>a hollow-cheeked man</t>
  </si>
  <si>
    <t>a man with a large adam's apple</t>
  </si>
  <si>
    <t>a wrinkled man</t>
  </si>
  <si>
    <t>a heavily scarred man</t>
  </si>
  <si>
    <t>a man with a birthmark on his face</t>
  </si>
  <si>
    <t>a man with a broken nose</t>
  </si>
  <si>
    <t>a man with a nervous twitch</t>
  </si>
  <si>
    <t>a man with missing teeth</t>
  </si>
  <si>
    <t>a man with buck teeth</t>
  </si>
  <si>
    <t>a man with crooked teeth</t>
  </si>
  <si>
    <t>a man with gold teeth</t>
  </si>
  <si>
    <t>a man with freckles</t>
  </si>
  <si>
    <t>a man with facial acne</t>
  </si>
  <si>
    <t>a man with a double chin</t>
  </si>
  <si>
    <t>a man with a limp</t>
  </si>
  <si>
    <t>https://www.mtholyoke.edu/sites/default/files/campuspolice/docs/SuspectDescForm.pdf</t>
  </si>
  <si>
    <t>a sledgehammer</t>
  </si>
  <si>
    <t>a white Toyota Avalon</t>
  </si>
  <si>
    <t>a blue Kia Soul</t>
  </si>
  <si>
    <t>a green Mazda 3</t>
  </si>
  <si>
    <t>a black Chevrolet Corvette</t>
  </si>
  <si>
    <t>a white Lexus</t>
  </si>
  <si>
    <t>a Land Rover</t>
  </si>
  <si>
    <t>an orange Chevrolet Bolt</t>
  </si>
  <si>
    <t>a blue BMW M5</t>
  </si>
  <si>
    <t>a red VW Passat</t>
  </si>
  <si>
    <t>a partially-bald man</t>
  </si>
  <si>
    <t>a man with a facial birthmark</t>
  </si>
  <si>
    <t>a pair of gold baggy pants</t>
  </si>
  <si>
    <t>an orange Hawaiian shirt</t>
  </si>
  <si>
    <t>a white Panama hat</t>
  </si>
  <si>
    <t>a green raincoat</t>
  </si>
  <si>
    <t>Bennet</t>
  </si>
  <si>
    <t>the jewel</t>
  </si>
  <si>
    <t>A pipe wrench and an impact wrench are too similar</t>
  </si>
  <si>
    <t>A light haired man and a blond haired man are too smilar</t>
  </si>
  <si>
    <t>the Kentwood Mansion</t>
  </si>
  <si>
    <t>{col} was kept in a case at {row}</t>
  </si>
  <si>
    <t>Occupation</t>
  </si>
  <si>
    <t xml:space="preserve">look at a pay range? Select a set of ocupations that are similar percent male, </t>
  </si>
  <si>
    <t>Town Names</t>
  </si>
  <si>
    <t>Ashland</t>
  </si>
  <si>
    <t>Dover</t>
  </si>
  <si>
    <t>Milton</t>
  </si>
  <si>
    <t>Kingston</t>
  </si>
  <si>
    <t>Winchester</t>
  </si>
  <si>
    <t>Arlington</t>
  </si>
  <si>
    <t>Georgetown</t>
  </si>
  <si>
    <t>Springfield</t>
  </si>
  <si>
    <t>Ipswich</t>
  </si>
  <si>
    <t>Barrington</t>
  </si>
  <si>
    <t>Bridgeport</t>
  </si>
  <si>
    <t>Carlyle</t>
  </si>
  <si>
    <t>Cortland</t>
  </si>
  <si>
    <t>Dansville</t>
  </si>
  <si>
    <t>Elswood</t>
  </si>
  <si>
    <t>Appleton</t>
  </si>
  <si>
    <t>Farmington</t>
  </si>
  <si>
    <t>Greenfield</t>
  </si>
  <si>
    <t>Harristown</t>
  </si>
  <si>
    <t>Mansfield</t>
  </si>
  <si>
    <t>Middletown</t>
  </si>
  <si>
    <t>Oakdale</t>
  </si>
  <si>
    <t>Rosemont</t>
  </si>
  <si>
    <t>Scottsville</t>
  </si>
  <si>
    <t>Thornton</t>
  </si>
  <si>
    <t>Warrensburg</t>
  </si>
  <si>
    <t>Wilmington</t>
  </si>
  <si>
    <t>Woodland</t>
  </si>
  <si>
    <t>Bedford</t>
  </si>
  <si>
    <t>Benton</t>
  </si>
  <si>
    <t>Cedarville</t>
  </si>
  <si>
    <t>Deerfield</t>
  </si>
  <si>
    <t>Fairhaven</t>
  </si>
  <si>
    <t>Hudson</t>
  </si>
  <si>
    <t>Laketown</t>
  </si>
  <si>
    <t>Marysville</t>
  </si>
  <si>
    <t>Mayfield</t>
  </si>
  <si>
    <t>Millersburg</t>
  </si>
  <si>
    <t>Petersburg</t>
  </si>
  <si>
    <t>Tattoos</t>
  </si>
  <si>
    <t>a fish</t>
  </si>
  <si>
    <t>a bear</t>
  </si>
  <si>
    <t>a star</t>
  </si>
  <si>
    <t>a dragon</t>
  </si>
  <si>
    <t>a heart</t>
  </si>
  <si>
    <t>a woman</t>
  </si>
  <si>
    <t>a cross</t>
  </si>
  <si>
    <t>a knot</t>
  </si>
  <si>
    <t>an anchor</t>
  </si>
  <si>
    <t>a skull</t>
  </si>
  <si>
    <t>a flower</t>
  </si>
  <si>
    <t>a flag</t>
  </si>
  <si>
    <t>a bird</t>
  </si>
  <si>
    <t>a snake</t>
  </si>
  <si>
    <t>a candle</t>
  </si>
  <si>
    <t>a scorpion</t>
  </si>
  <si>
    <t>a fist</t>
  </si>
  <si>
    <t>a tribal pattern</t>
  </si>
  <si>
    <t>a wolf</t>
  </si>
  <si>
    <t>a moon</t>
  </si>
  <si>
    <t>a barbed wire</t>
  </si>
  <si>
    <t>a hand</t>
  </si>
  <si>
    <t>a sun</t>
  </si>
  <si>
    <t>a tiger</t>
  </si>
  <si>
    <t>the Daly Auction House</t>
  </si>
  <si>
    <t>the Darrowby Country Club</t>
  </si>
  <si>
    <t>the Pine Street Gallery</t>
  </si>
  <si>
    <t>in a cemetery</t>
  </si>
  <si>
    <t>in the park</t>
  </si>
  <si>
    <t>at a bus stop</t>
  </si>
  <si>
    <t>in the square</t>
  </si>
  <si>
    <t>buying a hot dog</t>
  </si>
  <si>
    <t>sitting on a park bench</t>
  </si>
  <si>
    <t>taking photographs</t>
  </si>
  <si>
    <t>walking a dog</t>
  </si>
  <si>
    <t>jaywalking</t>
  </si>
  <si>
    <t>smoking a cigarette</t>
  </si>
  <si>
    <t>taking out the trash</t>
  </si>
  <si>
    <t>drinking coffee</t>
  </si>
  <si>
    <t>reading a newspaper</t>
  </si>
  <si>
    <t>walking in the dark</t>
  </si>
  <si>
    <t>eating a sandwich</t>
  </si>
  <si>
    <t>listening to music</t>
  </si>
  <si>
    <t>talking on a cellphone</t>
  </si>
  <si>
    <t>swearing loudly</t>
  </si>
  <si>
    <t>fishing</t>
  </si>
  <si>
    <t>mother</t>
  </si>
  <si>
    <t>father</t>
  </si>
  <si>
    <t>uncle</t>
  </si>
  <si>
    <t>aunt</t>
  </si>
  <si>
    <t>grandmother</t>
  </si>
  <si>
    <t>grandfather</t>
  </si>
  <si>
    <t>brother</t>
  </si>
  <si>
    <t>sister</t>
  </si>
  <si>
    <t>cousin</t>
  </si>
  <si>
    <t>nephew</t>
  </si>
  <si>
    <t>niece</t>
  </si>
  <si>
    <t>son</t>
  </si>
  <si>
    <t>daughter</t>
  </si>
  <si>
    <t>spouse</t>
  </si>
  <si>
    <t>partner</t>
  </si>
  <si>
    <t>on the west side</t>
  </si>
  <si>
    <t>in an industrial park</t>
  </si>
  <si>
    <t>at the port</t>
  </si>
  <si>
    <t>in a parking garage</t>
  </si>
  <si>
    <t>at a casino</t>
  </si>
  <si>
    <t>at a club</t>
  </si>
  <si>
    <t>at a restaurant</t>
  </si>
  <si>
    <t>at a diner</t>
  </si>
  <si>
    <t>traveling south</t>
  </si>
  <si>
    <t>near the beltway</t>
  </si>
  <si>
    <t>near the river</t>
  </si>
  <si>
    <t>Third Street</t>
  </si>
  <si>
    <t>Washington Street</t>
  </si>
  <si>
    <t>Main Street</t>
  </si>
  <si>
    <t>Oak Street</t>
  </si>
  <si>
    <t>Lake Street</t>
  </si>
  <si>
    <t>Broadway</t>
  </si>
  <si>
    <t>North Street</t>
  </si>
  <si>
    <t>Jefferson Avenue</t>
  </si>
  <si>
    <t>Maple Avenue</t>
  </si>
  <si>
    <t>Park Street</t>
  </si>
  <si>
    <t>Center Street</t>
  </si>
  <si>
    <t>Chestnut Street</t>
  </si>
  <si>
    <t>Hill Street</t>
  </si>
  <si>
    <t>a broken tail light</t>
  </si>
  <si>
    <t>speeding</t>
  </si>
  <si>
    <t>running a stop sign</t>
  </si>
  <si>
    <t>{activity}</t>
  </si>
  <si>
    <t>{age}</t>
  </si>
  <si>
    <t>{liveswith}</t>
  </si>
  <si>
    <t>{works}</t>
  </si>
  <si>
    <t>{street}</t>
  </si>
  <si>
    <t>{hometown}</t>
  </si>
  <si>
    <t>{tattoo}</t>
  </si>
  <si>
    <t>running a red light</t>
  </si>
  <si>
    <t>online</t>
  </si>
  <si>
    <t>at a hardware store</t>
  </si>
  <si>
    <t>{toolPurchase}</t>
  </si>
  <si>
    <t>in a briefcase</t>
  </si>
  <si>
    <t>in a suitcase</t>
  </si>
  <si>
    <t>in a backpack</t>
  </si>
  <si>
    <t>in a gym bag</t>
  </si>
  <si>
    <t>in a duffel bag</t>
  </si>
  <si>
    <t>in a toolbox</t>
  </si>
  <si>
    <t>in a shopping bag</t>
  </si>
  <si>
    <t>in a box</t>
  </si>
  <si>
    <t>at a big-box store</t>
  </si>
  <si>
    <t>at a department store</t>
  </si>
  <si>
    <t>heading west</t>
  </si>
  <si>
    <t>in a messenger bag</t>
  </si>
  <si>
    <t>in an instrument case</t>
  </si>
  <si>
    <t>in an alley</t>
  </si>
  <si>
    <t>in a parking lot</t>
  </si>
  <si>
    <t>in a dumpster</t>
  </si>
  <si>
    <t>in a warehouse</t>
  </si>
  <si>
    <t>could be used by one person</t>
  </si>
  <si>
    <t>should be used with safety glasses</t>
  </si>
  <si>
    <t xml:space="preserve">A matching vehicle was seen </t>
  </si>
  <si>
    <t>parked at a rest stop</t>
  </si>
  <si>
    <t>in construction</t>
  </si>
  <si>
    <t>by hobbyists</t>
  </si>
  <si>
    <t>by tradespeople</t>
  </si>
  <si>
    <t>is easy to transport</t>
  </si>
  <si>
    <t>is fairly cheap</t>
  </si>
  <si>
    <t>from a distributor</t>
  </si>
  <si>
    <t>by handymen</t>
  </si>
  <si>
    <t>an expired registration</t>
  </si>
  <si>
    <t>making an illegal turn</t>
  </si>
  <si>
    <t>failing to yield</t>
  </si>
  <si>
    <t>erratic driving</t>
  </si>
  <si>
    <t>tailgating</t>
  </si>
  <si>
    <t>texting while driving</t>
  </si>
  <si>
    <t>driving without headlights</t>
  </si>
  <si>
    <t>illegal parking</t>
  </si>
  <si>
    <t>an expired meter</t>
  </si>
  <si>
    <t>from an industrial supplier</t>
  </si>
  <si>
    <t>from a thrift shop</t>
  </si>
  <si>
    <t>works quickly</t>
  </si>
  <si>
    <t>in a shed</t>
  </si>
  <si>
    <t>is not hard to use</t>
  </si>
  <si>
    <t>has many applications</t>
  </si>
  <si>
    <t>secondhand</t>
  </si>
  <si>
    <t>by contractors</t>
  </si>
  <si>
    <t>for repair jobs</t>
  </si>
  <si>
    <t>in the mall</t>
  </si>
  <si>
    <t>on the beltway</t>
  </si>
  <si>
    <t>heading out of town</t>
  </si>
  <si>
    <t>driving through town</t>
  </si>
  <si>
    <t>behind a building</t>
  </si>
  <si>
    <t>is easy to find</t>
  </si>
  <si>
    <t>in a garage</t>
  </si>
  <si>
    <t>in demolition</t>
  </si>
  <si>
    <t>lasts a long time</t>
  </si>
  <si>
    <t>from a used-car salesmen</t>
  </si>
  <si>
    <t>from a classified ad</t>
  </si>
  <si>
    <t>from a rental agency</t>
  </si>
  <si>
    <t>at auction</t>
  </si>
  <si>
    <t>on craigslist</t>
  </si>
  <si>
    <t>from an online listing</t>
  </si>
  <si>
    <t>from a dealership</t>
  </si>
  <si>
    <t>is owned by lots of people</t>
  </si>
  <si>
    <t>on a sidewalk</t>
  </si>
  <si>
    <t>beside a road</t>
  </si>
  <si>
    <t>at a garage sale</t>
  </si>
  <si>
    <t>can be sent in the mail</t>
  </si>
  <si>
    <t>by builders</t>
  </si>
  <si>
    <t>at a tool shop</t>
  </si>
  <si>
    <t>by repairmen</t>
  </si>
  <si>
    <t>at a gas station</t>
  </si>
  <si>
    <t>at a convenience store</t>
  </si>
  <si>
    <t>{event}</t>
  </si>
  <si>
    <t>at a hotel</t>
  </si>
  <si>
    <t>at a concert</t>
  </si>
  <si>
    <t>attending a party</t>
  </si>
  <si>
    <t>at fireworks display</t>
  </si>
  <si>
    <t>at an exhibition</t>
  </si>
  <si>
    <t>watching a parade</t>
  </si>
  <si>
    <t>going to a movie</t>
  </si>
  <si>
    <t>visiting the zoo</t>
  </si>
  <si>
    <t>at a festival</t>
  </si>
  <si>
    <t>at the county fair</t>
  </si>
  <si>
    <t>the county fair</t>
  </si>
  <si>
    <t>the spelling bee</t>
  </si>
  <si>
    <t>at a sporting match</t>
  </si>
  <si>
    <t>on a bridge</t>
  </si>
  <si>
    <t>at a race</t>
  </si>
  <si>
    <t>at a laundromat</t>
  </si>
  <si>
    <t>at a wedding</t>
  </si>
  <si>
    <t>at a trade show</t>
  </si>
  <si>
    <t xml:space="preserve">Someone matching the suspect's description was seen </t>
  </si>
  <si>
    <t>at a funeral</t>
  </si>
  <si>
    <t xml:space="preserve">The suspect has a tattoo of </t>
  </si>
  <si>
    <t xml:space="preserve">The suspect is from </t>
  </si>
  <si>
    <t xml:space="preserve">Someone matching the suspect's description lives on </t>
  </si>
  <si>
    <t xml:space="preserve">The suspect works </t>
  </si>
  <si>
    <t xml:space="preserve">The suspect lives with their </t>
  </si>
  <si>
    <t xml:space="preserve">A matching vehicle was ticketed for </t>
  </si>
  <si>
    <t xml:space="preserve">A matching vehicle was recently purchased </t>
  </si>
  <si>
    <t>at a drive through</t>
  </si>
  <si>
    <t>{enterprise}</t>
  </si>
  <si>
    <t>by the river</t>
  </si>
  <si>
    <t>by the pond</t>
  </si>
  <si>
    <t>on the golf course</t>
  </si>
  <si>
    <t>at the beach</t>
  </si>
  <si>
    <t>on the common</t>
  </si>
  <si>
    <t>by the monument</t>
  </si>
  <si>
    <t>at a campsite</t>
  </si>
  <si>
    <t>in the woods</t>
  </si>
  <si>
    <t>the woods</t>
  </si>
  <si>
    <t>at a swimming pool</t>
  </si>
  <si>
    <t>{outside}</t>
  </si>
  <si>
    <t>at a gym</t>
  </si>
  <si>
    <t>at the town hall</t>
  </si>
  <si>
    <t>at a delicatessen</t>
  </si>
  <si>
    <t>at a grocery store</t>
  </si>
  <si>
    <t>through a private sale</t>
  </si>
  <si>
    <t>as a trade-in</t>
  </si>
  <si>
    <t>from a junk-yard</t>
  </si>
  <si>
    <t>{ticketed}</t>
  </si>
  <si>
    <t>not slowing in a school zone</t>
  </si>
  <si>
    <t>circling the block</t>
  </si>
  <si>
    <t>double-parked</t>
  </si>
  <si>
    <t xml:space="preserve">This type of tool could be carried </t>
  </si>
  <si>
    <t xml:space="preserve">This type of tool </t>
  </si>
  <si>
    <t xml:space="preserve">This type of tool is often used </t>
  </si>
  <si>
    <t>{toolrandom}</t>
  </si>
  <si>
    <t>in a workshop</t>
  </si>
  <si>
    <t>on a highway median</t>
  </si>
  <si>
    <t>People Magazine</t>
  </si>
  <si>
    <t>Men's Health Magazine</t>
  </si>
  <si>
    <t>The New Yorker Magazine</t>
  </si>
  <si>
    <t>Gentleman's Quarterly Magazine</t>
  </si>
  <si>
    <t>Entertainment Weekly Magazine</t>
  </si>
  <si>
    <t>Car and Driver Magazine</t>
  </si>
  <si>
    <t>Vanity Fair Magazine</t>
  </si>
  <si>
    <t>Time Magazine</t>
  </si>
  <si>
    <t>Rolling Stone Magazine</t>
  </si>
  <si>
    <t>The Atlantic Magazine</t>
  </si>
  <si>
    <t>Esquire Magazine</t>
  </si>
  <si>
    <t>Sports Illustrated Magazine</t>
  </si>
  <si>
    <t>from a catalog</t>
  </si>
  <si>
    <t>from a contractors supply shop</t>
  </si>
  <si>
    <t>from a costume shop</t>
  </si>
  <si>
    <t xml:space="preserve">This type of tool could be purchased </t>
  </si>
  <si>
    <t>{magazine}</t>
  </si>
  <si>
    <t>at the circus</t>
  </si>
  <si>
    <t>at a copy shop</t>
  </si>
  <si>
    <t>at a gallery</t>
  </si>
  <si>
    <t>at a cheese shop</t>
  </si>
  <si>
    <t>at the post office</t>
  </si>
  <si>
    <t>at a bookshop</t>
  </si>
  <si>
    <t>at a tavern</t>
  </si>
  <si>
    <t>at a bakery</t>
  </si>
  <si>
    <t>Suspect</t>
  </si>
  <si>
    <t>Tool</t>
  </si>
  <si>
    <t>Vehicle</t>
  </si>
  <si>
    <t>CrimeScene</t>
  </si>
  <si>
    <t>StolenObject</t>
  </si>
  <si>
    <t>at the zoo</t>
  </si>
  <si>
    <t>at a café</t>
  </si>
  <si>
    <t>on Spruce Street</t>
  </si>
  <si>
    <t>on Church Street</t>
  </si>
  <si>
    <t>on Ninth Avenue</t>
  </si>
  <si>
    <t>on Lincoln Boulevard</t>
  </si>
  <si>
    <t>Sunset Boulevard</t>
  </si>
  <si>
    <t>on Sycamore Street</t>
  </si>
  <si>
    <t>on Summer Street</t>
  </si>
  <si>
    <t>on River Street</t>
  </si>
  <si>
    <t>on Hampton Avenue</t>
  </si>
  <si>
    <t>on Walnut Street</t>
  </si>
  <si>
    <t>mowing the lawn</t>
  </si>
  <si>
    <t>riding a bicycle</t>
  </si>
  <si>
    <t>panhandling</t>
  </si>
  <si>
    <t>playing a video game</t>
  </si>
  <si>
    <t>skateboarding</t>
  </si>
  <si>
    <t>eating ice cream</t>
  </si>
  <si>
    <t>arguing with someone</t>
  </si>
  <si>
    <t>pushing a cart</t>
  </si>
  <si>
    <t>skipping stones</t>
  </si>
  <si>
    <t>running down the road</t>
  </si>
  <si>
    <t xml:space="preserve">A person wearing this type of garment was seen </t>
  </si>
  <si>
    <t>at a yard sale</t>
  </si>
  <si>
    <t>at the mall</t>
  </si>
  <si>
    <t xml:space="preserve">This type of garment could be purchased </t>
  </si>
  <si>
    <t xml:space="preserve">This type of garment was recently seen in </t>
  </si>
  <si>
    <t>at a discount store</t>
  </si>
  <si>
    <t>is worn by many people</t>
  </si>
  <si>
    <t>is easy to acquire</t>
  </si>
  <si>
    <t>could be worn in any season</t>
  </si>
  <si>
    <t>comes in a range of sizes</t>
  </si>
  <si>
    <t>{garmentRandom}</t>
  </si>
  <si>
    <t xml:space="preserve">This type of garment </t>
  </si>
  <si>
    <t>is easy to put on and take off</t>
  </si>
  <si>
    <t>in a driveway</t>
  </si>
  <si>
    <t>is highly recognizable</t>
  </si>
  <si>
    <t>catches your attention</t>
  </si>
  <si>
    <t>can be comfortable to wear</t>
  </si>
  <si>
    <t>is not prohibitively expensive</t>
  </si>
  <si>
    <t>Craftsman</t>
  </si>
  <si>
    <t>Sears</t>
  </si>
  <si>
    <t>DeWalt</t>
  </si>
  <si>
    <t>Black &amp; Decker</t>
  </si>
  <si>
    <t>Makita</t>
  </si>
  <si>
    <t>Milwaukee</t>
  </si>
  <si>
    <t>Ryobi</t>
  </si>
  <si>
    <t>Stanley</t>
  </si>
  <si>
    <t>Bosch</t>
  </si>
  <si>
    <t>Kobalt</t>
  </si>
  <si>
    <t>Harbor Freight</t>
  </si>
  <si>
    <t xml:space="preserve">This type of tool might be manufactured by </t>
  </si>
  <si>
    <t>{garmentPurchase}</t>
  </si>
  <si>
    <t>{toolCarry}</t>
  </si>
  <si>
    <t>{toolUse}</t>
  </si>
  <si>
    <t>{manufacture}</t>
  </si>
  <si>
    <t>{toolSeen}</t>
  </si>
  <si>
    <t>{carBuy}</t>
  </si>
  <si>
    <t>{Vehicle_1} was recently purchased {carBuy_1}</t>
  </si>
  <si>
    <t>{Vehicle_2} was recently purchased {carBuy_2}</t>
  </si>
  <si>
    <t>street</t>
  </si>
  <si>
    <t>enterprise</t>
  </si>
  <si>
    <t>activity</t>
  </si>
  <si>
    <t>{Suspect_2} hangs out with {Suspect_1}</t>
  </si>
  <si>
    <t>{Suspect_1} hangs out with {Suspect_3}</t>
  </si>
  <si>
    <t>{Suspect_3} hangs out with {Suspect_2}</t>
  </si>
  <si>
    <t>{Suspect_1} was known to wear {Clothing_1}</t>
  </si>
  <si>
    <t>{Suspect_1} was known to wear {Clothing_2}</t>
  </si>
  <si>
    <t>{Suspect_1} was described as {Appearance_1}</t>
  </si>
  <si>
    <t>{Suspect_1} was described as {Appearance_2}</t>
  </si>
  <si>
    <t>{Suspect_1} had been seen with {Tool_1}</t>
  </si>
  <si>
    <t>{Suspect_1} had been seen with {Tool_2}</t>
  </si>
  <si>
    <t>{Suspect_1} owns {Vehicle_1}</t>
  </si>
  <si>
    <t>{Suspect_2} owns {Vehicle_1}</t>
  </si>
  <si>
    <t>{Suspect_2} was known to wear {Clothing_1}</t>
  </si>
  <si>
    <t>{Suspect_2} was known to wear {Clothing_2}</t>
  </si>
  <si>
    <t>{Suspect_2} was described as {Appearance_1}</t>
  </si>
  <si>
    <t>{Suspect_2} was described as {Appearance_2}</t>
  </si>
  <si>
    <t>{Suspect_2} had been seen with {Tool_1}</t>
  </si>
  <si>
    <t>{Suspect_2} had been seen with {Tool_2}</t>
  </si>
  <si>
    <t>{Suspect_2} owns {Vehicle_2}</t>
  </si>
  <si>
    <t>{Suspect_1} owns {Vehicle_2}</t>
  </si>
  <si>
    <t>{Suspect_3} was known to wear {Clothing_1}</t>
  </si>
  <si>
    <t>{Suspect_3} was known to wear {Clothing_2}</t>
  </si>
  <si>
    <t>{Suspect_3} was described as {Appearance_1}</t>
  </si>
  <si>
    <t>{Suspect_3} had been seen with {Tool_1}</t>
  </si>
  <si>
    <t>{Suspect_3} had been seen with {Tool_2}</t>
  </si>
  <si>
    <t>{Suspect_3} owns {Vehicle_1}</t>
  </si>
  <si>
    <t>{Suspect_3} owns {Vehicle_2}</t>
  </si>
  <si>
    <t>{Clothing_1} was found with {Clothing_2}</t>
  </si>
  <si>
    <t>{Appearance_1} was seen wearing {Clothing_1}</t>
  </si>
  <si>
    <t>{Appearance_2} was seen wearing {Clothing_1}</t>
  </si>
  <si>
    <t>{Clothing_1} was found with {Tool_1}</t>
  </si>
  <si>
    <t>{Clothing_1} was found with {Tool_2}</t>
  </si>
  <si>
    <t>{Clothing_1} was found in {Vehicle_1}</t>
  </si>
  <si>
    <t>{Clothing_1} was found in {Vehicle_2}</t>
  </si>
  <si>
    <t>{Appearance_1} was seen wearing {Clothing_2}</t>
  </si>
  <si>
    <t>{Appearance_2} was seen wearing {Clothing_2}</t>
  </si>
  <si>
    <t>{Clothing_2} was found with {Tool_1}</t>
  </si>
  <si>
    <t>{Clothing_2} was found with {Tool_2}</t>
  </si>
  <si>
    <t>{Clothing_2} was found in {Vehicle_1}</t>
  </si>
  <si>
    <t>{Clothing_2} was found in {Vehicle_2}</t>
  </si>
  <si>
    <t>{Appearance_2} was seen with {Appearance_1}</t>
  </si>
  <si>
    <t>{Appearance_1} was seen with {Tool_1}</t>
  </si>
  <si>
    <t>{Appearance_1} was seen with {Tool_2}</t>
  </si>
  <si>
    <t>{Appearance_1} was seen driving {Vehicle_1}</t>
  </si>
  <si>
    <t>{Appearance_1} was seen driving {Vehicle_2}</t>
  </si>
  <si>
    <t>{Appearance_2} was seen with {Tool_1}</t>
  </si>
  <si>
    <t>{Appearance_2} was seen with {Tool_2}</t>
  </si>
  <si>
    <t>{Appearance_2} was seen driving {Vehicle_1}</t>
  </si>
  <si>
    <t>{Appearance_2} was seen driving {Vehicle_2}</t>
  </si>
  <si>
    <t>{Tool_1} was found in {Vehicle_1}</t>
  </si>
  <si>
    <t>{Tool_1} was found in {Vehicle_2}</t>
  </si>
  <si>
    <t>{Tool_2} was found in {Vehicle_1}</t>
  </si>
  <si>
    <t>{Tool_2} was found in {Vehicle_2}</t>
  </si>
  <si>
    <t>{Vehicle_2} was found near {Vehicle_1}</t>
  </si>
  <si>
    <t>age</t>
  </si>
  <si>
    <t>hometown</t>
  </si>
  <si>
    <t>livesWith</t>
  </si>
  <si>
    <t>tattoo</t>
  </si>
  <si>
    <t>works</t>
  </si>
  <si>
    <t>clothingRandom</t>
  </si>
  <si>
    <t>outside</t>
  </si>
  <si>
    <t>event</t>
  </si>
  <si>
    <t>toolCarry</t>
  </si>
  <si>
    <t>toolPurchase</t>
  </si>
  <si>
    <t>toolRandom</t>
  </si>
  <si>
    <t>toolUse</t>
  </si>
  <si>
    <t>toolSeen</t>
  </si>
  <si>
    <t>carBuy</t>
  </si>
  <si>
    <t>ticketed</t>
  </si>
  <si>
    <t>traveling</t>
  </si>
  <si>
    <t>{StolenObject_1} was kept in a case at {CrimeScene_1}</t>
  </si>
  <si>
    <t>{Suspect_1} was seen at {CrimeScene_1}</t>
  </si>
  <si>
    <t>{Suspect_2} was seen at {CrimeScene_1}</t>
  </si>
  <si>
    <t>{Suspect_3} was seen at {CrimeScene_1}</t>
  </si>
  <si>
    <t>A person wearing {Clothing_1} was seen at {CrimeScene_1}</t>
  </si>
  <si>
    <t>A person wearing {Clothing_2} was seen at {CrimeScene_1}</t>
  </si>
  <si>
    <t>{Appearance_1} was seen at {CrimeScene_1}</t>
  </si>
  <si>
    <t>{Appearance_2} was seen at {CrimeScene_1}</t>
  </si>
  <si>
    <t>Evidence at {CrimeScene_1} indicates the use of {Tool_1}</t>
  </si>
  <si>
    <t>Evidence at {CrimeScene_1} indicates the use of {Tool_2}</t>
  </si>
  <si>
    <t>{Vehicle_1} was seen leaving {CrimeScene_1}</t>
  </si>
  <si>
    <t>{Vehicle_2} was seen leaving {CrimeScene_1}</t>
  </si>
  <si>
    <t>{Suspect_1} knew all about {StolenObject_1}</t>
  </si>
  <si>
    <t>{Suspect_2} knew all about {StolenObject_1}</t>
  </si>
  <si>
    <t>{Suspect_3} knew all about {StolenObject_1}</t>
  </si>
  <si>
    <t>A person wearing {Clothing_1} had been seen lurking near {StolenObject_1}</t>
  </si>
  <si>
    <t>A person wearing {Clothing_2} had been seen lurking near {StolenObject_1}</t>
  </si>
  <si>
    <t>{Appearance_1} had been lurking near {StolenObject_1}</t>
  </si>
  <si>
    <t>{Appearance_2} had been lurking near {StolenObject_1}</t>
  </si>
  <si>
    <t>The case for {StolenObject_1} might have been opened using {Tool_1}</t>
  </si>
  <si>
    <t>The case for {StolenObject_1} might have been opened using {Tool_2}</t>
  </si>
  <si>
    <t>A witness thought they saw {StolenObject_1} in {Vehicle_1}</t>
  </si>
  <si>
    <t>A witness thought they saw {StolenObject_1} in {Vehicle_2}</t>
  </si>
  <si>
    <t>{Susect_2} was seen at {CrimeScene_1}</t>
  </si>
  <si>
    <t>spoke1</t>
  </si>
  <si>
    <t>spoke2</t>
  </si>
  <si>
    <t>spur1</t>
  </si>
  <si>
    <t>spur2</t>
  </si>
  <si>
    <t>spur3</t>
  </si>
  <si>
    <t>spur4</t>
  </si>
  <si>
    <t>spur5</t>
  </si>
  <si>
    <t>star</t>
  </si>
  <si>
    <t>flag</t>
  </si>
  <si>
    <t>flower</t>
  </si>
  <si>
    <t>bird</t>
  </si>
  <si>
    <t>fish</t>
  </si>
  <si>
    <t>their cousin</t>
  </si>
  <si>
    <t>a friend</t>
  </si>
  <si>
    <t>their nephew</t>
  </si>
  <si>
    <t>their aunt</t>
  </si>
  <si>
    <t>their mother</t>
  </si>
  <si>
    <t>their partner</t>
  </si>
  <si>
    <t>a roommate</t>
  </si>
  <si>
    <t>their spouse</t>
  </si>
  <si>
    <t>their uncle</t>
  </si>
  <si>
    <t>Lincoln Boulevard</t>
  </si>
  <si>
    <t>Ninth Avenue</t>
  </si>
  <si>
    <t>Church Street</t>
  </si>
  <si>
    <t>Spruce Street</t>
  </si>
  <si>
    <t>Summer Street</t>
  </si>
  <si>
    <t>Sycamore Street</t>
  </si>
  <si>
    <t>could be worn any season</t>
  </si>
  <si>
    <t>from a used-car salesman</t>
  </si>
  <si>
    <t>for texting while driving</t>
  </si>
  <si>
    <t>for a broken tail light</t>
  </si>
  <si>
    <t>for tailgating</t>
  </si>
  <si>
    <t>for not slowing down in a school zone</t>
  </si>
  <si>
    <t>for an expired meter</t>
  </si>
  <si>
    <t>a laundromat</t>
  </si>
  <si>
    <t>a club</t>
  </si>
  <si>
    <t>a restaurant</t>
  </si>
  <si>
    <t>a convenience store</t>
  </si>
  <si>
    <t>a delicatessen</t>
  </si>
  <si>
    <t>a diner</t>
  </si>
  <si>
    <t>a café</t>
  </si>
  <si>
    <t>a copy shop</t>
  </si>
  <si>
    <t>toolMfg</t>
  </si>
  <si>
    <t>a gallery</t>
  </si>
  <si>
    <t>at a fireworks display</t>
  </si>
  <si>
    <t>clothingPurchase</t>
  </si>
  <si>
    <t>{Suspect_3} was described as {Appearance_2}</t>
  </si>
  <si>
    <t>{Tool_1} was found with {Tool_2}</t>
  </si>
  <si>
    <t>Are not also occupations (baker)</t>
  </si>
  <si>
    <t>lasts for many years</t>
  </si>
  <si>
    <t>heart</t>
  </si>
  <si>
    <t>CrimeScene_1</t>
  </si>
  <si>
    <t>StolenObject_1</t>
  </si>
  <si>
    <t>Suspect_1</t>
  </si>
  <si>
    <t>Suspect_2</t>
  </si>
  <si>
    <t>Suspect_3</t>
  </si>
  <si>
    <t>Clothing_1</t>
  </si>
  <si>
    <t>Clothing_2</t>
  </si>
  <si>
    <t>Appearance_1</t>
  </si>
  <si>
    <t>Appearance_2</t>
  </si>
  <si>
    <t>Tool_1</t>
  </si>
  <si>
    <t>Tool_2</t>
  </si>
  <si>
    <t>Vehicl_1</t>
  </si>
  <si>
    <t>Vehicle_2</t>
  </si>
  <si>
    <t>Vehicle_1</t>
  </si>
  <si>
    <t>a bakery</t>
  </si>
  <si>
    <t>a cheese shop</t>
  </si>
  <si>
    <t>a bookshop</t>
  </si>
  <si>
    <t>a grocery store</t>
  </si>
  <si>
    <t>at a drive-through</t>
  </si>
  <si>
    <t>parked at a hotel</t>
  </si>
  <si>
    <t>for not signaling to change lanes</t>
  </si>
  <si>
    <t>for not stopping completely at a stop sign</t>
  </si>
  <si>
    <t xml:space="preserve"> </t>
  </si>
  <si>
    <t>a white Ford Fusion</t>
  </si>
  <si>
    <t>a heavily-scarred man</t>
  </si>
  <si>
    <t>a pair of skinny-jeans</t>
  </si>
  <si>
    <t>11 * 11 * 15 choose 3 * 10 choose 2 * 10 choose 2 * 10 choose 2 * 10 choose 2 * 9 choose 3 * 9 choose 3 * 9 choose 3 * 9 choose 3 * 6 choose 2 * 6 choose 2 * 12 choose 4 * 12 choose 4 * 6 choose 2 * 27 choose 9 * 6 choose 2 * 6 choose 2 * 6 choose 2 * 6 choose 2 * 6 choose 2 * 6 choose 2 * 6 choose 2 * 6 choose 2 * 6 choose 2</t>
  </si>
  <si>
    <t>Current set creates 1.7e45 different sets of clues, which can be distributed to 20 players, 4e63 different games</t>
  </si>
  <si>
    <t>Next time, do a better job matching the verbs between treatment and control case. 'found', 'owns', 'was known to'</t>
  </si>
  <si>
    <t>Can't use ' in a parking lot' twice, or 'online' twice.</t>
  </si>
  <si>
    <t>rejected 'a telescoping grabber' as can't be used to open a case?</t>
  </si>
  <si>
    <t>a flat tire</t>
  </si>
  <si>
    <t>a cracked windshield</t>
  </si>
  <si>
    <t>a missing wing mirror</t>
  </si>
  <si>
    <t>a broken headlight</t>
  </si>
  <si>
    <t>a dented door</t>
  </si>
  <si>
    <t>a missing wheel</t>
  </si>
  <si>
    <t>a dented hood</t>
  </si>
  <si>
    <t>the airbags deployed</t>
  </si>
  <si>
    <t>a damaged bumper</t>
  </si>
  <si>
    <t>a cracked tail light</t>
  </si>
  <si>
    <t>a broken window</t>
  </si>
  <si>
    <t>severe scratches</t>
  </si>
  <si>
    <t>leaking oil</t>
  </si>
  <si>
    <t>a broken grill</t>
  </si>
  <si>
    <t>a dented side</t>
  </si>
  <si>
    <t>a broken axel</t>
  </si>
  <si>
    <t>damaged suspension</t>
  </si>
  <si>
    <t xml:space="preserve">A matching vehicle was found </t>
  </si>
  <si>
    <t>{Vehicle_1} was ticketed for {carTicketed_1}</t>
  </si>
  <si>
    <t>{Vehicle_2} was ticketed for {carTicketed_2}</t>
  </si>
  <si>
    <t>{Vehicle_1} was found with {carDamage_1}</t>
  </si>
  <si>
    <t>{Vehicle_2} was found with {carDamage_2}</t>
  </si>
  <si>
    <t>toolFound</t>
  </si>
  <si>
    <t>carTicketed</t>
  </si>
  <si>
    <t>carDamage</t>
  </si>
  <si>
    <t xml:space="preserve">A tool of this type was found </t>
  </si>
  <si>
    <t>in an empty lot</t>
  </si>
  <si>
    <t>in a field</t>
  </si>
  <si>
    <t>in a ditch</t>
  </si>
  <si>
    <t>at a rest stop</t>
  </si>
  <si>
    <t>on a side street</t>
  </si>
  <si>
    <t>at the airport</t>
  </si>
  <si>
    <t>in an underpass</t>
  </si>
  <si>
    <t>at an impound lot</t>
  </si>
  <si>
    <t>under a bridge</t>
  </si>
  <si>
    <t>at a junkyard</t>
  </si>
  <si>
    <t>at a landfill</t>
  </si>
  <si>
    <t xml:space="preserve">A matching vehicle was found with </t>
  </si>
  <si>
    <t>in a barn</t>
  </si>
  <si>
    <t>blends in with a crowd</t>
  </si>
  <si>
    <t>a drug overdose</t>
  </si>
  <si>
    <t>a broken leg</t>
  </si>
  <si>
    <t>a broken arm</t>
  </si>
  <si>
    <t>skin lacerations</t>
  </si>
  <si>
    <t>a puncture wound</t>
  </si>
  <si>
    <t>a broken nose</t>
  </si>
  <si>
    <t>minor burns</t>
  </si>
  <si>
    <t>a concussion</t>
  </si>
  <si>
    <t>an animal bite</t>
  </si>
  <si>
    <t>a head injury</t>
  </si>
  <si>
    <t>a dislocated shoulder</t>
  </si>
  <si>
    <t>a neck injury</t>
  </si>
  <si>
    <t>a broken tooth</t>
  </si>
  <si>
    <t>a knee injury</t>
  </si>
  <si>
    <t>alcohol poisoning</t>
  </si>
  <si>
    <t>a fractured rib</t>
  </si>
  <si>
    <t xml:space="preserve">A matching vehicle had been seen </t>
  </si>
  <si>
    <t>idling on the corner</t>
  </si>
  <si>
    <t>multiple days in a row</t>
  </si>
  <si>
    <t>{carDamage}</t>
  </si>
  <si>
    <t>{carFound}</t>
  </si>
  <si>
    <t>driving very slowly</t>
  </si>
  <si>
    <t>{carBehavior}</t>
  </si>
  <si>
    <t>driving after midnight</t>
  </si>
  <si>
    <t>under a tarp</t>
  </si>
  <si>
    <t>taking the back streets</t>
  </si>
  <si>
    <t>driving up on the curb</t>
  </si>
  <si>
    <t>carBehavior</t>
  </si>
  <si>
    <t>{garmentDamage}</t>
  </si>
  <si>
    <t>A gament of this type was found</t>
  </si>
  <si>
    <t>caked in mud</t>
  </si>
  <si>
    <t>torn to pieces</t>
  </si>
  <si>
    <t>dyed another color</t>
  </si>
  <si>
    <t>an apartment</t>
  </si>
  <si>
    <t>a small business</t>
  </si>
  <si>
    <t>a boat</t>
  </si>
  <si>
    <t>a mobile home</t>
  </si>
  <si>
    <t>a trailer</t>
  </si>
  <si>
    <t>a storage unit</t>
  </si>
  <si>
    <t>a two-seat  aircraft</t>
  </si>
  <si>
    <t>a rental property</t>
  </si>
  <si>
    <t>a house</t>
  </si>
  <si>
    <t>a gun</t>
  </si>
  <si>
    <t>a smartphone</t>
  </si>
  <si>
    <t>a timeshare</t>
  </si>
  <si>
    <t>a shop</t>
  </si>
  <si>
    <t>a franchise</t>
  </si>
  <si>
    <t>three dogs</t>
  </si>
  <si>
    <t>a landscaping business</t>
  </si>
  <si>
    <t>a sports card collection</t>
  </si>
  <si>
    <t xml:space="preserve">The suspect owns </t>
  </si>
  <si>
    <t>a life insurance policy</t>
  </si>
  <si>
    <t>a two-seat aircraft</t>
  </si>
  <si>
    <t>a broken axle</t>
  </si>
  <si>
    <t>suspect</t>
  </si>
  <si>
    <t>{Appearance}</t>
  </si>
  <si>
    <t>{Suspect}</t>
  </si>
  <si>
    <t>The suspect</t>
  </si>
  <si>
    <t>was seen</t>
  </si>
  <si>
    <t>{owns}</t>
  </si>
  <si>
    <t>{Suspect} is {age} years old</t>
  </si>
  <si>
    <t>{relative}</t>
  </si>
  <si>
    <t>{Suspect}'s {relative} is in prison</t>
  </si>
  <si>
    <t>best friend</t>
  </si>
  <si>
    <t>{Appearance} was treated for {injury}</t>
  </si>
  <si>
    <t>Someone matching the suspect's description</t>
  </si>
  <si>
    <t>shoplifting</t>
  </si>
  <si>
    <t>drug distribution</t>
  </si>
  <si>
    <t>petty theft</t>
  </si>
  <si>
    <t>vandalism</t>
  </si>
  <si>
    <t>assault</t>
  </si>
  <si>
    <t>fraud</t>
  </si>
  <si>
    <t>passing bad checks</t>
  </si>
  <si>
    <t>carrying an illegal weapon</t>
  </si>
  <si>
    <t>identity theft</t>
  </si>
  <si>
    <t>attempted bribery</t>
  </si>
  <si>
    <t>arson</t>
  </si>
  <si>
    <t>forgery</t>
  </si>
  <si>
    <t>pickpocketing</t>
  </si>
  <si>
    <t>{Appearance} was seen in security footage of {footage}</t>
  </si>
  <si>
    <t>{footage}</t>
  </si>
  <si>
    <t>A matching vehicle</t>
  </si>
  <si>
    <t>{Vehicle} was found {carFound}</t>
  </si>
  <si>
    <t>{Vehicle}</t>
  </si>
  <si>
    <t xml:space="preserve">{Vehicle} was found with {carDamage} </t>
  </si>
  <si>
    <t>{Vehicle} was recently purchased {carBuy}</t>
  </si>
  <si>
    <t>{Suspect} lives with their {liveswith}</t>
  </si>
  <si>
    <t>a concert</t>
  </si>
  <si>
    <t>a party</t>
  </si>
  <si>
    <t>a movie</t>
  </si>
  <si>
    <t>a bar</t>
  </si>
  <si>
    <t>a sporting event</t>
  </si>
  <si>
    <t>an exhibition</t>
  </si>
  <si>
    <t>{Tool}</t>
  </si>
  <si>
    <t>This type of tool</t>
  </si>
  <si>
    <t>{Tool} {toolrandom}</t>
  </si>
  <si>
    <t>a music festival</t>
  </si>
  <si>
    <t>a horse race</t>
  </si>
  <si>
    <t>a wedding</t>
  </si>
  <si>
    <t>an airplane</t>
  </si>
  <si>
    <t>a train</t>
  </si>
  <si>
    <t>a public building</t>
  </si>
  <si>
    <t>a political event</t>
  </si>
  <si>
    <t>a drive through</t>
  </si>
  <si>
    <t>a casino</t>
  </si>
  <si>
    <t>a gas station</t>
  </si>
  <si>
    <t>a gym</t>
  </si>
  <si>
    <t>A constable noticed {Appearance} on {appearanceStreet}</t>
  </si>
  <si>
    <t>Male</t>
  </si>
  <si>
    <t>Female</t>
  </si>
  <si>
    <t>someone matching the suspect's description</t>
  </si>
  <si>
    <t>{appearanceStreet}</t>
  </si>
  <si>
    <t>at a deli</t>
  </si>
  <si>
    <t>in a bookshop</t>
  </si>
  <si>
    <t>in a coffee shop</t>
  </si>
  <si>
    <t>at a supermarket</t>
  </si>
  <si>
    <t>in a convenience store</t>
  </si>
  <si>
    <t>in a laundromat</t>
  </si>
  <si>
    <t>at a chain store</t>
  </si>
  <si>
    <t>at an apartment complex</t>
  </si>
  <si>
    <t>at a liquor store</t>
  </si>
  <si>
    <t>{toolFound}</t>
  </si>
  <si>
    <t>A tool of this type</t>
  </si>
  <si>
    <t>{Clothing}</t>
  </si>
  <si>
    <t>This type of garment</t>
  </si>
  <si>
    <t>{Clothing} could be purchased {garmentPurchase}</t>
  </si>
  <si>
    <t>A garment of this type</t>
  </si>
  <si>
    <t>{garmentStreet}</t>
  </si>
  <si>
    <t>is hard to see in the dark</t>
  </si>
  <si>
    <t>stained with oil</t>
  </si>
  <si>
    <t>dyed black</t>
  </si>
  <si>
    <t>with blood stains</t>
  </si>
  <si>
    <t>cut into pieces</t>
  </si>
  <si>
    <t>with tear damage</t>
  </si>
  <si>
    <t>worn through by abrasion</t>
  </si>
  <si>
    <t>with all its labels removed</t>
  </si>
  <si>
    <t xml:space="preserve">with split seams </t>
  </si>
  <si>
    <t>with tire marks on it</t>
  </si>
  <si>
    <t>this type of garment</t>
  </si>
  <si>
    <t>with scorch marks on it</t>
  </si>
  <si>
    <t>masks the shape of the wearer</t>
  </si>
  <si>
    <t>covered with glass shards</t>
  </si>
  <si>
    <t>has substantial credit card debt</t>
  </si>
  <si>
    <t>was trained as a locksmith</t>
  </si>
  <si>
    <t>worked for an alarm company</t>
  </si>
  <si>
    <t>worked at a pawn shop</t>
  </si>
  <si>
    <t>has large gambling debts</t>
  </si>
  <si>
    <t>makes frequent international travel</t>
  </si>
  <si>
    <t>the ignition hotwired</t>
  </si>
  <si>
    <t>waiting in a dark alley</t>
  </si>
  <si>
    <t>entering the back door of a building</t>
  </si>
  <si>
    <t>jumping over a fence</t>
  </si>
  <si>
    <t>carrying a large bag</t>
  </si>
  <si>
    <t>walking erratically</t>
  </si>
  <si>
    <t>shouting at 11pm</t>
  </si>
  <si>
    <t>vandalizing a vending machine</t>
  </si>
  <si>
    <t>painting graffiti</t>
  </si>
  <si>
    <t>walking on subway tracks</t>
  </si>
  <si>
    <t>{Vehicle} was reported {carBehavior}</t>
  </si>
  <si>
    <t>a matching vehicle</t>
  </si>
  <si>
    <t>a hotel</t>
  </si>
  <si>
    <t>does not require external power</t>
  </si>
  <si>
    <t>for a repair job</t>
  </si>
  <si>
    <t>in construction work</t>
  </si>
  <si>
    <t>in a trade-show demonstration</t>
  </si>
  <si>
    <t>by a handyman</t>
  </si>
  <si>
    <t>by building maintenance staff</t>
  </si>
  <si>
    <t>in a machine shop</t>
  </si>
  <si>
    <t>for vocational training</t>
  </si>
  <si>
    <t>in industrial work</t>
  </si>
  <si>
    <t>in a manufacturing facility</t>
  </si>
  <si>
    <t>a tool of this type</t>
  </si>
  <si>
    <t>on a dolly</t>
  </si>
  <si>
    <t>in a satchel</t>
  </si>
  <si>
    <t>in a rolling suitcase</t>
  </si>
  <si>
    <t>in a poster tube</t>
  </si>
  <si>
    <t>in a guitar case</t>
  </si>
  <si>
    <t>in a shoulder bag</t>
  </si>
  <si>
    <t>in a tote bag</t>
  </si>
  <si>
    <t>{toolDamage}</t>
  </si>
  <si>
    <t>Evidence</t>
  </si>
  <si>
    <t>https://www.crime-scene-investigator.net/collect.html</t>
  </si>
  <si>
    <t>at an antique store</t>
  </si>
  <si>
    <t>idolizes master criminals from movies and television</t>
  </si>
  <si>
    <t>is an anarchist</t>
  </si>
  <si>
    <t>struggles to pay medical bills</t>
  </si>
  <si>
    <t>has family connections to organized crime</t>
  </si>
  <si>
    <t>has paid hush-money to a former lover</t>
  </si>
  <si>
    <t>has worked as a security guard</t>
  </si>
  <si>
    <t>has worked for an import/export company</t>
  </si>
  <si>
    <t>works at the freight terminal</t>
  </si>
  <si>
    <t>runs an online secondhand goods market</t>
  </si>
  <si>
    <t>works at a nightclub</t>
  </si>
  <si>
    <t>maintains a lavish lifestyle</t>
  </si>
  <si>
    <t>has been unemployed for 10 months</t>
  </si>
  <si>
    <t>barbed wire</t>
  </si>
  <si>
    <t>is deep in payday-loan debt</t>
  </si>
  <si>
    <t>taking photographs of buildings</t>
  </si>
  <si>
    <t>having a heated argument</t>
  </si>
  <si>
    <t>pushing a heavy cart</t>
  </si>
  <si>
    <t>pacing back and forth</t>
  </si>
  <si>
    <t>climbing a tree</t>
  </si>
  <si>
    <t>talking on a payphone</t>
  </si>
  <si>
    <t>looking through binoculars at night</t>
  </si>
  <si>
    <t>has an expensive drug habit</t>
  </si>
  <si>
    <t>had their business go bankrupt</t>
  </si>
  <si>
    <t>was recently fired from their job</t>
  </si>
  <si>
    <t>worked as a wall-safe technician</t>
  </si>
  <si>
    <t>having a whispered conversation on the street</t>
  </si>
  <si>
    <t>throwing things into a lake</t>
  </si>
  <si>
    <t>furtively smoking a cigarette</t>
  </si>
  <si>
    <t>https://www.theatlantic.com/technology/archive/2019/12/rise-and-fall-all-star-heist-crew/602977/</t>
  </si>
  <si>
    <t>taking delivery of a large package</t>
  </si>
  <si>
    <t>purchasing a pre-paid cellphone with cash</t>
  </si>
  <si>
    <t>the sun</t>
  </si>
  <si>
    <t>an eagle</t>
  </si>
  <si>
    <t>a compass</t>
  </si>
  <si>
    <t>hiding behind a tree</t>
  </si>
  <si>
    <t>A neighboring police department is seeking</t>
  </si>
  <si>
    <t>Residents are being asked to watch for</t>
  </si>
  <si>
    <t>{appearanceReported}</t>
  </si>
  <si>
    <t>{Appearance} was reported {appearanceReported}</t>
  </si>
  <si>
    <t>{appearanceWanted}</t>
  </si>
  <si>
    <t>{appearanceWanted} {Appearance}</t>
  </si>
  <si>
    <t>A recent police lineup included</t>
  </si>
  <si>
    <t>An FBI watchlist includes</t>
  </si>
  <si>
    <t>Police are searching for</t>
  </si>
  <si>
    <t>Airport security has been asked to look out for</t>
  </si>
  <si>
    <t>Information is wanted about</t>
  </si>
  <si>
    <t>A police bulletin features</t>
  </si>
  <si>
    <t>A reward is offered for information about</t>
  </si>
  <si>
    <t>News reports show</t>
  </si>
  <si>
    <t>Police issued an APB for</t>
  </si>
  <si>
    <t>Clue</t>
  </si>
  <si>
    <t>Node</t>
  </si>
  <si>
    <t>SpurNode</t>
  </si>
  <si>
    <t>NodeText</t>
  </si>
  <si>
    <t>SpurNodeText</t>
  </si>
  <si>
    <t>Template</t>
  </si>
  <si>
    <t>a cryptic note</t>
  </si>
  <si>
    <t>a list of tools</t>
  </si>
  <si>
    <t>a city map</t>
  </si>
  <si>
    <t>a list of museums and galleries</t>
  </si>
  <si>
    <t>an envelope containing GPS coordinates</t>
  </si>
  <si>
    <t>a home-made electronic device</t>
  </si>
  <si>
    <t>filming traffic with a camcorder</t>
  </si>
  <si>
    <t>carrying ropes and repelling gear</t>
  </si>
  <si>
    <t>walking on the roof of a building</t>
  </si>
  <si>
    <t>crawling under bushes</t>
  </si>
  <si>
    <t>doesn't show dirt</t>
  </si>
  <si>
    <t>blends into the shadows</t>
  </si>
  <si>
    <t>allows freedom of movement</t>
  </si>
  <si>
    <t>several hundred dollars in cash</t>
  </si>
  <si>
    <t>using surveyors equipment to map the street</t>
  </si>
  <si>
    <t>pulling an object out of a gutter</t>
  </si>
  <si>
    <t>meeting someone under a bridge</t>
  </si>
  <si>
    <t>the key to a locker</t>
  </si>
  <si>
    <t>climbing on a bridge</t>
  </si>
  <si>
    <t>entering a machine room</t>
  </si>
  <si>
    <t>enter a ventilation shaft</t>
  </si>
  <si>
    <t>a map of a museum</t>
  </si>
  <si>
    <t>keys to a vehicle</t>
  </si>
  <si>
    <t>the stub of a bus ticket</t>
  </si>
  <si>
    <t>a garment of this type</t>
  </si>
  <si>
    <t>Police found {Clothing} {garmentStreet}</t>
  </si>
  <si>
    <t>a still-smoking cigarette butt</t>
  </si>
  <si>
    <t>the business card of an art dealer</t>
  </si>
  <si>
    <t>a receipt from a pawn shop</t>
  </si>
  <si>
    <t>an inter-city train schedule</t>
  </si>
  <si>
    <t>intentionally destroyed</t>
  </si>
  <si>
    <t>burned in a fire</t>
  </si>
  <si>
    <t>a set of blueprints</t>
  </si>
  <si>
    <t>a fake id card</t>
  </si>
  <si>
    <t>an envelope full of foreign currency</t>
  </si>
  <si>
    <t>a note saying "tonight!"</t>
  </si>
  <si>
    <t>the combination to a lock</t>
  </si>
  <si>
    <t>mailing a heavy brown-paper package</t>
  </si>
  <si>
    <t>has worked as an armored car driver</t>
  </si>
  <si>
    <t>a list of addresses</t>
  </si>
  <si>
    <t>taking notes on a clipboard</t>
  </si>
  <si>
    <t>getting into a taxi</t>
  </si>
  <si>
    <t>selling counterfeit watches</t>
  </si>
  <si>
    <t>writes detective novels</t>
  </si>
  <si>
    <t>installs security systems</t>
  </si>
  <si>
    <t>wrote a revolutionary manifesto</t>
  </si>
  <si>
    <t>was abandoned by their parents</t>
  </si>
  <si>
    <t>cannot feed their family</t>
  </si>
  <si>
    <t>is an adrenaline junkie</t>
  </si>
  <si>
    <t>was taunted for being poor</t>
  </si>
  <si>
    <t>is a hacker</t>
  </si>
  <si>
    <t>hitchhiking</t>
  </si>
  <si>
    <t>at a scrap yard</t>
  </si>
  <si>
    <t>at a second-hand store</t>
  </si>
  <si>
    <t>at a donation center</t>
  </si>
  <si>
    <t>with synthetic fibers attached to it</t>
  </si>
  <si>
    <t>with a broken handle</t>
  </si>
  <si>
    <t>with readily identifiable fingerprints</t>
  </si>
  <si>
    <t>with minor damage</t>
  </si>
  <si>
    <t>with rusted sides</t>
  </si>
  <si>
    <t>with dented surfaces</t>
  </si>
  <si>
    <t>covered in construction debris</t>
  </si>
  <si>
    <t>with deep scratching</t>
  </si>
  <si>
    <t>with road debris in the crevices</t>
  </si>
  <si>
    <t>with pieces missing</t>
  </si>
  <si>
    <t>broken into many pieces</t>
  </si>
  <si>
    <t>melted almost beyond recognition</t>
  </si>
  <si>
    <t>caked with cement</t>
  </si>
  <si>
    <t>showing signs of misuse</t>
  </si>
  <si>
    <t>crushed by a heavy object</t>
  </si>
  <si>
    <t>with holes drilled to make it lighter</t>
  </si>
  <si>
    <t>showing scuff marks</t>
  </si>
  <si>
    <t>with safety features removed</t>
  </si>
  <si>
    <t>wrapped in tape to make it quieter</t>
  </si>
  <si>
    <t>smeared with paint from contacted surfaces</t>
  </si>
  <si>
    <t>that had been dragged behind a vehicle</t>
  </si>
  <si>
    <t>in a storm drain</t>
  </si>
  <si>
    <t>entering a maintenance tunnel</t>
  </si>
  <si>
    <t>in a creek</t>
  </si>
  <si>
    <t>in a shipping container</t>
  </si>
  <si>
    <t>at a truck stop</t>
  </si>
  <si>
    <t>in an abandoned house</t>
  </si>
  <si>
    <t>that had been damaged falling from a height</t>
  </si>
  <si>
    <t>that had been painted black</t>
  </si>
  <si>
    <t>that was almost dissolved by acid</t>
  </si>
  <si>
    <t>disassembled into pieces</t>
  </si>
  <si>
    <t>with all potentially reflective parts removed</t>
  </si>
  <si>
    <t>discolored with bleach</t>
  </si>
  <si>
    <t>soaked in alcohol</t>
  </si>
  <si>
    <t>shredded by a wood chipper</t>
  </si>
  <si>
    <t>with any prior scents obscured by a stink bomb</t>
  </si>
  <si>
    <t>heated to the point where DNA evidence is unusable</t>
  </si>
  <si>
    <t>carrying a very unique scent</t>
  </si>
  <si>
    <t>with useable DNA evidence</t>
  </si>
  <si>
    <t>with dandruff on it</t>
  </si>
  <si>
    <t>can be worn while running</t>
  </si>
  <si>
    <t>can be worn while crawling</t>
  </si>
  <si>
    <t>with wood splinters stuck to it</t>
  </si>
  <si>
    <t>this type of tool</t>
  </si>
  <si>
    <t>in maintenance</t>
  </si>
  <si>
    <t>{Tool} could be concealed {toolCarry}</t>
  </si>
  <si>
    <t>{Tool} could be purchased anonymously {toolPurchase}</t>
  </si>
  <si>
    <t>has been used in prior burglaries</t>
  </si>
  <si>
    <t>could be concealed in a backpack</t>
  </si>
  <si>
    <t>shows fingerprints easily</t>
  </si>
  <si>
    <t>Witnesses described</t>
  </si>
  <si>
    <t>Detectives on another case are also looking for</t>
  </si>
  <si>
    <t>Business owners are on the lookout for</t>
  </si>
  <si>
    <t>Police are interviewing witnesses about</t>
  </si>
  <si>
    <t>Detectives are reviewing past cases featuring</t>
  </si>
  <si>
    <t>Private security companies have been warned to look for</t>
  </si>
  <si>
    <t>has family working in overseas luxury markets</t>
  </si>
  <si>
    <t>has a gambling addiction</t>
  </si>
  <si>
    <t>has a heroin addiction</t>
  </si>
  <si>
    <t>was trained as a welder</t>
  </si>
  <si>
    <t>{toolWith}</t>
  </si>
  <si>
    <t>a cash-for-gold shop</t>
  </si>
  <si>
    <t>was trained as a goldsmith</t>
  </si>
  <si>
    <t>a house in Bermuda</t>
  </si>
  <si>
    <t>worked as an international courier</t>
  </si>
  <si>
    <t>worked as a jeweler</t>
  </si>
  <si>
    <t>worked as an international art dealer</t>
  </si>
  <si>
    <t>has worked for a high-end event organizer</t>
  </si>
  <si>
    <t>has a degree in art history</t>
  </si>
  <si>
    <t>a cash-only restaurant</t>
  </si>
  <si>
    <t>an apartment in New York</t>
  </si>
  <si>
    <t>with a pair of work gloves</t>
  </si>
  <si>
    <t>{Tool} was found {toolWith}</t>
  </si>
  <si>
    <t>with a number scratched into the metal</t>
  </si>
  <si>
    <t>in a paper bag</t>
  </si>
  <si>
    <t>wrapped in newspaper</t>
  </si>
  <si>
    <t>with an empty pack of cigarettes</t>
  </si>
  <si>
    <t>wiped clean of fingerprints</t>
  </si>
  <si>
    <t>covered in sawdust</t>
  </si>
  <si>
    <t>with gunpowder residue</t>
  </si>
  <si>
    <t>has been worn in prior crimes</t>
  </si>
  <si>
    <t>in a trash compactor</t>
  </si>
  <si>
    <t>that had been run over by a vehicle</t>
  </si>
  <si>
    <t>a construction crew digging a trench</t>
  </si>
  <si>
    <t>a window cleaner on a rooftop</t>
  </si>
  <si>
    <t>a park ranger walking in the woods</t>
  </si>
  <si>
    <t>a customs officer inspecting a shipping container</t>
  </si>
  <si>
    <t>a postal worker emptying a mailbox</t>
  </si>
  <si>
    <t>a landscaper in a pile of mulch</t>
  </si>
  <si>
    <t>a TSA officer x-raying suitcases</t>
  </si>
  <si>
    <t>a journalist uncovering a story</t>
  </si>
  <si>
    <t>a bartender closing up for the night</t>
  </si>
  <si>
    <t>a janitor cleaning the basement of an office building</t>
  </si>
  <si>
    <t>someone walking their dog</t>
  </si>
  <si>
    <t>a road crew mowing highway embankments</t>
  </si>
  <si>
    <t>a dockworker moving shipping pallets</t>
  </si>
  <si>
    <t>highly intelligent</t>
  </si>
  <si>
    <t>a meticulous planner</t>
  </si>
  <si>
    <t>very charismatic</t>
  </si>
  <si>
    <t>cagey</t>
  </si>
  <si>
    <t>wary of personal interaction</t>
  </si>
  <si>
    <t>crafty</t>
  </si>
  <si>
    <t>devious</t>
  </si>
  <si>
    <t>a con artist</t>
  </si>
  <si>
    <t>always scheming</t>
  </si>
  <si>
    <t>a loner</t>
  </si>
  <si>
    <t>damn lucky</t>
  </si>
  <si>
    <t>manipulative</t>
  </si>
  <si>
    <t>angry at the world</t>
  </si>
  <si>
    <t>cunning</t>
  </si>
  <si>
    <t>unstable</t>
  </si>
  <si>
    <t>depressive</t>
  </si>
  <si>
    <t>antisocial</t>
  </si>
  <si>
    <t>sadistic</t>
  </si>
  <si>
    <t>entitled</t>
  </si>
  <si>
    <t>impulsive</t>
  </si>
  <si>
    <t>easily distracted</t>
  </si>
  <si>
    <t>self-centered</t>
  </si>
  <si>
    <t>determined</t>
  </si>
  <si>
    <t>distrustful</t>
  </si>
  <si>
    <t>mistrustful</t>
  </si>
  <si>
    <t>had an abusive childhood</t>
  </si>
  <si>
    <t>illegal trespass</t>
  </si>
  <si>
    <t>threatening a police officer</t>
  </si>
  <si>
    <t>credit card fraud</t>
  </si>
  <si>
    <t>insurance fraud</t>
  </si>
  <si>
    <t>embezzlement</t>
  </si>
  <si>
    <t>tax evasion</t>
  </si>
  <si>
    <t>public intoxication</t>
  </si>
  <si>
    <t>money laundering</t>
  </si>
  <si>
    <t>perjury</t>
  </si>
  <si>
    <t>running a Ponzi scam</t>
  </si>
  <si>
    <t>a raccoon</t>
  </si>
  <si>
    <t>a crown</t>
  </si>
  <si>
    <t>a clock</t>
  </si>
  <si>
    <t>a lock</t>
  </si>
  <si>
    <t>an arrow</t>
  </si>
  <si>
    <t>an eye</t>
  </si>
  <si>
    <t>a dog</t>
  </si>
  <si>
    <t>money in a swiss bank account</t>
  </si>
  <si>
    <t>items in a safety deposit box</t>
  </si>
  <si>
    <t>an art gallery in Europe</t>
  </si>
  <si>
    <t>a speed boat</t>
  </si>
  <si>
    <t>a resale shop</t>
  </si>
  <si>
    <t>a betting parlor</t>
  </si>
  <si>
    <t>a business</t>
  </si>
  <si>
    <t>a bus</t>
  </si>
  <si>
    <t>a residence</t>
  </si>
  <si>
    <t>a museum</t>
  </si>
  <si>
    <t>a church</t>
  </si>
  <si>
    <t>a retail outlet</t>
  </si>
  <si>
    <t>a school campus</t>
  </si>
  <si>
    <t>a public library</t>
  </si>
  <si>
    <t>in a home electronics shop</t>
  </si>
  <si>
    <t>at a news stand</t>
  </si>
  <si>
    <t>a liquor store</t>
  </si>
  <si>
    <t>in a bank</t>
  </si>
  <si>
    <t>at a takeout shop</t>
  </si>
  <si>
    <t>at a butcher shop</t>
  </si>
  <si>
    <t>a barber shop</t>
  </si>
  <si>
    <t>an international real-estate agency</t>
  </si>
  <si>
    <t>Officers are asking questions about</t>
  </si>
  <si>
    <t>Law enforcement is seeking</t>
  </si>
  <si>
    <t>was worn in a famous movie heist</t>
  </si>
  <si>
    <t>a taxi driver emptying his trunk</t>
  </si>
  <si>
    <t>theater staff cleaning up after a movie</t>
  </si>
  <si>
    <t>a waitress bussing tables</t>
  </si>
  <si>
    <t>a gym owner emptying abandoned lockers</t>
  </si>
  <si>
    <t>a delivery driver at a loading dock</t>
  </si>
  <si>
    <t>a cable installer climbing a utility pole</t>
  </si>
  <si>
    <t>a garbage man emptying a street trash can</t>
  </si>
  <si>
    <t>a store worker breaking down cardboard boxes</t>
  </si>
  <si>
    <t>a farmer ploughing a field</t>
  </si>
  <si>
    <t>a city worker repairing a streetlight</t>
  </si>
  <si>
    <t>meets the legal definition of a 'burglary tool'</t>
  </si>
  <si>
    <t>does not require much strength to operate</t>
  </si>
  <si>
    <t>is regularly stolen from hardware stores</t>
  </si>
  <si>
    <t>would not set off any alarms</t>
  </si>
  <si>
    <t>requires no special training</t>
  </si>
  <si>
    <t xml:space="preserve">is helpful when you are in a hurry </t>
  </si>
  <si>
    <t>can be used in the dark</t>
  </si>
  <si>
    <t>can not be identified by serial number</t>
  </si>
  <si>
    <t>can be hidden in a shopping bag</t>
  </si>
  <si>
    <t>can be concealed in a rolling suitcase</t>
  </si>
  <si>
    <t>leaves distinctive marks if used carelessly</t>
  </si>
  <si>
    <t>https://en.wikipedia.org/wiki/Peter_Scott_(thief)</t>
  </si>
  <si>
    <t>was shown in news coverage of another burglary</t>
  </si>
  <si>
    <t>with a scratch lottery ticket</t>
  </si>
  <si>
    <t>{clothingDiscoverer}</t>
  </si>
  <si>
    <t>{Clothing} was discovered by {clothingDiscoverer}</t>
  </si>
  <si>
    <t>An FBI agent found {Tool} {toolFound}</t>
  </si>
  <si>
    <t>by utility workers</t>
  </si>
  <si>
    <t>can be dangerous if improperly handled</t>
  </si>
  <si>
    <t>can be easily carried while running</t>
  </si>
  <si>
    <t>with manufacturer labels removed</t>
  </si>
  <si>
    <t>with all reflective surfaces covered</t>
  </si>
  <si>
    <t>roughed up with sandpaper to improve grip</t>
  </si>
  <si>
    <t>with burn marks</t>
  </si>
  <si>
    <t>in a cardboard box</t>
  </si>
  <si>
    <t>with modifications to make it smaller</t>
  </si>
  <si>
    <t>with a pair of safety goggles</t>
  </si>
  <si>
    <t>tied to a cord so that it could not be dropped</t>
  </si>
  <si>
    <t>with a secret compartment in the handle</t>
  </si>
  <si>
    <t>packed in foam rubber</t>
  </si>
  <si>
    <t>in landscape maintenance</t>
  </si>
  <si>
    <t>leaving the scene of an accident</t>
  </si>
  <si>
    <t>reckless driving</t>
  </si>
  <si>
    <t>driving without a license</t>
  </si>
  <si>
    <t>a hit-and-run accident</t>
  </si>
  <si>
    <t>parking in a loading zone</t>
  </si>
  <si>
    <t>driving with a suspended license</t>
  </si>
  <si>
    <t>driving while intoxicated</t>
  </si>
  <si>
    <t>lets the wearer blend into a crowd</t>
  </si>
  <si>
    <t>protects the wearer's body</t>
  </si>
  <si>
    <t>makes the wearer stick out in a crowd</t>
  </si>
  <si>
    <t>lets the wearer move quietly</t>
  </si>
  <si>
    <t>can be removed in a hurry</t>
  </si>
  <si>
    <t>can change the way the wearer moves</t>
  </si>
  <si>
    <t>is often used in disguises</t>
  </si>
  <si>
    <t>can make the wearer hard to recognize</t>
  </si>
  <si>
    <t>is in a declassified CIA disguise manual</t>
  </si>
  <si>
    <t>was in a "how criminals operate" documentary</t>
  </si>
  <si>
    <t>almost buried in dirt</t>
  </si>
  <si>
    <t>buried in debris</t>
  </si>
  <si>
    <t>circumvent a lock</t>
  </si>
  <si>
    <t>deactivate a motion sensor</t>
  </si>
  <si>
    <t>break a security camera</t>
  </si>
  <si>
    <t>{Tool} could be used to {toolUse}</t>
  </si>
  <si>
    <t>disrupt telephone connections</t>
  </si>
  <si>
    <t>break a window</t>
  </si>
  <si>
    <t>cut power to a building</t>
  </si>
  <si>
    <t>open a door</t>
  </si>
  <si>
    <t>access maintenance crawlspaces</t>
  </si>
  <si>
    <t>open storage boxes</t>
  </si>
  <si>
    <t>open a basement hatchway</t>
  </si>
  <si>
    <t>by a homeowner</t>
  </si>
  <si>
    <t>for carpentry work</t>
  </si>
  <si>
    <t>to a damaged wall</t>
  </si>
  <si>
    <t>by someone in a yellow vest</t>
  </si>
  <si>
    <t>to demolish a building</t>
  </si>
  <si>
    <t>to remodel a storefront</t>
  </si>
  <si>
    <t>to rebuild a fence</t>
  </si>
  <si>
    <t>open a skylight</t>
  </si>
  <si>
    <t>open a display cabinet</t>
  </si>
  <si>
    <t>https://www.theguardian.com/world/2019/nov/25/thieves-steal-priceless-treasures-dresden-green-vault-museum</t>
  </si>
  <si>
    <t>open an upper-story window</t>
  </si>
  <si>
    <t>open a locked interior door</t>
  </si>
  <si>
    <t>enter a perimeter fence</t>
  </si>
  <si>
    <t>break infrared security sensors</t>
  </si>
  <si>
    <t>is an expert rock climber</t>
  </si>
  <si>
    <t>remove a window frame</t>
  </si>
  <si>
    <t>disassemble a cabinet</t>
  </si>
  <si>
    <t>bypass an alarm system</t>
  </si>
  <si>
    <t>disassemble an alarm panel</t>
  </si>
  <si>
    <t>remove a door from its frame</t>
  </si>
  <si>
    <t>is fashionable among young people</t>
  </si>
  <si>
    <t>can be quickly disguised</t>
  </si>
  <si>
    <t>can be worn while climbing</t>
  </si>
  <si>
    <t>parked in a lot for multiple nights</t>
  </si>
  <si>
    <t>with a new coat of paint</t>
  </si>
  <si>
    <t>stolen from a dealership</t>
  </si>
  <si>
    <t>with it's hood up on the roadside</t>
  </si>
  <si>
    <t>playing loud music</t>
  </si>
  <si>
    <t>with darkly tinted windows</t>
  </si>
  <si>
    <t>with someone sleeping in the back seat</t>
  </si>
  <si>
    <t>by an abandoned house</t>
  </si>
  <si>
    <t>at the end of a dirt road</t>
  </si>
  <si>
    <t>nearby</t>
  </si>
  <si>
    <t>the next day</t>
  </si>
  <si>
    <t>by detectives</t>
  </si>
  <si>
    <t>under a tree</t>
  </si>
  <si>
    <t>25 years old</t>
  </si>
  <si>
    <t>26 years old</t>
  </si>
  <si>
    <t>27 years old</t>
  </si>
  <si>
    <t>28 years old</t>
  </si>
  <si>
    <t>29 years old</t>
  </si>
  <si>
    <t>30 years old</t>
  </si>
  <si>
    <t>31 years old</t>
  </si>
  <si>
    <t>32 years old</t>
  </si>
  <si>
    <t>33 years old</t>
  </si>
  <si>
    <t>34 years old</t>
  </si>
  <si>
    <t>35 years old</t>
  </si>
  <si>
    <t>36 years old</t>
  </si>
  <si>
    <t>37 years old</t>
  </si>
  <si>
    <t>38 years old</t>
  </si>
  <si>
    <t>39 years old</t>
  </si>
  <si>
    <t>in their early 20's</t>
  </si>
  <si>
    <t>in their mid 20's</t>
  </si>
  <si>
    <t>in their late 20's</t>
  </si>
  <si>
    <t>in their early 30's</t>
  </si>
  <si>
    <t>in their mid 30's</t>
  </si>
  <si>
    <t>in their late 30's</t>
  </si>
  <si>
    <t>from a scrap yard</t>
  </si>
  <si>
    <t>from a donation center</t>
  </si>
  <si>
    <t>from a broker</t>
  </si>
  <si>
    <t>at an estate sale</t>
  </si>
  <si>
    <t>in cash</t>
  </si>
  <si>
    <t>in a wholesale auction</t>
  </si>
  <si>
    <t>at a police auction</t>
  </si>
  <si>
    <t>from a local newspaper ad</t>
  </si>
  <si>
    <t>from a lemon lot</t>
  </si>
  <si>
    <t>drug possession</t>
  </si>
  <si>
    <t>harassment</t>
  </si>
  <si>
    <t>a jewelry safe</t>
  </si>
  <si>
    <t>had their home repossessed</t>
  </si>
  <si>
    <t>had been involved in gang activity</t>
  </si>
  <si>
    <t>regularly attends at a local flea market</t>
  </si>
  <si>
    <t>has worked as an automotive repossession agent</t>
  </si>
  <si>
    <t>a narcissist</t>
  </si>
  <si>
    <t>behaving aggressively to strangers</t>
  </si>
  <si>
    <t>Security companies are reviewing surveillance tapes for</t>
  </si>
  <si>
    <t>The sheriff's office is questioning</t>
  </si>
  <si>
    <t>from a third-party reseller</t>
  </si>
  <si>
    <t>is often used by thieves</t>
  </si>
  <si>
    <t>was used as evidence in a recent trial</t>
  </si>
  <si>
    <t>by a mobile contracting unit</t>
  </si>
  <si>
    <t>with frayed edges</t>
  </si>
  <si>
    <t>photos of jewelry</t>
  </si>
  <si>
    <t>a list of jewelry stores</t>
  </si>
  <si>
    <t>{suspectConviction}</t>
  </si>
  <si>
    <t>{Suspect} has a prior conviction for {suspectConviction}</t>
  </si>
  <si>
    <t>{suspectAge}</t>
  </si>
  <si>
    <t>{Suspect} is {suspectAge}</t>
  </si>
  <si>
    <t>{suspectOwns}</t>
  </si>
  <si>
    <t>{Suspect} owns {suspectOwns}</t>
  </si>
  <si>
    <t>{suspectMotive}</t>
  </si>
  <si>
    <t>{Suspect} {suspectMotive}</t>
  </si>
  <si>
    <t>{suspectMeans}</t>
  </si>
  <si>
    <t>{Suspect} {suspectMeans}</t>
  </si>
  <si>
    <t>{suspectTattoo}</t>
  </si>
  <si>
    <t>{Suspect} has a tattoo of {suspectTattoo}</t>
  </si>
  <si>
    <t>{suspectPsych}</t>
  </si>
  <si>
    <t>Acquaintances describe {Suspect} as {suspectPsych}</t>
  </si>
  <si>
    <t>{appearanceRemoved}</t>
  </si>
  <si>
    <t>{Appearance} was forcibly removed from {appearanceRemoved}</t>
  </si>
  <si>
    <t>a broken foot</t>
  </si>
  <si>
    <t>severe bleeding</t>
  </si>
  <si>
    <t>a muscle tear</t>
  </si>
  <si>
    <t>acute physical trauma</t>
  </si>
  <si>
    <t>a spinal cord injury</t>
  </si>
  <si>
    <t>a fractured kneecap</t>
  </si>
  <si>
    <t>{appearanceInjury}</t>
  </si>
  <si>
    <t>{Appearance} was treated for {appearanceInjury}</t>
  </si>
  <si>
    <t>{appearanceFootage}</t>
  </si>
  <si>
    <t>{Appearance} was caught on security camera {appearanceFootage}</t>
  </si>
  <si>
    <t>threatening someone</t>
  </si>
  <si>
    <t>ducking into an alcove</t>
  </si>
  <si>
    <t>climbing a drain pipe</t>
  </si>
  <si>
    <t>scaling a wall</t>
  </si>
  <si>
    <t>drinking alcohol in public</t>
  </si>
  <si>
    <t>crawling into some bushes</t>
  </si>
  <si>
    <t>sitting in a tree</t>
  </si>
  <si>
    <t>hanging out of a window</t>
  </si>
  <si>
    <t>carrying a ladder</t>
  </si>
  <si>
    <t>{carTicketed}</t>
  </si>
  <si>
    <t>{Vehicle} was ticketed for {carTicketed}</t>
  </si>
  <si>
    <t>{carEnterprise}</t>
  </si>
  <si>
    <t>An officer identified {Vehicle} at {carEnterprise}</t>
  </si>
  <si>
    <t>a pub</t>
  </si>
  <si>
    <t>a strip mall</t>
  </si>
  <si>
    <t>a chain store</t>
  </si>
  <si>
    <t>a big-box store</t>
  </si>
  <si>
    <t>an adult video store</t>
  </si>
  <si>
    <t>a nightclub</t>
  </si>
  <si>
    <t>a smoke shop</t>
  </si>
  <si>
    <t>a massage parlor</t>
  </si>
  <si>
    <t>an auto body shop</t>
  </si>
  <si>
    <t>{clothingRandom}</t>
  </si>
  <si>
    <t>{Clothing} {clothingRandom}</t>
  </si>
  <si>
    <t>{clothingDamage}</t>
  </si>
  <si>
    <t>Forensics identified {Clothing} {clothingDamage}</t>
  </si>
  <si>
    <t>{clothingFootage}</t>
  </si>
  <si>
    <t>Someone wearing {Clothing} was seen on security footage {clothingFootage}</t>
  </si>
  <si>
    <t>{clothingActivity}</t>
  </si>
  <si>
    <t>A policeman saw someone in {Clothing} {clothingActivity}</t>
  </si>
  <si>
    <t>{clothingWith}</t>
  </si>
  <si>
    <t>{Clothing} was found with {clothingWith}</t>
  </si>
  <si>
    <t>{toolNearby}</t>
  </si>
  <si>
    <t>Detectives saw {Tool} being used {toolNearby} nearby</t>
  </si>
  <si>
    <t>appearanceInjury</t>
  </si>
  <si>
    <t>appearanceRemoved</t>
  </si>
  <si>
    <t>appearanceReported</t>
  </si>
  <si>
    <t>appearanceStreet</t>
  </si>
  <si>
    <t>appearanceWanted</t>
  </si>
  <si>
    <t>carEnterprise</t>
  </si>
  <si>
    <t>clothingActivity</t>
  </si>
  <si>
    <t>clothingDamage</t>
  </si>
  <si>
    <t>clothingDiscoverer</t>
  </si>
  <si>
    <t>clothingFootage</t>
  </si>
  <si>
    <t>clothingWith</t>
  </si>
  <si>
    <t>suspectAge</t>
  </si>
  <si>
    <t>suspectConviction</t>
  </si>
  <si>
    <t>suspectMeans</t>
  </si>
  <si>
    <t>suspectMotive</t>
  </si>
  <si>
    <t>suspectTattoo</t>
  </si>
  <si>
    <t>toolDamage</t>
  </si>
  <si>
    <t>toolWith</t>
  </si>
  <si>
    <t>toolrandom</t>
  </si>
  <si>
    <t>Private security companies have been warned to...</t>
  </si>
  <si>
    <t>{appearanceWanted_1} {Appearance_1}</t>
  </si>
  <si>
    <t>{appearanceWanted_2} {Appearance_2}</t>
  </si>
  <si>
    <t>A policeman saw someone in {Clothing_1} {clothingActivity_1}</t>
  </si>
  <si>
    <t>A policeman saw someone in {Clothing_2} {clothingActivity_2}</t>
  </si>
  <si>
    <t>{Suspect_1} has a tattoo of {suspectTattoo_1}</t>
  </si>
  <si>
    <t>{Suspect_2} has a tattoo of {suspectTattoo_2}</t>
  </si>
  <si>
    <t>{Suspect_3} has a tattoo of {suspectTattoo_3}</t>
  </si>
  <si>
    <t>{Tool_1} {toolrandom_1}</t>
  </si>
  <si>
    <t>{Tool_2} {toolrandom_2}</t>
  </si>
  <si>
    <t>{Vehicle_1} was reported {carBehavior_1}</t>
  </si>
  <si>
    <t>{Vehicle_2} was reported {carBehavior_2}</t>
  </si>
  <si>
    <t>A constable noticed {Appearance_1} on {appearanceStreet_1}</t>
  </si>
  <si>
    <t>A constable noticed {Appearance_2} on {appearanceStreet_2}</t>
  </si>
  <si>
    <t>Someone wearing {Clothing_1} was seen on security footage {clothingFootage_1}</t>
  </si>
  <si>
    <t>Someone wearing {Clothing_2} was seen on security footage {clothingFootage_2}</t>
  </si>
  <si>
    <t>{Suspect_1} {suspectMotive_1}</t>
  </si>
  <si>
    <t>{Suspect_2} {suspectMotive_2}</t>
  </si>
  <si>
    <t>{Suspect_3} {suspectMotive_3}</t>
  </si>
  <si>
    <t>{Tool_1} was found {toolWith_1}</t>
  </si>
  <si>
    <t>{Tool_2} was found {toolWith_2}</t>
  </si>
  <si>
    <t>{Appearance_1} was reported {appearanceReported_1}</t>
  </si>
  <si>
    <t>{Appearance_2} was reported {appearanceReported_2}</t>
  </si>
  <si>
    <t>{Clothing_1} was discovered by {clothingDiscoverer_1}</t>
  </si>
  <si>
    <t>{Clothing_2} was discovered by {clothingDiscoverer_2}</t>
  </si>
  <si>
    <t>{Suspect_1} is {suspectAge_1}</t>
  </si>
  <si>
    <t>{Suspect_2} is {suspectAge_2}</t>
  </si>
  <si>
    <t>{Suspect_3} is {suspectAge_3}</t>
  </si>
  <si>
    <t>{Tool_1} could be used to {toolUse_1}</t>
  </si>
  <si>
    <t>{Tool_2} could be used to {toolUse_2}</t>
  </si>
  <si>
    <t>{Appearance_1} was treated for {appearanceInjury_1}</t>
  </si>
  <si>
    <t>{Appearance_2} was treated for {appearanceInjury_2}</t>
  </si>
  <si>
    <t>{Clothing_1} was found with {clothingWith_1}</t>
  </si>
  <si>
    <t>{Clothing_2} was found with {clothingWith_2}</t>
  </si>
  <si>
    <t>{Suspect_1} {suspectMeans_1}</t>
  </si>
  <si>
    <t>{Suspect_2} {suspectMeans_2}</t>
  </si>
  <si>
    <t>{Suspect_3} {suspectMeans_3}</t>
  </si>
  <si>
    <t>An FBI agent found {Tool_1} {toolFound_1}</t>
  </si>
  <si>
    <t>An FBI agent found {Tool_2} {toolFound_2}</t>
  </si>
  <si>
    <t>An officer identified {Vehicle_1} at {carEnterprise_1}</t>
  </si>
  <si>
    <t>An officer identified {Vehicle_2} at {carEnterprise_2}</t>
  </si>
  <si>
    <t>{Appearance_1} was forcibly removed from {appearanceRemoved_1}</t>
  </si>
  <si>
    <t>{Appearance_2} was forcibly removed from {appearanceRemoved_2}</t>
  </si>
  <si>
    <t>Forensics identified {Clothing_1} {clothingDamage_1}</t>
  </si>
  <si>
    <t>Forensics identified {Clothing_2} {clothingDamage_2}</t>
  </si>
  <si>
    <t>{Suspect_1} has a prior conviction for {suspectConviction_1}</t>
  </si>
  <si>
    <t>{Suspect_2} has a prior conviction for {suspectConviction_2}</t>
  </si>
  <si>
    <t>{Suspect_3} has a prior conviction for {suspectConviction_3}</t>
  </si>
  <si>
    <t>A forensics report contained {Tool_1} {toolDamage_1}</t>
  </si>
  <si>
    <t>A forensics report contained {Tool_2} {toolDamage_2}</t>
  </si>
  <si>
    <t>A forensics report contained {Tool} {toolDamage}</t>
  </si>
  <si>
    <t>with its hood up on the roadside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</si>
</sst>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d"/>
    <numFmt numFmtId="165" formatCode="mmmm\ d"/>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11"/>
      <color rgb="FF333333"/>
      <name val="Helvetica"/>
      <family val="2"/>
    </font>
    <font>
      <sz val="11"/>
      <color rgb="FF000000"/>
      <name val="Calibri"/>
      <family val="2"/>
      <scheme val="minor"/>
    </font>
    <font>
      <sz val="12"/>
      <color rgb="FF333333"/>
      <name val="Arial"/>
      <family val="2"/>
    </font>
    <font>
      <sz val="11"/>
      <color theme="1"/>
      <name val="Arial"/>
      <family val="2"/>
    </font>
    <font>
      <sz val="10"/>
      <color theme="1"/>
      <name val="Arial"/>
      <family val="2"/>
    </font>
    <font>
      <sz val="10"/>
      <color rgb="FF333333"/>
      <name val="Arial"/>
      <family val="2"/>
    </font>
    <font>
      <sz val="10"/>
      <color theme="1"/>
      <name val="Calibri"/>
      <family val="2"/>
      <scheme val="minor"/>
    </font>
    <font>
      <sz val="12"/>
      <color theme="1"/>
      <name val="Arial"/>
      <family val="2"/>
    </font>
    <font>
      <b/>
      <sz val="12"/>
      <color theme="1"/>
      <name val="Calibri"/>
      <family val="2"/>
      <scheme val="minor"/>
    </font>
    <font>
      <sz val="12"/>
      <color rgb="FF000000"/>
      <name val="Calibri"/>
      <family val="2"/>
      <scheme val="minor"/>
    </font>
    <font>
      <b/>
      <sz val="11"/>
      <color theme="1"/>
      <name val="Calibri"/>
      <family val="2"/>
      <scheme val="minor"/>
    </font>
    <font>
      <sz val="11"/>
      <color rgb="FF333333"/>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5">
    <xf numFmtId="0" fontId="0" fillId="0" borderId="0" xfId="0"/>
    <xf numFmtId="0" fontId="3" fillId="0" borderId="0" xfId="0" applyFont="1"/>
    <xf numFmtId="0" fontId="4" fillId="0" borderId="0" xfId="0" applyFont="1"/>
    <xf numFmtId="3" fontId="4" fillId="0" borderId="0" xfId="0" applyNumberFormat="1" applyFont="1"/>
    <xf numFmtId="164" fontId="3" fillId="0" borderId="0" xfId="0" applyNumberFormat="1" applyFont="1"/>
    <xf numFmtId="165" fontId="3" fillId="0" borderId="0" xfId="0" applyNumberFormat="1" applyFont="1"/>
    <xf numFmtId="0" fontId="5" fillId="0" borderId="0" xfId="0" applyFont="1"/>
    <xf numFmtId="0" fontId="6" fillId="0" borderId="0" xfId="0" applyFont="1"/>
    <xf numFmtId="3" fontId="6"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0" fillId="0" borderId="0" xfId="0" applyFont="1"/>
    <xf numFmtId="3" fontId="9" fillId="0" borderId="0" xfId="0" applyNumberFormat="1" applyFont="1"/>
    <xf numFmtId="0" fontId="0" fillId="0" borderId="0" xfId="0" applyAlignment="1">
      <alignment wrapText="1"/>
    </xf>
    <xf numFmtId="0" fontId="8" fillId="0" borderId="0" xfId="0" applyNumberFormat="1" applyFont="1" applyAlignment="1">
      <alignment wrapText="1"/>
    </xf>
    <xf numFmtId="0" fontId="8" fillId="0" borderId="0" xfId="0" applyFont="1"/>
    <xf numFmtId="0" fontId="1" fillId="0" borderId="0" xfId="13"/>
    <xf numFmtId="0" fontId="11" fillId="0" borderId="0" xfId="0" applyFont="1"/>
    <xf numFmtId="10" fontId="11" fillId="0" borderId="0" xfId="0" applyNumberFormat="1" applyFont="1"/>
    <xf numFmtId="0" fontId="0" fillId="0" borderId="0" xfId="0" applyFont="1" applyAlignment="1">
      <alignment wrapText="1"/>
    </xf>
    <xf numFmtId="0" fontId="0" fillId="0" borderId="0" xfId="0" applyFont="1"/>
    <xf numFmtId="0" fontId="12" fillId="0" borderId="0" xfId="0" applyFont="1" applyAlignment="1">
      <alignment wrapText="1"/>
    </xf>
    <xf numFmtId="0" fontId="12" fillId="0" borderId="0" xfId="0" applyNumberFormat="1" applyFont="1" applyAlignment="1">
      <alignment wrapText="1"/>
    </xf>
    <xf numFmtId="0" fontId="0" fillId="0" borderId="0" xfId="0" applyFont="1" applyFill="1" applyAlignment="1">
      <alignment wrapText="1"/>
    </xf>
    <xf numFmtId="0" fontId="12" fillId="0" borderId="0" xfId="0" applyFont="1" applyFill="1" applyAlignment="1">
      <alignment wrapText="1"/>
    </xf>
    <xf numFmtId="0" fontId="12" fillId="0" borderId="0" xfId="0" applyNumberFormat="1" applyFont="1" applyFill="1" applyAlignment="1">
      <alignment wrapText="1"/>
    </xf>
    <xf numFmtId="49" fontId="0" fillId="0" borderId="0" xfId="0" applyNumberFormat="1" applyFont="1"/>
    <xf numFmtId="0" fontId="14" fillId="0" borderId="0" xfId="0" applyNumberFormat="1" applyFont="1"/>
    <xf numFmtId="0" fontId="3" fillId="0" borderId="0" xfId="0" applyNumberFormat="1" applyFont="1"/>
    <xf numFmtId="3" fontId="15" fillId="0" borderId="0" xfId="0" applyNumberFormat="1" applyFont="1"/>
    <xf numFmtId="0" fontId="15" fillId="0" borderId="0" xfId="0" applyFont="1"/>
    <xf numFmtId="0" fontId="15" fillId="0" borderId="0" xfId="0" applyNumberFormat="1" applyFont="1"/>
    <xf numFmtId="0" fontId="16" fillId="0" borderId="0" xfId="0" applyFont="1"/>
    <xf numFmtId="0" fontId="13" fillId="0" borderId="0" xfId="0" applyFont="1" applyAlignment="1">
      <alignment wrapText="1"/>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27">
    <dxf>
      <font>
        <color rgb="FF006100"/>
      </font>
      <fill>
        <patternFill>
          <bgColor rgb="FFC6EFCE"/>
        </patternFill>
      </fill>
    </dxf>
    <dxf>
      <fill>
        <patternFill patternType="solid">
          <fgColor rgb="FFC6EFCE"/>
          <bgColor rgb="FF00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hyperlink" Target="https://www.mtholyoke.edu/sites/default/files/campuspolice/docs/SuspectDescForm.pdf" TargetMode="External"/><Relationship Id="rId7" Type="http://schemas.openxmlformats.org/officeDocument/2006/relationships/hyperlink" Target="https://www.theguardian.com/world/2019/nov/25/thieves-steal-priceless-treasures-dresden-green-vault-museum" TargetMode="External"/><Relationship Id="rId2" Type="http://schemas.openxmlformats.org/officeDocument/2006/relationships/hyperlink" Target="https://names.mongabay.com/data/1000.html" TargetMode="External"/><Relationship Id="rId1" Type="http://schemas.openxmlformats.org/officeDocument/2006/relationships/hyperlink" Target="https://en.wikipedia.org/wiki/List_of_most_common_surnames_in_North_America" TargetMode="External"/><Relationship Id="rId6" Type="http://schemas.openxmlformats.org/officeDocument/2006/relationships/hyperlink" Target="https://en.wikipedia.org/wiki/Peter_Scott_(thief)" TargetMode="External"/><Relationship Id="rId5" Type="http://schemas.openxmlformats.org/officeDocument/2006/relationships/hyperlink" Target="https://www.theatlantic.com/technology/archive/2019/12/rise-and-fall-all-star-heist-crew/602977/" TargetMode="External"/><Relationship Id="rId4" Type="http://schemas.openxmlformats.org/officeDocument/2006/relationships/hyperlink" Target="https://www.crime-scene-investigator.net/collec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421D-7336-214C-8C21-6BC5BECB8A53}">
  <dimension ref="A1:AJ299"/>
  <sheetViews>
    <sheetView tabSelected="1" topLeftCell="D1" workbookViewId="0">
      <selection activeCell="F20" sqref="F20"/>
    </sheetView>
  </sheetViews>
  <sheetFormatPr baseColWidth="10" defaultRowHeight="15" x14ac:dyDescent="0.2"/>
  <cols>
    <col min="1" max="1" width="23.1640625" style="1" bestFit="1" customWidth="1"/>
    <col min="2" max="2" width="11.6640625" style="1" bestFit="1" customWidth="1"/>
    <col min="3" max="3" width="8.1640625" style="1" bestFit="1" customWidth="1"/>
    <col min="4" max="4" width="18.6640625" style="1" bestFit="1" customWidth="1"/>
    <col min="5" max="5" width="17.5" style="1" bestFit="1" customWidth="1"/>
    <col min="6" max="6" width="14.6640625" style="1" bestFit="1" customWidth="1"/>
    <col min="7" max="7" width="20.33203125" style="1" bestFit="1" customWidth="1"/>
    <col min="8" max="8" width="15.83203125" style="1" bestFit="1" customWidth="1"/>
    <col min="9" max="9" width="17" style="1" bestFit="1" customWidth="1"/>
    <col min="10" max="10" width="24.33203125" style="1" bestFit="1" customWidth="1"/>
    <col min="11" max="11" width="14.83203125" style="1" bestFit="1" customWidth="1"/>
    <col min="12" max="12" width="39.5" style="1" bestFit="1" customWidth="1"/>
    <col min="13" max="13" width="30.6640625" style="1" bestFit="1" customWidth="1"/>
    <col min="14" max="14" width="20" style="1" bestFit="1" customWidth="1"/>
    <col min="15" max="15" width="19.83203125" style="1" customWidth="1"/>
    <col min="16" max="16" width="13.5" style="1" bestFit="1" customWidth="1"/>
    <col min="17" max="17" width="21.5" style="1" bestFit="1" customWidth="1"/>
    <col min="18" max="18" width="28.33203125" style="1" bestFit="1" customWidth="1"/>
    <col min="19" max="19" width="25.1640625" style="1" bestFit="1" customWidth="1"/>
    <col min="20" max="20" width="37" style="1" bestFit="1" customWidth="1"/>
    <col min="21" max="21" width="14.5" style="1" bestFit="1" customWidth="1"/>
    <col min="22" max="22" width="32" style="1" bestFit="1" customWidth="1"/>
    <col min="23" max="23" width="14.1640625" style="1" bestFit="1" customWidth="1"/>
    <col min="24" max="24" width="20" style="1" bestFit="1" customWidth="1"/>
    <col min="25" max="25" width="38" style="1" bestFit="1" customWidth="1"/>
    <col min="26" max="26" width="33.33203125" style="1" bestFit="1" customWidth="1"/>
    <col min="27" max="27" width="11.83203125" style="1" bestFit="1" customWidth="1"/>
    <col min="28" max="28" width="34.6640625" style="1" bestFit="1" customWidth="1"/>
    <col min="29" max="29" width="18.6640625" style="1" bestFit="1" customWidth="1"/>
    <col min="30" max="30" width="25.6640625" style="1" bestFit="1" customWidth="1"/>
    <col min="31" max="31" width="27.5" style="1" bestFit="1" customWidth="1"/>
    <col min="32" max="32" width="38" style="1" bestFit="1" customWidth="1"/>
    <col min="33" max="16384" width="10.83203125" style="1"/>
  </cols>
  <sheetData>
    <row r="1" spans="1:36" x14ac:dyDescent="0.2">
      <c r="A1" s="28" t="s">
        <v>1690</v>
      </c>
      <c r="B1" s="28" t="s">
        <v>1691</v>
      </c>
      <c r="C1" s="28" t="s">
        <v>1687</v>
      </c>
      <c r="D1" s="28" t="s">
        <v>952</v>
      </c>
      <c r="E1" s="28" t="s">
        <v>971</v>
      </c>
      <c r="F1" s="28" t="s">
        <v>1688</v>
      </c>
      <c r="G1" s="28" t="s">
        <v>1689</v>
      </c>
      <c r="H1" s="33" t="s">
        <v>2643</v>
      </c>
      <c r="I1" s="33" t="s">
        <v>2644</v>
      </c>
      <c r="J1" s="33" t="s">
        <v>2645</v>
      </c>
      <c r="K1" s="33" t="s">
        <v>2646</v>
      </c>
      <c r="L1" s="33" t="s">
        <v>2647</v>
      </c>
      <c r="M1" s="33" t="s">
        <v>1997</v>
      </c>
      <c r="N1" s="33" t="s">
        <v>1821</v>
      </c>
      <c r="O1" s="33" t="s">
        <v>1954</v>
      </c>
      <c r="P1" s="33" t="s">
        <v>2648</v>
      </c>
      <c r="Q1" s="33" t="s">
        <v>1953</v>
      </c>
      <c r="R1" s="33" t="s">
        <v>2649</v>
      </c>
      <c r="S1" s="33" t="s">
        <v>2650</v>
      </c>
      <c r="T1" s="33" t="s">
        <v>2651</v>
      </c>
      <c r="U1" s="33" t="s">
        <v>2652</v>
      </c>
      <c r="V1" s="33" t="s">
        <v>2653</v>
      </c>
      <c r="W1" s="33" t="s">
        <v>2654</v>
      </c>
      <c r="X1" s="33" t="s">
        <v>2655</v>
      </c>
      <c r="Y1" s="33" t="s">
        <v>2656</v>
      </c>
      <c r="Z1" s="33" t="s">
        <v>2657</v>
      </c>
      <c r="AA1" s="33" t="s">
        <v>2658</v>
      </c>
      <c r="AB1" s="33" t="s">
        <v>2659</v>
      </c>
      <c r="AC1" s="33" t="s">
        <v>1952</v>
      </c>
      <c r="AD1" s="33" t="s">
        <v>1819</v>
      </c>
      <c r="AE1" s="33" t="s">
        <v>2660</v>
      </c>
      <c r="AF1" s="33" t="s">
        <v>2661</v>
      </c>
    </row>
    <row r="2" spans="1:36" x14ac:dyDescent="0.2">
      <c r="A2" s="29" t="s">
        <v>984</v>
      </c>
      <c r="B2" s="29" t="s">
        <v>190</v>
      </c>
      <c r="C2" s="1" t="s">
        <v>704</v>
      </c>
      <c r="D2" s="1" t="s">
        <v>986</v>
      </c>
      <c r="E2" s="1" t="s">
        <v>753</v>
      </c>
      <c r="F2" s="1" t="s">
        <v>377</v>
      </c>
      <c r="G2" s="1" t="s">
        <v>642</v>
      </c>
      <c r="H2" s="6" t="s">
        <v>1972</v>
      </c>
      <c r="I2" s="6" t="s">
        <v>2412</v>
      </c>
      <c r="J2" s="6" t="s">
        <v>2119</v>
      </c>
      <c r="K2" s="6" t="s">
        <v>1513</v>
      </c>
      <c r="L2" s="6" t="s">
        <v>2426</v>
      </c>
      <c r="M2" s="6" t="s">
        <v>1993</v>
      </c>
      <c r="N2" s="6" t="s">
        <v>2561</v>
      </c>
      <c r="O2" s="6" t="s">
        <v>1933</v>
      </c>
      <c r="P2" s="6" t="s">
        <v>1883</v>
      </c>
      <c r="Q2" s="6" t="s">
        <v>1560</v>
      </c>
      <c r="R2" s="6" t="s">
        <v>2170</v>
      </c>
      <c r="S2" s="6" t="s">
        <v>2102</v>
      </c>
      <c r="T2" s="6" t="s">
        <v>2431</v>
      </c>
      <c r="U2" s="6" t="s">
        <v>1462</v>
      </c>
      <c r="V2" s="6" t="s">
        <v>2210</v>
      </c>
      <c r="W2" s="6" t="s">
        <v>2543</v>
      </c>
      <c r="X2" s="6" t="s">
        <v>2565</v>
      </c>
      <c r="Y2" s="6" t="s">
        <v>2323</v>
      </c>
      <c r="Z2" s="6" t="s">
        <v>2157</v>
      </c>
      <c r="AA2" s="6" t="s">
        <v>2186</v>
      </c>
      <c r="AB2" s="6" t="s">
        <v>2277</v>
      </c>
      <c r="AC2" s="6" t="s">
        <v>2487</v>
      </c>
      <c r="AD2" s="6" t="s">
        <v>2496</v>
      </c>
      <c r="AE2" s="6" t="s">
        <v>2335</v>
      </c>
      <c r="AF2" s="6" t="s">
        <v>1549</v>
      </c>
    </row>
    <row r="3" spans="1:36" x14ac:dyDescent="0.2">
      <c r="A3" s="29" t="s">
        <v>1459</v>
      </c>
      <c r="B3" s="29" t="s">
        <v>191</v>
      </c>
      <c r="C3" s="1" t="s">
        <v>916</v>
      </c>
      <c r="D3" s="1" t="s">
        <v>518</v>
      </c>
      <c r="E3" s="1" t="s">
        <v>1260</v>
      </c>
      <c r="F3" s="1" t="s">
        <v>1326</v>
      </c>
      <c r="G3" s="1" t="s">
        <v>967</v>
      </c>
      <c r="H3" s="6" t="s">
        <v>2604</v>
      </c>
      <c r="I3" s="6" t="s">
        <v>2416</v>
      </c>
      <c r="J3" s="6" t="s">
        <v>2124</v>
      </c>
      <c r="K3" s="6" t="s">
        <v>1869</v>
      </c>
      <c r="L3" s="6" t="s">
        <v>2425</v>
      </c>
      <c r="M3" s="6" t="s">
        <v>2528</v>
      </c>
      <c r="N3" s="6" t="s">
        <v>2562</v>
      </c>
      <c r="O3" s="6" t="s">
        <v>1943</v>
      </c>
      <c r="P3" s="6" t="s">
        <v>2629</v>
      </c>
      <c r="Q3" s="6" t="s">
        <v>2473</v>
      </c>
      <c r="R3" s="6" t="s">
        <v>2228</v>
      </c>
      <c r="S3" s="6" t="s">
        <v>2107</v>
      </c>
      <c r="T3" s="6" t="s">
        <v>2359</v>
      </c>
      <c r="U3" s="6" t="s">
        <v>1641</v>
      </c>
      <c r="V3" s="6" t="s">
        <v>2214</v>
      </c>
      <c r="W3" s="6" t="s">
        <v>2547</v>
      </c>
      <c r="X3" s="6" t="s">
        <v>2041</v>
      </c>
      <c r="Y3" s="6" t="s">
        <v>2253</v>
      </c>
      <c r="Z3" s="6" t="s">
        <v>2156</v>
      </c>
      <c r="AA3" s="6" t="s">
        <v>1434</v>
      </c>
      <c r="AB3" s="6" t="s">
        <v>2267</v>
      </c>
      <c r="AC3" s="6" t="s">
        <v>2290</v>
      </c>
      <c r="AD3" s="6" t="s">
        <v>2509</v>
      </c>
      <c r="AE3" s="6" t="s">
        <v>2281</v>
      </c>
      <c r="AF3" s="6" t="s">
        <v>2450</v>
      </c>
    </row>
    <row r="4" spans="1:36" x14ac:dyDescent="0.2">
      <c r="A4" s="29" t="s">
        <v>867</v>
      </c>
      <c r="B4" s="29" t="s">
        <v>193</v>
      </c>
      <c r="C4" s="1" t="s">
        <v>1228</v>
      </c>
      <c r="D4" s="1" t="s">
        <v>954</v>
      </c>
      <c r="E4" s="1" t="s">
        <v>1378</v>
      </c>
      <c r="F4" s="1" t="s">
        <v>1314</v>
      </c>
      <c r="G4" s="1" t="s">
        <v>1371</v>
      </c>
      <c r="H4" s="6" t="s">
        <v>1977</v>
      </c>
      <c r="I4" s="6" t="s">
        <v>2060</v>
      </c>
      <c r="J4" s="6" t="s">
        <v>2615</v>
      </c>
      <c r="K4" s="6" t="s">
        <v>1516</v>
      </c>
      <c r="L4" s="6" t="s">
        <v>2662</v>
      </c>
      <c r="M4" s="6" t="s">
        <v>2527</v>
      </c>
      <c r="N4" s="6" t="s">
        <v>1588</v>
      </c>
      <c r="O4" s="6" t="s">
        <v>1946</v>
      </c>
      <c r="P4" s="6" t="s">
        <v>2623</v>
      </c>
      <c r="Q4" s="6" t="s">
        <v>1566</v>
      </c>
      <c r="R4" s="6" t="s">
        <v>2224</v>
      </c>
      <c r="S4" s="6" t="s">
        <v>2580</v>
      </c>
      <c r="T4" s="6" t="s">
        <v>2435</v>
      </c>
      <c r="U4" s="6" t="s">
        <v>1461</v>
      </c>
      <c r="V4" s="6" t="s">
        <v>375</v>
      </c>
      <c r="W4" s="6" t="s">
        <v>2553</v>
      </c>
      <c r="X4" s="6" t="s">
        <v>2037</v>
      </c>
      <c r="Y4" s="6" t="s">
        <v>2326</v>
      </c>
      <c r="Z4" s="6" t="s">
        <v>2166</v>
      </c>
      <c r="AA4" s="6" t="s">
        <v>1437</v>
      </c>
      <c r="AB4" s="6" t="s">
        <v>2461</v>
      </c>
      <c r="AC4" s="6" t="s">
        <v>2345</v>
      </c>
      <c r="AD4" s="6" t="s">
        <v>2516</v>
      </c>
      <c r="AE4" s="6" t="s">
        <v>2292</v>
      </c>
      <c r="AF4" s="6" t="s">
        <v>2312</v>
      </c>
    </row>
    <row r="5" spans="1:36" x14ac:dyDescent="0.2">
      <c r="A5" s="29" t="s">
        <v>866</v>
      </c>
      <c r="B5" s="29" t="s">
        <v>195</v>
      </c>
      <c r="C5" s="1" t="s">
        <v>710</v>
      </c>
      <c r="D5" s="1" t="s">
        <v>1293</v>
      </c>
      <c r="E5" s="1" t="s">
        <v>755</v>
      </c>
      <c r="F5" s="1" t="s">
        <v>926</v>
      </c>
      <c r="G5" s="1" t="s">
        <v>651</v>
      </c>
      <c r="H5" s="6" t="s">
        <v>1985</v>
      </c>
      <c r="I5" s="6" t="s">
        <v>1884</v>
      </c>
      <c r="J5" s="6" t="s">
        <v>2126</v>
      </c>
      <c r="K5" s="6" t="s">
        <v>1871</v>
      </c>
      <c r="L5" s="6" t="s">
        <v>2197</v>
      </c>
      <c r="M5" s="6" t="s">
        <v>2522</v>
      </c>
      <c r="N5" s="6" t="s">
        <v>2559</v>
      </c>
      <c r="O5" s="6" t="s">
        <v>1932</v>
      </c>
      <c r="P5" s="6" t="s">
        <v>1882</v>
      </c>
      <c r="Q5" s="6" t="s">
        <v>1518</v>
      </c>
      <c r="R5" s="6" t="s">
        <v>2173</v>
      </c>
      <c r="S5" s="6" t="s">
        <v>2240</v>
      </c>
      <c r="T5" s="6" t="s">
        <v>2354</v>
      </c>
      <c r="U5" s="6" t="s">
        <v>1640</v>
      </c>
      <c r="V5" s="6" t="s">
        <v>2238</v>
      </c>
      <c r="W5" s="6" t="s">
        <v>2551</v>
      </c>
      <c r="X5" s="6" t="s">
        <v>2395</v>
      </c>
      <c r="Y5" s="6" t="s">
        <v>2571</v>
      </c>
      <c r="Z5" s="6" t="s">
        <v>2174</v>
      </c>
      <c r="AA5" s="6" t="s">
        <v>1443</v>
      </c>
      <c r="AB5" s="6" t="s">
        <v>2291</v>
      </c>
      <c r="AC5" s="6" t="s">
        <v>1584</v>
      </c>
      <c r="AD5" s="6" t="s">
        <v>2489</v>
      </c>
      <c r="AE5" s="6" t="s">
        <v>2343</v>
      </c>
      <c r="AF5" s="6" t="s">
        <v>2448</v>
      </c>
    </row>
    <row r="6" spans="1:36" x14ac:dyDescent="0.2">
      <c r="A6" s="29" t="s">
        <v>862</v>
      </c>
      <c r="B6" s="29" t="s">
        <v>495</v>
      </c>
      <c r="C6" s="1" t="s">
        <v>676</v>
      </c>
      <c r="D6" s="1" t="s">
        <v>1924</v>
      </c>
      <c r="E6" s="1" t="s">
        <v>742</v>
      </c>
      <c r="F6" s="1" t="s">
        <v>929</v>
      </c>
      <c r="G6" s="1" t="s">
        <v>1256</v>
      </c>
      <c r="H6" s="6" t="s">
        <v>1976</v>
      </c>
      <c r="I6" s="6" t="s">
        <v>2411</v>
      </c>
      <c r="J6" s="6" t="s">
        <v>2125</v>
      </c>
      <c r="K6" s="6" t="s">
        <v>1517</v>
      </c>
      <c r="L6" s="6" t="s">
        <v>2317</v>
      </c>
      <c r="M6" s="6" t="s">
        <v>1995</v>
      </c>
      <c r="N6" s="6" t="s">
        <v>1587</v>
      </c>
      <c r="O6" s="6" t="s">
        <v>1937</v>
      </c>
      <c r="P6" s="6" t="s">
        <v>1886</v>
      </c>
      <c r="Q6" s="6" t="s">
        <v>1567</v>
      </c>
      <c r="R6" s="6" t="s">
        <v>2250</v>
      </c>
      <c r="S6" s="6" t="s">
        <v>2296</v>
      </c>
      <c r="T6" s="6" t="s">
        <v>2351</v>
      </c>
      <c r="U6" s="6" t="s">
        <v>1618</v>
      </c>
      <c r="V6" s="6" t="s">
        <v>2232</v>
      </c>
      <c r="W6" s="6" t="s">
        <v>2552</v>
      </c>
      <c r="X6" s="6" t="s">
        <v>2390</v>
      </c>
      <c r="Y6" s="6" t="s">
        <v>2158</v>
      </c>
      <c r="Z6" s="6" t="s">
        <v>2321</v>
      </c>
      <c r="AA6" s="6" t="s">
        <v>2398</v>
      </c>
      <c r="AB6" s="6" t="s">
        <v>2342</v>
      </c>
      <c r="AC6" s="6" t="s">
        <v>2287</v>
      </c>
      <c r="AD6" s="6" t="s">
        <v>2517</v>
      </c>
      <c r="AE6" s="6" t="s">
        <v>2339</v>
      </c>
      <c r="AF6" s="6" t="s">
        <v>2577</v>
      </c>
    </row>
    <row r="7" spans="1:36" x14ac:dyDescent="0.2">
      <c r="A7" s="29" t="s">
        <v>863</v>
      </c>
      <c r="B7" s="29" t="s">
        <v>199</v>
      </c>
      <c r="C7" s="1" t="s">
        <v>1384</v>
      </c>
      <c r="D7" s="1" t="s">
        <v>979</v>
      </c>
      <c r="E7" s="1" t="s">
        <v>775</v>
      </c>
      <c r="F7" s="1" t="s">
        <v>823</v>
      </c>
      <c r="G7" s="1" t="s">
        <v>657</v>
      </c>
      <c r="H7" s="6" t="s">
        <v>1970</v>
      </c>
      <c r="I7" s="6" t="s">
        <v>2058</v>
      </c>
      <c r="J7" s="6" t="s">
        <v>2122</v>
      </c>
      <c r="K7" s="6" t="s">
        <v>1870</v>
      </c>
      <c r="L7" s="6" t="s">
        <v>2198</v>
      </c>
      <c r="M7" s="6" t="s">
        <v>2713</v>
      </c>
      <c r="N7" s="6" t="s">
        <v>1651</v>
      </c>
      <c r="O7" s="6" t="s">
        <v>2023</v>
      </c>
      <c r="P7" s="6" t="s">
        <v>2130</v>
      </c>
      <c r="Q7" s="6" t="s">
        <v>1520</v>
      </c>
      <c r="R7" s="6" t="s">
        <v>2227</v>
      </c>
      <c r="S7" s="6" t="s">
        <v>2000</v>
      </c>
      <c r="T7" s="6" t="s">
        <v>2429</v>
      </c>
      <c r="U7" s="6" t="s">
        <v>1636</v>
      </c>
      <c r="V7" s="6" t="s">
        <v>2213</v>
      </c>
      <c r="W7" s="6" t="s">
        <v>2555</v>
      </c>
      <c r="X7" s="6" t="s">
        <v>2044</v>
      </c>
      <c r="Y7" s="6" t="s">
        <v>2115</v>
      </c>
      <c r="Z7" s="6" t="s">
        <v>2254</v>
      </c>
      <c r="AA7" s="6" t="s">
        <v>1435</v>
      </c>
      <c r="AB7" s="6" t="s">
        <v>2294</v>
      </c>
      <c r="AC7" s="6" t="s">
        <v>1596</v>
      </c>
      <c r="AD7" s="6" t="s">
        <v>2488</v>
      </c>
      <c r="AE7" s="6" t="s">
        <v>2282</v>
      </c>
      <c r="AF7" s="6" t="s">
        <v>2311</v>
      </c>
      <c r="AG7" s="30"/>
      <c r="AH7" s="31"/>
      <c r="AI7" s="30"/>
    </row>
    <row r="8" spans="1:36" x14ac:dyDescent="0.2">
      <c r="A8" s="29" t="s">
        <v>1457</v>
      </c>
      <c r="B8" s="29" t="s">
        <v>204</v>
      </c>
      <c r="C8" s="1" t="s">
        <v>695</v>
      </c>
      <c r="D8" s="1" t="s">
        <v>521</v>
      </c>
      <c r="E8" s="1" t="s">
        <v>1349</v>
      </c>
      <c r="F8" s="1" t="s">
        <v>1320</v>
      </c>
      <c r="G8" s="1" t="s">
        <v>1922</v>
      </c>
      <c r="H8" s="6"/>
      <c r="I8" s="6"/>
      <c r="J8" s="6"/>
      <c r="K8" s="6"/>
      <c r="L8" s="6"/>
      <c r="M8" s="6"/>
      <c r="N8" s="6"/>
      <c r="O8" s="6"/>
      <c r="P8" s="6"/>
      <c r="Q8" s="6"/>
      <c r="R8" s="6"/>
      <c r="S8" s="6"/>
      <c r="T8" s="6"/>
      <c r="U8" s="6"/>
      <c r="V8" s="6"/>
      <c r="W8" s="6" t="s">
        <v>2550</v>
      </c>
      <c r="X8" s="6" t="s">
        <v>2394</v>
      </c>
      <c r="Y8" s="6" t="s">
        <v>2247</v>
      </c>
      <c r="Z8" s="6" t="s">
        <v>2569</v>
      </c>
      <c r="AA8" s="6" t="s">
        <v>2402</v>
      </c>
      <c r="AB8" s="6"/>
      <c r="AC8" s="6"/>
      <c r="AD8" s="6"/>
      <c r="AE8" s="6"/>
      <c r="AF8" s="6"/>
      <c r="AG8" s="30"/>
      <c r="AH8" s="31"/>
      <c r="AI8" s="30"/>
    </row>
    <row r="9" spans="1:36" x14ac:dyDescent="0.2">
      <c r="A9" s="29" t="s">
        <v>1388</v>
      </c>
      <c r="B9" s="29" t="s">
        <v>918</v>
      </c>
      <c r="C9" s="1" t="s">
        <v>859</v>
      </c>
      <c r="D9" s="1" t="s">
        <v>436</v>
      </c>
      <c r="E9" s="1" t="s">
        <v>1923</v>
      </c>
      <c r="F9" s="1" t="s">
        <v>379</v>
      </c>
      <c r="G9" s="1" t="s">
        <v>1243</v>
      </c>
      <c r="H9" s="6"/>
      <c r="I9" s="6"/>
      <c r="J9" s="6"/>
      <c r="K9" s="6"/>
      <c r="L9" s="6"/>
      <c r="M9" s="6"/>
      <c r="N9" s="6"/>
      <c r="O9" s="6"/>
      <c r="P9" s="6"/>
      <c r="Q9" s="6"/>
      <c r="R9" s="6"/>
      <c r="S9" s="6"/>
      <c r="T9" s="6"/>
      <c r="U9" s="6"/>
      <c r="V9" s="6"/>
      <c r="W9" s="6" t="s">
        <v>2539</v>
      </c>
      <c r="X9" s="6" t="s">
        <v>2036</v>
      </c>
      <c r="Y9" s="6" t="s">
        <v>2159</v>
      </c>
      <c r="Z9" s="6" t="s">
        <v>2116</v>
      </c>
      <c r="AA9" s="6" t="s">
        <v>2397</v>
      </c>
      <c r="AB9" s="6"/>
      <c r="AC9" s="6"/>
      <c r="AD9" s="6"/>
      <c r="AE9" s="6"/>
      <c r="AF9" s="6"/>
      <c r="AG9" s="30"/>
      <c r="AH9" s="31"/>
      <c r="AI9" s="30"/>
    </row>
    <row r="10" spans="1:36" x14ac:dyDescent="0.2">
      <c r="A10" s="29" t="s">
        <v>892</v>
      </c>
      <c r="B10" s="29" t="s">
        <v>917</v>
      </c>
      <c r="C10" s="1" t="s">
        <v>1222</v>
      </c>
      <c r="D10" s="6" t="s">
        <v>279</v>
      </c>
      <c r="E10" s="1" t="s">
        <v>942</v>
      </c>
      <c r="F10" s="1" t="s">
        <v>1277</v>
      </c>
      <c r="G10" s="1" t="s">
        <v>1369</v>
      </c>
      <c r="H10" s="6"/>
      <c r="I10" s="6"/>
      <c r="J10" s="6"/>
      <c r="K10" s="6"/>
      <c r="L10" s="6"/>
      <c r="M10" s="6"/>
      <c r="N10" s="6"/>
      <c r="O10" s="6"/>
      <c r="P10" s="6"/>
      <c r="Q10" s="6"/>
      <c r="R10" s="6"/>
      <c r="S10" s="6"/>
      <c r="T10" s="6"/>
      <c r="U10" s="6"/>
      <c r="V10" s="6"/>
      <c r="W10" s="6" t="s">
        <v>2546</v>
      </c>
      <c r="X10" s="6" t="s">
        <v>2046</v>
      </c>
      <c r="Y10" s="6" t="s">
        <v>2114</v>
      </c>
      <c r="Z10" s="6" t="s">
        <v>2322</v>
      </c>
      <c r="AA10" s="6" t="s">
        <v>1444</v>
      </c>
      <c r="AB10" s="6"/>
      <c r="AC10" s="6"/>
      <c r="AD10" s="6"/>
      <c r="AE10" s="6"/>
      <c r="AF10" s="6"/>
      <c r="AG10" s="30"/>
      <c r="AH10" s="31"/>
      <c r="AI10" s="30"/>
    </row>
    <row r="11" spans="1:36" x14ac:dyDescent="0.2">
      <c r="A11" s="29" t="s">
        <v>1458</v>
      </c>
      <c r="B11" s="29" t="s">
        <v>505</v>
      </c>
      <c r="C11" s="1" t="s">
        <v>703</v>
      </c>
      <c r="D11" s="1" t="s">
        <v>1295</v>
      </c>
      <c r="E11" s="1" t="s">
        <v>921</v>
      </c>
      <c r="F11" s="1" t="s">
        <v>1368</v>
      </c>
      <c r="G11" s="1" t="s">
        <v>1253</v>
      </c>
      <c r="K11" s="29"/>
      <c r="L11" s="29"/>
      <c r="M11" s="29"/>
      <c r="R11" s="29"/>
      <c r="AF11" s="31"/>
      <c r="AG11" s="31"/>
      <c r="AH11" s="30"/>
      <c r="AI11" s="31"/>
      <c r="AJ11" s="30"/>
    </row>
    <row r="12" spans="1:36" x14ac:dyDescent="0.2">
      <c r="A12" s="29" t="s">
        <v>833</v>
      </c>
      <c r="B12" s="29" t="s">
        <v>1385</v>
      </c>
      <c r="C12" s="1" t="s">
        <v>1230</v>
      </c>
      <c r="AF12" s="31"/>
      <c r="AG12" s="31"/>
      <c r="AH12" s="30"/>
      <c r="AI12" s="31"/>
      <c r="AJ12" s="30"/>
    </row>
    <row r="13" spans="1:36" x14ac:dyDescent="0.2">
      <c r="C13" s="1" t="s">
        <v>697</v>
      </c>
      <c r="H13" s="29"/>
      <c r="I13" s="29"/>
      <c r="J13" s="29"/>
      <c r="K13" s="29"/>
      <c r="L13" s="29"/>
      <c r="M13" s="29"/>
      <c r="N13" s="29"/>
      <c r="O13" s="29"/>
      <c r="R13" s="29"/>
      <c r="AF13" s="31"/>
      <c r="AG13" s="31"/>
      <c r="AH13" s="30"/>
      <c r="AI13" s="31"/>
      <c r="AJ13" s="30"/>
    </row>
    <row r="14" spans="1:36" x14ac:dyDescent="0.2">
      <c r="C14" s="1" t="s">
        <v>1232</v>
      </c>
      <c r="H14" s="29"/>
      <c r="I14" s="29"/>
      <c r="J14" s="29"/>
      <c r="K14" s="29"/>
      <c r="L14" s="29"/>
      <c r="M14" s="29"/>
      <c r="N14" s="29"/>
      <c r="O14" s="29"/>
      <c r="R14" s="29"/>
      <c r="U14" s="29"/>
      <c r="AF14" s="31"/>
      <c r="AG14" s="31"/>
      <c r="AH14" s="30"/>
      <c r="AI14" s="31"/>
      <c r="AJ14" s="30"/>
    </row>
    <row r="15" spans="1:36" x14ac:dyDescent="0.2">
      <c r="A15" s="29"/>
      <c r="B15" s="29"/>
      <c r="C15" s="1" t="s">
        <v>1227</v>
      </c>
      <c r="U15" s="29"/>
      <c r="AF15" s="31"/>
      <c r="AG15" s="31"/>
      <c r="AH15" s="30"/>
      <c r="AI15" s="31"/>
      <c r="AJ15" s="30"/>
    </row>
    <row r="16" spans="1:36" x14ac:dyDescent="0.2">
      <c r="B16" s="29"/>
      <c r="C16" s="1" t="s">
        <v>841</v>
      </c>
      <c r="H16" s="29"/>
      <c r="I16" s="29"/>
      <c r="J16" s="29"/>
      <c r="K16" s="29"/>
      <c r="L16" s="29"/>
      <c r="M16" s="29"/>
      <c r="N16" s="29"/>
      <c r="O16" s="29"/>
      <c r="R16" s="29"/>
      <c r="AF16" s="31"/>
      <c r="AG16" s="31"/>
      <c r="AH16" s="30"/>
      <c r="AI16" s="31"/>
      <c r="AJ16" s="30"/>
    </row>
    <row r="17" spans="1:36" x14ac:dyDescent="0.2">
      <c r="B17" s="29"/>
      <c r="H17" s="29"/>
      <c r="I17" s="29"/>
      <c r="J17" s="29"/>
      <c r="K17" s="29"/>
      <c r="L17" s="29"/>
      <c r="M17" s="29"/>
      <c r="N17" s="29"/>
      <c r="O17" s="29"/>
      <c r="R17" s="29"/>
      <c r="S17" s="29"/>
      <c r="T17" s="29"/>
      <c r="AF17" s="31"/>
      <c r="AG17" s="31"/>
      <c r="AH17" s="30"/>
      <c r="AI17" s="31"/>
      <c r="AJ17" s="30"/>
    </row>
    <row r="18" spans="1:36" x14ac:dyDescent="0.2">
      <c r="B18" s="29"/>
      <c r="H18" s="29"/>
      <c r="I18" s="29"/>
      <c r="J18" s="29"/>
      <c r="K18" s="29"/>
      <c r="L18" s="29"/>
      <c r="M18" s="29"/>
      <c r="Q18" s="29"/>
      <c r="S18" s="29"/>
      <c r="T18" s="29"/>
      <c r="W18" s="29"/>
      <c r="Y18" s="29"/>
      <c r="AF18" s="31"/>
      <c r="AG18" s="31"/>
      <c r="AH18" s="30"/>
      <c r="AI18" s="31"/>
      <c r="AJ18" s="30"/>
    </row>
    <row r="19" spans="1:36" x14ac:dyDescent="0.2">
      <c r="H19" s="29"/>
      <c r="I19" s="29"/>
      <c r="J19" s="29"/>
      <c r="K19" s="29"/>
      <c r="L19" s="29"/>
      <c r="M19" s="29"/>
      <c r="Q19" s="29"/>
      <c r="R19" s="29"/>
      <c r="S19" s="29"/>
      <c r="T19" s="29"/>
      <c r="W19" s="29"/>
      <c r="Y19" s="29"/>
      <c r="AF19" s="31"/>
      <c r="AG19" s="31"/>
      <c r="AH19" s="30"/>
      <c r="AI19" s="31"/>
      <c r="AJ19" s="30"/>
    </row>
    <row r="20" spans="1:36" x14ac:dyDescent="0.2">
      <c r="A20" s="29"/>
      <c r="H20" s="29"/>
      <c r="I20" s="29"/>
      <c r="J20" s="29"/>
      <c r="K20" s="29"/>
      <c r="L20" s="29"/>
      <c r="M20" s="29"/>
      <c r="P20" s="29"/>
      <c r="Q20" s="29"/>
      <c r="R20" s="29"/>
      <c r="S20" s="29"/>
      <c r="T20" s="29"/>
      <c r="AF20" s="31"/>
      <c r="AG20" s="31"/>
      <c r="AH20" s="30"/>
      <c r="AI20" s="31"/>
      <c r="AJ20" s="30"/>
    </row>
    <row r="21" spans="1:36" x14ac:dyDescent="0.2">
      <c r="H21" s="29"/>
      <c r="I21" s="29"/>
      <c r="K21" s="29"/>
      <c r="L21" s="29"/>
      <c r="M21" s="29"/>
      <c r="Q21" s="29"/>
      <c r="R21" s="29"/>
      <c r="S21" s="29"/>
      <c r="T21" s="29"/>
      <c r="AF21" s="31"/>
      <c r="AG21" s="31"/>
      <c r="AH21" s="30"/>
      <c r="AI21" s="31"/>
      <c r="AJ21" s="30"/>
    </row>
    <row r="22" spans="1:36" x14ac:dyDescent="0.2">
      <c r="H22" s="29"/>
      <c r="I22" s="29"/>
      <c r="J22" s="29"/>
      <c r="K22" s="29"/>
      <c r="L22" s="29"/>
      <c r="M22" s="29"/>
      <c r="Q22" s="29"/>
      <c r="R22" s="29"/>
      <c r="V22" s="29"/>
      <c r="AF22" s="31"/>
      <c r="AG22" s="31"/>
      <c r="AH22" s="30"/>
      <c r="AI22" s="31"/>
      <c r="AJ22" s="30"/>
    </row>
    <row r="23" spans="1:36" x14ac:dyDescent="0.2">
      <c r="A23" s="29"/>
      <c r="H23" s="29"/>
      <c r="I23" s="29"/>
      <c r="J23" s="29"/>
      <c r="L23" s="29"/>
      <c r="M23" s="29"/>
      <c r="R23" s="29"/>
      <c r="V23" s="29"/>
      <c r="AF23" s="31"/>
      <c r="AG23" s="31"/>
      <c r="AH23" s="30"/>
      <c r="AI23" s="31"/>
      <c r="AJ23" s="30"/>
    </row>
    <row r="24" spans="1:36" x14ac:dyDescent="0.2">
      <c r="A24" s="29"/>
      <c r="J24" s="29"/>
      <c r="K24" s="29"/>
      <c r="AF24" s="31"/>
      <c r="AG24" s="31"/>
      <c r="AH24" s="30"/>
      <c r="AI24" s="31"/>
      <c r="AJ24" s="30"/>
    </row>
    <row r="25" spans="1:36" x14ac:dyDescent="0.2">
      <c r="A25" s="29"/>
      <c r="D25" s="29"/>
      <c r="I25" s="29"/>
      <c r="J25" s="29"/>
      <c r="K25" s="29"/>
      <c r="AF25" s="31"/>
      <c r="AG25" s="31"/>
      <c r="AH25" s="30"/>
      <c r="AI25" s="31"/>
      <c r="AJ25" s="30"/>
    </row>
    <row r="26" spans="1:36" x14ac:dyDescent="0.2">
      <c r="A26" s="29"/>
      <c r="D26" s="29"/>
      <c r="G26" s="29"/>
      <c r="H26" s="29"/>
      <c r="I26" s="29"/>
      <c r="J26" s="29"/>
      <c r="K26" s="29"/>
      <c r="L26" s="29"/>
      <c r="M26" s="29"/>
      <c r="N26" s="29"/>
      <c r="O26" s="29"/>
      <c r="R26" s="29"/>
      <c r="AF26" s="31"/>
      <c r="AG26" s="31"/>
      <c r="AH26" s="30"/>
      <c r="AI26" s="31"/>
      <c r="AJ26" s="30"/>
    </row>
    <row r="27" spans="1:36" x14ac:dyDescent="0.2">
      <c r="A27" s="29"/>
      <c r="B27" s="29"/>
      <c r="D27" s="29"/>
      <c r="E27" s="29"/>
      <c r="F27" s="29"/>
      <c r="I27" s="29"/>
      <c r="J27" s="29"/>
      <c r="K27" s="29"/>
      <c r="AF27" s="31"/>
      <c r="AG27" s="31"/>
      <c r="AH27" s="30"/>
      <c r="AI27" s="31"/>
      <c r="AJ27" s="30"/>
    </row>
    <row r="28" spans="1:36" x14ac:dyDescent="0.2">
      <c r="A28" s="29"/>
      <c r="B28" s="29"/>
      <c r="D28" s="29"/>
      <c r="E28" s="29"/>
      <c r="F28" s="29"/>
      <c r="G28" s="29"/>
      <c r="H28" s="29"/>
      <c r="I28" s="29"/>
      <c r="J28" s="29"/>
      <c r="K28" s="29"/>
      <c r="L28" s="29"/>
      <c r="M28" s="29"/>
      <c r="N28" s="29"/>
      <c r="O28" s="29"/>
      <c r="P28" s="29"/>
      <c r="R28" s="29"/>
      <c r="AF28" s="31"/>
      <c r="AG28" s="31"/>
      <c r="AH28" s="30"/>
      <c r="AI28" s="31"/>
      <c r="AJ28" s="30"/>
    </row>
    <row r="29" spans="1:36" x14ac:dyDescent="0.2">
      <c r="A29" s="29"/>
      <c r="B29" s="29"/>
      <c r="D29" s="29"/>
      <c r="E29" s="29"/>
      <c r="G29" s="29"/>
      <c r="I29" s="29"/>
      <c r="K29" s="29"/>
      <c r="N29" s="29"/>
      <c r="O29" s="29"/>
      <c r="AF29" s="31"/>
      <c r="AG29" s="31"/>
      <c r="AH29" s="30"/>
      <c r="AI29" s="31"/>
      <c r="AJ29" s="30"/>
    </row>
    <row r="30" spans="1:36" x14ac:dyDescent="0.2">
      <c r="A30" s="29"/>
      <c r="B30" s="29"/>
      <c r="D30" s="29"/>
      <c r="E30" s="29"/>
      <c r="F30" s="29"/>
      <c r="H30" s="29"/>
      <c r="I30" s="29"/>
      <c r="J30" s="29"/>
      <c r="K30" s="29"/>
      <c r="L30" s="29"/>
      <c r="M30" s="29"/>
      <c r="R30" s="29"/>
      <c r="AF30" s="31"/>
      <c r="AG30" s="31"/>
      <c r="AH30" s="30"/>
      <c r="AI30" s="31"/>
      <c r="AJ30" s="30"/>
    </row>
    <row r="31" spans="1:36" x14ac:dyDescent="0.2">
      <c r="A31" s="29"/>
      <c r="B31" s="29"/>
      <c r="D31" s="29"/>
      <c r="F31" s="29"/>
      <c r="G31" s="29"/>
      <c r="H31" s="29"/>
      <c r="I31" s="29"/>
      <c r="J31" s="29"/>
      <c r="K31" s="29"/>
      <c r="L31" s="29"/>
      <c r="M31" s="29"/>
      <c r="N31" s="29"/>
      <c r="O31" s="29"/>
      <c r="Q31" s="29"/>
      <c r="R31" s="29"/>
      <c r="AF31" s="31"/>
      <c r="AG31" s="31"/>
      <c r="AH31" s="30"/>
      <c r="AI31" s="31"/>
      <c r="AJ31" s="30"/>
    </row>
    <row r="32" spans="1:36" x14ac:dyDescent="0.2">
      <c r="A32" s="29"/>
      <c r="B32" s="29"/>
      <c r="D32" s="32"/>
      <c r="G32" s="29"/>
      <c r="H32" s="29"/>
      <c r="I32" s="29"/>
      <c r="J32" s="29"/>
      <c r="K32" s="29"/>
      <c r="L32" s="29"/>
      <c r="M32" s="29"/>
      <c r="N32" s="29"/>
      <c r="O32" s="29"/>
      <c r="Q32" s="29"/>
      <c r="R32" s="29"/>
      <c r="AF32" s="31"/>
      <c r="AG32" s="31"/>
      <c r="AH32" s="30"/>
      <c r="AI32" s="31"/>
      <c r="AJ32" s="30"/>
    </row>
    <row r="33" spans="2:36" x14ac:dyDescent="0.2">
      <c r="D33" s="32"/>
      <c r="F33" s="29"/>
      <c r="G33" s="29"/>
      <c r="N33" s="29"/>
      <c r="O33" s="29"/>
      <c r="Q33" s="29"/>
      <c r="AF33" s="31"/>
      <c r="AG33" s="31"/>
      <c r="AH33" s="30"/>
      <c r="AI33" s="31"/>
      <c r="AJ33" s="30"/>
    </row>
    <row r="34" spans="2:36" x14ac:dyDescent="0.2">
      <c r="D34" s="32"/>
      <c r="F34" s="29"/>
      <c r="G34" s="29"/>
      <c r="N34" s="29"/>
      <c r="O34" s="29"/>
      <c r="Q34" s="29"/>
      <c r="AF34" s="31"/>
      <c r="AG34" s="31"/>
      <c r="AH34" s="30"/>
      <c r="AI34" s="31"/>
      <c r="AJ34" s="30"/>
    </row>
    <row r="35" spans="2:36" x14ac:dyDescent="0.2">
      <c r="D35" s="32"/>
      <c r="F35" s="29"/>
      <c r="G35" s="29"/>
      <c r="N35" s="29"/>
      <c r="O35" s="29"/>
      <c r="Q35" s="29"/>
      <c r="AF35" s="31"/>
      <c r="AG35" s="31"/>
      <c r="AH35" s="30"/>
      <c r="AI35" s="31"/>
      <c r="AJ35" s="30"/>
    </row>
    <row r="36" spans="2:36" x14ac:dyDescent="0.2">
      <c r="B36" s="31"/>
      <c r="D36" s="32"/>
      <c r="F36" s="29"/>
      <c r="G36" s="29"/>
      <c r="N36" s="29"/>
      <c r="O36" s="29"/>
      <c r="Q36" s="29"/>
      <c r="AF36" s="31"/>
      <c r="AG36" s="31"/>
      <c r="AH36" s="30"/>
      <c r="AI36" s="31"/>
      <c r="AJ36" s="30"/>
    </row>
    <row r="37" spans="2:36" x14ac:dyDescent="0.2">
      <c r="D37" s="32"/>
      <c r="F37" s="29"/>
      <c r="G37" s="29"/>
      <c r="N37" s="29"/>
      <c r="O37" s="29"/>
      <c r="Q37" s="29"/>
      <c r="AF37" s="31"/>
      <c r="AG37" s="31"/>
      <c r="AH37" s="30"/>
      <c r="AI37" s="31"/>
      <c r="AJ37" s="30"/>
    </row>
    <row r="38" spans="2:36" x14ac:dyDescent="0.2">
      <c r="C38" s="29"/>
      <c r="D38" s="29"/>
      <c r="F38" s="29"/>
      <c r="Q38" s="29"/>
      <c r="AF38" s="31"/>
      <c r="AG38" s="31"/>
      <c r="AH38" s="30"/>
      <c r="AI38" s="31"/>
      <c r="AJ38" s="30"/>
    </row>
    <row r="39" spans="2:36" x14ac:dyDescent="0.2">
      <c r="C39" s="29"/>
      <c r="D39" s="29"/>
      <c r="E39" s="29"/>
      <c r="F39" s="29"/>
      <c r="G39" s="29"/>
      <c r="Q39" s="29"/>
      <c r="AF39" s="31"/>
      <c r="AG39" s="31"/>
      <c r="AH39" s="30"/>
      <c r="AI39" s="31"/>
      <c r="AJ39" s="30"/>
    </row>
    <row r="40" spans="2:36" x14ac:dyDescent="0.2">
      <c r="C40" s="29"/>
      <c r="D40" s="29"/>
      <c r="E40" s="29"/>
      <c r="F40" s="29"/>
      <c r="G40" s="29"/>
      <c r="Q40" s="29"/>
      <c r="AF40" s="31"/>
      <c r="AG40" s="31"/>
      <c r="AH40" s="30"/>
      <c r="AI40" s="31"/>
      <c r="AJ40" s="30"/>
    </row>
    <row r="41" spans="2:36" x14ac:dyDescent="0.2">
      <c r="C41" s="29"/>
      <c r="F41" s="29"/>
      <c r="AF41" s="31"/>
      <c r="AG41" s="31"/>
      <c r="AH41" s="30"/>
      <c r="AI41" s="31"/>
      <c r="AJ41" s="30"/>
    </row>
    <row r="42" spans="2:36" x14ac:dyDescent="0.2">
      <c r="C42" s="29"/>
      <c r="D42" s="29"/>
      <c r="G42" s="29"/>
      <c r="AF42" s="31"/>
      <c r="AG42" s="31"/>
      <c r="AH42" s="30"/>
      <c r="AI42" s="31"/>
      <c r="AJ42" s="30"/>
    </row>
    <row r="43" spans="2:36" x14ac:dyDescent="0.2">
      <c r="C43" s="29"/>
      <c r="D43" s="29"/>
      <c r="F43" s="29"/>
      <c r="G43" s="29"/>
      <c r="AF43" s="31"/>
      <c r="AG43" s="31"/>
      <c r="AH43" s="30"/>
      <c r="AI43" s="31"/>
      <c r="AJ43" s="30"/>
    </row>
    <row r="44" spans="2:36" x14ac:dyDescent="0.2">
      <c r="C44" s="29"/>
      <c r="D44" s="29"/>
      <c r="F44" s="32"/>
      <c r="G44" s="29"/>
      <c r="AF44" s="31"/>
      <c r="AG44" s="31"/>
      <c r="AH44" s="30"/>
      <c r="AI44" s="31"/>
      <c r="AJ44" s="30"/>
    </row>
    <row r="45" spans="2:36" x14ac:dyDescent="0.2">
      <c r="C45" s="29"/>
      <c r="D45" s="32"/>
      <c r="F45" s="29"/>
      <c r="G45" s="29"/>
      <c r="AF45" s="31"/>
      <c r="AG45" s="31"/>
      <c r="AH45" s="30"/>
      <c r="AI45" s="31"/>
      <c r="AJ45" s="30"/>
    </row>
    <row r="46" spans="2:36" x14ac:dyDescent="0.2">
      <c r="C46" s="29"/>
      <c r="D46" s="29"/>
      <c r="G46" s="29"/>
      <c r="H46" s="29"/>
      <c r="I46" s="29"/>
      <c r="J46" s="29"/>
      <c r="K46" s="29"/>
      <c r="L46" s="29"/>
      <c r="M46" s="29"/>
      <c r="N46" s="29"/>
      <c r="O46" s="29"/>
      <c r="P46" s="29"/>
      <c r="R46" s="29"/>
      <c r="AF46" s="31"/>
      <c r="AG46" s="31"/>
      <c r="AH46" s="30"/>
      <c r="AI46" s="31"/>
      <c r="AJ46" s="30"/>
    </row>
    <row r="47" spans="2:36" x14ac:dyDescent="0.2">
      <c r="C47" s="29"/>
      <c r="D47" s="29"/>
      <c r="F47" s="29"/>
      <c r="G47" s="29"/>
      <c r="AF47" s="31"/>
      <c r="AG47" s="31"/>
      <c r="AH47" s="30"/>
      <c r="AI47" s="31"/>
      <c r="AJ47" s="30"/>
    </row>
    <row r="48" spans="2:36" x14ac:dyDescent="0.2">
      <c r="C48" s="29"/>
      <c r="F48" s="29"/>
      <c r="G48" s="29"/>
      <c r="H48" s="29"/>
      <c r="I48" s="29"/>
      <c r="J48" s="29"/>
      <c r="K48" s="29"/>
      <c r="L48" s="29"/>
      <c r="M48" s="29"/>
      <c r="N48" s="29"/>
      <c r="O48" s="29"/>
      <c r="P48" s="29"/>
      <c r="R48" s="29"/>
      <c r="AF48" s="31"/>
      <c r="AG48" s="31"/>
      <c r="AH48" s="30"/>
      <c r="AI48" s="31"/>
      <c r="AJ48" s="30"/>
    </row>
    <row r="49" spans="3:36" x14ac:dyDescent="0.2">
      <c r="C49" s="29"/>
      <c r="F49" s="29"/>
      <c r="G49" s="29"/>
      <c r="P49" s="29"/>
      <c r="AF49" s="31"/>
      <c r="AG49" s="31"/>
      <c r="AH49" s="30"/>
      <c r="AI49" s="31"/>
      <c r="AJ49" s="30"/>
    </row>
    <row r="50" spans="3:36" x14ac:dyDescent="0.2">
      <c r="C50" s="29"/>
      <c r="D50" s="29"/>
      <c r="E50" s="29"/>
      <c r="F50" s="29"/>
      <c r="AF50" s="31"/>
      <c r="AG50" s="31"/>
      <c r="AH50" s="30"/>
      <c r="AI50" s="31"/>
      <c r="AJ50" s="30"/>
    </row>
    <row r="51" spans="3:36" x14ac:dyDescent="0.2">
      <c r="C51" s="29"/>
      <c r="D51" s="29"/>
      <c r="F51" s="29"/>
      <c r="AF51" s="31"/>
      <c r="AG51" s="31"/>
      <c r="AH51" s="30"/>
      <c r="AI51" s="31"/>
      <c r="AJ51" s="30"/>
    </row>
    <row r="52" spans="3:36" x14ac:dyDescent="0.2">
      <c r="C52" s="29"/>
      <c r="F52" s="29"/>
      <c r="AF52" s="31"/>
      <c r="AG52" s="31"/>
      <c r="AH52" s="30"/>
      <c r="AI52" s="31"/>
      <c r="AJ52" s="30"/>
    </row>
    <row r="53" spans="3:36" x14ac:dyDescent="0.2">
      <c r="C53" s="29"/>
      <c r="F53" s="29"/>
      <c r="AF53" s="31"/>
      <c r="AG53" s="31"/>
      <c r="AH53" s="30"/>
      <c r="AI53" s="31"/>
      <c r="AJ53" s="30"/>
    </row>
    <row r="54" spans="3:36" x14ac:dyDescent="0.2">
      <c r="C54" s="29"/>
      <c r="F54" s="29"/>
      <c r="AF54" s="31"/>
      <c r="AG54" s="31"/>
      <c r="AH54" s="30"/>
      <c r="AI54" s="31"/>
      <c r="AJ54" s="30"/>
    </row>
    <row r="55" spans="3:36" x14ac:dyDescent="0.2">
      <c r="C55" s="29"/>
      <c r="AF55" s="31"/>
      <c r="AG55" s="31"/>
      <c r="AH55" s="30"/>
      <c r="AI55" s="31"/>
      <c r="AJ55" s="30"/>
    </row>
    <row r="56" spans="3:36" x14ac:dyDescent="0.2">
      <c r="C56" s="29"/>
      <c r="AF56" s="31"/>
      <c r="AG56" s="31"/>
      <c r="AH56" s="30"/>
      <c r="AI56" s="31"/>
      <c r="AJ56" s="30"/>
    </row>
    <row r="57" spans="3:36" x14ac:dyDescent="0.2">
      <c r="C57" s="29"/>
      <c r="AF57" s="31"/>
      <c r="AG57" s="31"/>
      <c r="AH57" s="30"/>
      <c r="AI57" s="31"/>
      <c r="AJ57" s="30"/>
    </row>
    <row r="58" spans="3:36" x14ac:dyDescent="0.2">
      <c r="C58" s="29"/>
      <c r="D58" s="31"/>
      <c r="AF58" s="31"/>
      <c r="AG58" s="31"/>
      <c r="AH58" s="30"/>
      <c r="AI58" s="31"/>
      <c r="AJ58" s="30"/>
    </row>
    <row r="59" spans="3:36" x14ac:dyDescent="0.2">
      <c r="C59" s="29"/>
      <c r="D59" s="31"/>
      <c r="AF59" s="31"/>
      <c r="AG59" s="31"/>
      <c r="AH59" s="30"/>
      <c r="AI59" s="31"/>
      <c r="AJ59" s="30"/>
    </row>
    <row r="60" spans="3:36" x14ac:dyDescent="0.2">
      <c r="C60" s="29"/>
      <c r="D60" s="31"/>
      <c r="AF60" s="31"/>
      <c r="AG60" s="31"/>
      <c r="AH60" s="30"/>
      <c r="AI60" s="31"/>
      <c r="AJ60" s="30"/>
    </row>
    <row r="61" spans="3:36" x14ac:dyDescent="0.2">
      <c r="C61" s="29"/>
      <c r="D61" s="31"/>
      <c r="AF61" s="31"/>
      <c r="AG61" s="31"/>
      <c r="AH61" s="30"/>
      <c r="AI61" s="31"/>
      <c r="AJ61" s="30"/>
    </row>
    <row r="62" spans="3:36" x14ac:dyDescent="0.2">
      <c r="C62" s="29"/>
      <c r="D62" s="31"/>
      <c r="AF62" s="31"/>
      <c r="AG62" s="31"/>
      <c r="AH62" s="30"/>
      <c r="AI62" s="31"/>
      <c r="AJ62" s="30"/>
    </row>
    <row r="63" spans="3:36" x14ac:dyDescent="0.2">
      <c r="C63" s="29"/>
      <c r="D63" s="31"/>
      <c r="AF63" s="31"/>
      <c r="AG63" s="31"/>
      <c r="AH63" s="30"/>
      <c r="AI63" s="31"/>
      <c r="AJ63" s="30"/>
    </row>
    <row r="64" spans="3:36" x14ac:dyDescent="0.2">
      <c r="C64" s="29"/>
      <c r="D64" s="31"/>
      <c r="AF64" s="31"/>
      <c r="AG64" s="31"/>
      <c r="AH64" s="30"/>
      <c r="AI64" s="31"/>
      <c r="AJ64" s="30"/>
    </row>
    <row r="65" spans="3:36" x14ac:dyDescent="0.2">
      <c r="C65" s="29"/>
      <c r="D65" s="31"/>
      <c r="AF65" s="31"/>
      <c r="AG65" s="31"/>
      <c r="AH65" s="30"/>
      <c r="AI65" s="31"/>
      <c r="AJ65" s="30"/>
    </row>
    <row r="66" spans="3:36" x14ac:dyDescent="0.2">
      <c r="C66" s="29"/>
      <c r="D66" s="31"/>
      <c r="AF66" s="31"/>
      <c r="AG66" s="31"/>
      <c r="AH66" s="30"/>
      <c r="AI66" s="31"/>
      <c r="AJ66" s="30"/>
    </row>
    <row r="67" spans="3:36" x14ac:dyDescent="0.2">
      <c r="C67" s="29"/>
      <c r="D67" s="31"/>
      <c r="AF67" s="31"/>
      <c r="AG67" s="31"/>
      <c r="AH67" s="30"/>
      <c r="AI67" s="31"/>
      <c r="AJ67" s="30"/>
    </row>
    <row r="68" spans="3:36" x14ac:dyDescent="0.2">
      <c r="C68" s="29"/>
      <c r="D68" s="31"/>
      <c r="AF68" s="31"/>
      <c r="AG68" s="31"/>
      <c r="AH68" s="30"/>
      <c r="AI68" s="31"/>
      <c r="AJ68" s="30"/>
    </row>
    <row r="69" spans="3:36" x14ac:dyDescent="0.2">
      <c r="C69" s="29"/>
      <c r="D69" s="31"/>
      <c r="AF69" s="31"/>
      <c r="AG69" s="31"/>
      <c r="AH69" s="30"/>
      <c r="AI69" s="31"/>
      <c r="AJ69" s="30"/>
    </row>
    <row r="70" spans="3:36" x14ac:dyDescent="0.2">
      <c r="D70" s="31"/>
      <c r="AF70" s="31"/>
      <c r="AG70" s="31"/>
      <c r="AH70" s="30"/>
      <c r="AI70" s="31"/>
      <c r="AJ70" s="30"/>
    </row>
    <row r="71" spans="3:36" x14ac:dyDescent="0.2">
      <c r="D71" s="31"/>
      <c r="AF71" s="31"/>
      <c r="AG71" s="31"/>
      <c r="AH71" s="30"/>
      <c r="AI71" s="31"/>
      <c r="AJ71" s="30"/>
    </row>
    <row r="72" spans="3:36" x14ac:dyDescent="0.2">
      <c r="D72" s="31"/>
      <c r="AF72" s="31"/>
      <c r="AG72" s="31"/>
      <c r="AH72" s="30"/>
      <c r="AI72" s="31"/>
      <c r="AJ72" s="30"/>
    </row>
    <row r="73" spans="3:36" x14ac:dyDescent="0.2">
      <c r="D73" s="31"/>
      <c r="AF73" s="31"/>
      <c r="AG73" s="31"/>
      <c r="AH73" s="30"/>
      <c r="AI73" s="31"/>
      <c r="AJ73" s="30"/>
    </row>
    <row r="74" spans="3:36" x14ac:dyDescent="0.2">
      <c r="D74" s="31"/>
      <c r="AF74" s="31"/>
      <c r="AG74" s="31"/>
      <c r="AH74" s="30"/>
      <c r="AI74" s="31"/>
      <c r="AJ74" s="30"/>
    </row>
    <row r="75" spans="3:36" x14ac:dyDescent="0.2">
      <c r="D75" s="31"/>
      <c r="AF75" s="31"/>
      <c r="AG75" s="31"/>
      <c r="AH75" s="30"/>
      <c r="AI75" s="31"/>
      <c r="AJ75" s="30"/>
    </row>
    <row r="76" spans="3:36" x14ac:dyDescent="0.2">
      <c r="D76" s="31"/>
      <c r="AF76" s="31"/>
      <c r="AG76" s="31"/>
      <c r="AH76" s="30"/>
      <c r="AI76" s="31"/>
      <c r="AJ76" s="30"/>
    </row>
    <row r="77" spans="3:36" x14ac:dyDescent="0.2">
      <c r="D77" s="31"/>
      <c r="AF77" s="31"/>
      <c r="AG77" s="31"/>
      <c r="AH77" s="30"/>
      <c r="AI77" s="31"/>
      <c r="AJ77" s="30"/>
    </row>
    <row r="78" spans="3:36" x14ac:dyDescent="0.2">
      <c r="D78" s="31"/>
      <c r="AF78" s="31"/>
      <c r="AG78" s="31"/>
      <c r="AH78" s="30"/>
      <c r="AI78" s="31"/>
      <c r="AJ78" s="30"/>
    </row>
    <row r="79" spans="3:36" x14ac:dyDescent="0.2">
      <c r="D79" s="31"/>
      <c r="AF79" s="31"/>
      <c r="AG79" s="31"/>
      <c r="AH79" s="30"/>
      <c r="AI79" s="31"/>
      <c r="AJ79" s="30"/>
    </row>
    <row r="80" spans="3:36" x14ac:dyDescent="0.2">
      <c r="D80" s="31"/>
      <c r="AF80" s="31"/>
      <c r="AG80" s="31"/>
      <c r="AH80" s="30"/>
      <c r="AI80" s="31"/>
      <c r="AJ80" s="30"/>
    </row>
    <row r="81" spans="4:36" x14ac:dyDescent="0.2">
      <c r="D81" s="31"/>
      <c r="AF81" s="31"/>
      <c r="AG81" s="31"/>
      <c r="AH81" s="30"/>
      <c r="AI81" s="31"/>
      <c r="AJ81" s="30"/>
    </row>
    <row r="82" spans="4:36" x14ac:dyDescent="0.2">
      <c r="D82" s="31"/>
      <c r="AF82" s="31"/>
      <c r="AG82" s="31"/>
      <c r="AH82" s="30"/>
      <c r="AI82" s="31"/>
      <c r="AJ82" s="30"/>
    </row>
    <row r="83" spans="4:36" x14ac:dyDescent="0.2">
      <c r="D83" s="31"/>
      <c r="AF83" s="31"/>
      <c r="AG83" s="31"/>
      <c r="AH83" s="30"/>
      <c r="AI83" s="31"/>
      <c r="AJ83" s="30"/>
    </row>
    <row r="84" spans="4:36" x14ac:dyDescent="0.2">
      <c r="D84" s="31"/>
      <c r="AF84" s="31"/>
      <c r="AG84" s="31"/>
      <c r="AH84" s="30"/>
      <c r="AI84" s="31"/>
      <c r="AJ84" s="30"/>
    </row>
    <row r="85" spans="4:36" x14ac:dyDescent="0.2">
      <c r="D85" s="31"/>
      <c r="AF85" s="31"/>
      <c r="AG85" s="31"/>
      <c r="AH85" s="30"/>
      <c r="AI85" s="31"/>
      <c r="AJ85" s="30"/>
    </row>
    <row r="86" spans="4:36" x14ac:dyDescent="0.2">
      <c r="D86" s="31"/>
      <c r="AF86" s="31"/>
      <c r="AG86" s="31"/>
      <c r="AH86" s="30"/>
      <c r="AI86" s="31"/>
      <c r="AJ86" s="30"/>
    </row>
    <row r="87" spans="4:36" x14ac:dyDescent="0.2">
      <c r="D87" s="31"/>
      <c r="AF87" s="31"/>
      <c r="AG87" s="31"/>
      <c r="AH87" s="30"/>
      <c r="AI87" s="31"/>
      <c r="AJ87" s="30"/>
    </row>
    <row r="88" spans="4:36" x14ac:dyDescent="0.2">
      <c r="D88" s="31"/>
      <c r="AF88" s="31"/>
      <c r="AG88" s="31"/>
      <c r="AH88" s="30"/>
      <c r="AI88" s="31"/>
      <c r="AJ88" s="30"/>
    </row>
    <row r="89" spans="4:36" x14ac:dyDescent="0.2">
      <c r="D89" s="31"/>
      <c r="AF89" s="31"/>
      <c r="AG89" s="31"/>
      <c r="AH89" s="30"/>
      <c r="AI89" s="31"/>
      <c r="AJ89" s="30"/>
    </row>
    <row r="90" spans="4:36" x14ac:dyDescent="0.2">
      <c r="D90" s="31"/>
      <c r="AF90" s="31"/>
      <c r="AG90" s="31"/>
      <c r="AH90" s="30"/>
      <c r="AI90" s="31"/>
      <c r="AJ90" s="30"/>
    </row>
    <row r="91" spans="4:36" x14ac:dyDescent="0.2">
      <c r="D91" s="31"/>
      <c r="AF91" s="31"/>
      <c r="AG91" s="31"/>
      <c r="AH91" s="30"/>
      <c r="AI91" s="31"/>
      <c r="AJ91" s="30"/>
    </row>
    <row r="92" spans="4:36" x14ac:dyDescent="0.2">
      <c r="D92" s="31"/>
      <c r="AF92" s="31"/>
      <c r="AG92" s="31"/>
      <c r="AH92" s="30"/>
      <c r="AI92" s="31"/>
      <c r="AJ92" s="30"/>
    </row>
    <row r="93" spans="4:36" x14ac:dyDescent="0.2">
      <c r="D93" s="31"/>
      <c r="AF93" s="31"/>
      <c r="AG93" s="31"/>
      <c r="AH93" s="30"/>
      <c r="AI93" s="31"/>
      <c r="AJ93" s="30"/>
    </row>
    <row r="94" spans="4:36" x14ac:dyDescent="0.2">
      <c r="D94" s="31"/>
      <c r="AF94" s="31"/>
      <c r="AG94" s="31"/>
      <c r="AH94" s="30"/>
      <c r="AI94" s="31"/>
      <c r="AJ94" s="30"/>
    </row>
    <row r="95" spans="4:36" x14ac:dyDescent="0.2">
      <c r="D95" s="31"/>
      <c r="AF95" s="31"/>
      <c r="AG95" s="31"/>
      <c r="AH95" s="30"/>
      <c r="AI95" s="31"/>
      <c r="AJ95" s="30"/>
    </row>
    <row r="96" spans="4:36" x14ac:dyDescent="0.2">
      <c r="D96" s="31"/>
      <c r="AF96" s="31"/>
      <c r="AG96" s="31"/>
      <c r="AH96" s="30"/>
      <c r="AI96" s="31"/>
      <c r="AJ96" s="30"/>
    </row>
    <row r="97" spans="4:36" x14ac:dyDescent="0.2">
      <c r="D97" s="31"/>
      <c r="AF97" s="31"/>
      <c r="AG97" s="31"/>
      <c r="AH97" s="30"/>
      <c r="AI97" s="31"/>
      <c r="AJ97" s="30"/>
    </row>
    <row r="98" spans="4:36" x14ac:dyDescent="0.2">
      <c r="D98" s="31"/>
      <c r="AF98" s="31"/>
      <c r="AG98" s="31"/>
      <c r="AH98" s="30"/>
      <c r="AI98" s="31"/>
      <c r="AJ98" s="30"/>
    </row>
    <row r="99" spans="4:36" x14ac:dyDescent="0.2">
      <c r="D99" s="31"/>
      <c r="AF99" s="31"/>
      <c r="AG99" s="31"/>
      <c r="AH99" s="30"/>
      <c r="AI99" s="31"/>
      <c r="AJ99" s="30"/>
    </row>
    <row r="100" spans="4:36" x14ac:dyDescent="0.2">
      <c r="D100" s="31"/>
      <c r="AF100" s="31"/>
      <c r="AG100" s="31"/>
      <c r="AH100" s="30"/>
      <c r="AI100" s="31"/>
      <c r="AJ100" s="30"/>
    </row>
    <row r="101" spans="4:36" x14ac:dyDescent="0.2">
      <c r="D101" s="31"/>
      <c r="AF101" s="31"/>
      <c r="AG101" s="31"/>
      <c r="AH101" s="30"/>
      <c r="AI101" s="31"/>
      <c r="AJ101" s="30"/>
    </row>
    <row r="102" spans="4:36" x14ac:dyDescent="0.2">
      <c r="D102" s="31"/>
      <c r="AF102" s="31"/>
      <c r="AG102" s="31"/>
      <c r="AH102" s="30"/>
      <c r="AI102" s="31"/>
      <c r="AJ102" s="30"/>
    </row>
    <row r="103" spans="4:36" x14ac:dyDescent="0.2">
      <c r="D103" s="31"/>
      <c r="AF103" s="31"/>
      <c r="AG103" s="31"/>
      <c r="AH103" s="30"/>
      <c r="AI103" s="31"/>
      <c r="AJ103" s="30"/>
    </row>
    <row r="104" spans="4:36" x14ac:dyDescent="0.2">
      <c r="D104" s="31"/>
      <c r="AF104" s="31"/>
      <c r="AG104" s="31"/>
      <c r="AH104" s="30"/>
      <c r="AI104" s="31"/>
      <c r="AJ104" s="30"/>
    </row>
    <row r="105" spans="4:36" x14ac:dyDescent="0.2">
      <c r="D105" s="31"/>
      <c r="AF105" s="31"/>
      <c r="AG105" s="31"/>
      <c r="AH105" s="30"/>
      <c r="AI105" s="31"/>
      <c r="AJ105" s="30"/>
    </row>
    <row r="106" spans="4:36" x14ac:dyDescent="0.2">
      <c r="D106" s="31"/>
      <c r="AF106" s="31"/>
      <c r="AG106" s="31"/>
      <c r="AH106" s="30"/>
      <c r="AI106" s="31"/>
      <c r="AJ106" s="30"/>
    </row>
    <row r="107" spans="4:36" x14ac:dyDescent="0.2">
      <c r="D107" s="31"/>
    </row>
    <row r="108" spans="4:36" x14ac:dyDescent="0.2">
      <c r="D108" s="31"/>
    </row>
    <row r="109" spans="4:36" x14ac:dyDescent="0.2">
      <c r="D109" s="31"/>
    </row>
    <row r="110" spans="4:36" x14ac:dyDescent="0.2">
      <c r="D110" s="31"/>
    </row>
    <row r="111" spans="4:36" x14ac:dyDescent="0.2">
      <c r="D111" s="31"/>
    </row>
    <row r="112" spans="4:36" x14ac:dyDescent="0.2">
      <c r="D112" s="31"/>
    </row>
    <row r="113" spans="4:4" x14ac:dyDescent="0.2">
      <c r="D113" s="31"/>
    </row>
    <row r="114" spans="4:4" x14ac:dyDescent="0.2">
      <c r="D114" s="31"/>
    </row>
    <row r="115" spans="4:4" x14ac:dyDescent="0.2">
      <c r="D115" s="31"/>
    </row>
    <row r="116" spans="4:4" x14ac:dyDescent="0.2">
      <c r="D116" s="31"/>
    </row>
    <row r="117" spans="4:4" x14ac:dyDescent="0.2">
      <c r="D117" s="31"/>
    </row>
    <row r="118" spans="4:4" x14ac:dyDescent="0.2">
      <c r="D118" s="31"/>
    </row>
    <row r="119" spans="4:4" x14ac:dyDescent="0.2">
      <c r="D119" s="31"/>
    </row>
    <row r="120" spans="4:4" x14ac:dyDescent="0.2">
      <c r="D120" s="31"/>
    </row>
    <row r="121" spans="4:4" x14ac:dyDescent="0.2">
      <c r="D121" s="31"/>
    </row>
    <row r="122" spans="4:4" x14ac:dyDescent="0.2">
      <c r="D122" s="31"/>
    </row>
    <row r="123" spans="4:4" x14ac:dyDescent="0.2">
      <c r="D123" s="31"/>
    </row>
    <row r="124" spans="4:4" x14ac:dyDescent="0.2">
      <c r="D124" s="31"/>
    </row>
    <row r="125" spans="4:4" x14ac:dyDescent="0.2">
      <c r="D125" s="31"/>
    </row>
    <row r="126" spans="4:4" x14ac:dyDescent="0.2">
      <c r="D126" s="31"/>
    </row>
    <row r="127" spans="4:4" x14ac:dyDescent="0.2">
      <c r="D127" s="31"/>
    </row>
    <row r="128" spans="4:4" x14ac:dyDescent="0.2">
      <c r="D128" s="31"/>
    </row>
    <row r="129" spans="4:4" x14ac:dyDescent="0.2">
      <c r="D129" s="31"/>
    </row>
    <row r="130" spans="4:4" x14ac:dyDescent="0.2">
      <c r="D130" s="31"/>
    </row>
    <row r="131" spans="4:4" x14ac:dyDescent="0.2">
      <c r="D131" s="31"/>
    </row>
    <row r="132" spans="4:4" x14ac:dyDescent="0.2">
      <c r="D132" s="31"/>
    </row>
    <row r="133" spans="4:4" x14ac:dyDescent="0.2">
      <c r="D133" s="31"/>
    </row>
    <row r="134" spans="4:4" x14ac:dyDescent="0.2">
      <c r="D134" s="31"/>
    </row>
    <row r="135" spans="4:4" x14ac:dyDescent="0.2">
      <c r="D135" s="31"/>
    </row>
    <row r="136" spans="4:4" x14ac:dyDescent="0.2">
      <c r="D136" s="31"/>
    </row>
    <row r="137" spans="4:4" x14ac:dyDescent="0.2">
      <c r="D137" s="31"/>
    </row>
    <row r="138" spans="4:4" x14ac:dyDescent="0.2">
      <c r="D138" s="31"/>
    </row>
    <row r="139" spans="4:4" x14ac:dyDescent="0.2">
      <c r="D139" s="31"/>
    </row>
    <row r="140" spans="4:4" x14ac:dyDescent="0.2">
      <c r="D140" s="31"/>
    </row>
    <row r="141" spans="4:4" x14ac:dyDescent="0.2">
      <c r="D141" s="31"/>
    </row>
    <row r="142" spans="4:4" x14ac:dyDescent="0.2">
      <c r="D142" s="31"/>
    </row>
    <row r="143" spans="4:4" x14ac:dyDescent="0.2">
      <c r="D143" s="31"/>
    </row>
    <row r="144" spans="4:4" x14ac:dyDescent="0.2">
      <c r="D144" s="31"/>
    </row>
    <row r="145" spans="4:4" x14ac:dyDescent="0.2">
      <c r="D145" s="31"/>
    </row>
    <row r="146" spans="4:4" x14ac:dyDescent="0.2">
      <c r="D146" s="31"/>
    </row>
    <row r="147" spans="4:4" x14ac:dyDescent="0.2">
      <c r="D147" s="31"/>
    </row>
    <row r="148" spans="4:4" x14ac:dyDescent="0.2">
      <c r="D148" s="31"/>
    </row>
    <row r="149" spans="4:4" x14ac:dyDescent="0.2">
      <c r="D149" s="31"/>
    </row>
    <row r="150" spans="4:4" x14ac:dyDescent="0.2">
      <c r="D150" s="31"/>
    </row>
    <row r="151" spans="4:4" x14ac:dyDescent="0.2">
      <c r="D151" s="31"/>
    </row>
    <row r="152" spans="4:4" x14ac:dyDescent="0.2">
      <c r="D152" s="31"/>
    </row>
    <row r="153" spans="4:4" x14ac:dyDescent="0.2">
      <c r="D153" s="31"/>
    </row>
    <row r="154" spans="4:4" x14ac:dyDescent="0.2">
      <c r="D154" s="31"/>
    </row>
    <row r="155" spans="4:4" x14ac:dyDescent="0.2">
      <c r="D155" s="31"/>
    </row>
    <row r="156" spans="4:4" x14ac:dyDescent="0.2">
      <c r="D156" s="31"/>
    </row>
    <row r="157" spans="4:4" x14ac:dyDescent="0.2">
      <c r="D157" s="31"/>
    </row>
    <row r="158" spans="4:4" x14ac:dyDescent="0.2">
      <c r="D158" s="31"/>
    </row>
    <row r="159" spans="4:4" x14ac:dyDescent="0.2">
      <c r="D159" s="31"/>
    </row>
    <row r="160" spans="4:4" x14ac:dyDescent="0.2">
      <c r="D160" s="31"/>
    </row>
    <row r="161" spans="4:4" x14ac:dyDescent="0.2">
      <c r="D161" s="31"/>
    </row>
    <row r="162" spans="4:4" x14ac:dyDescent="0.2">
      <c r="D162" s="31"/>
    </row>
    <row r="163" spans="4:4" x14ac:dyDescent="0.2">
      <c r="D163" s="31"/>
    </row>
    <row r="164" spans="4:4" x14ac:dyDescent="0.2">
      <c r="D164" s="31"/>
    </row>
    <row r="165" spans="4:4" x14ac:dyDescent="0.2">
      <c r="D165" s="31"/>
    </row>
    <row r="166" spans="4:4" x14ac:dyDescent="0.2">
      <c r="D166" s="31"/>
    </row>
    <row r="167" spans="4:4" x14ac:dyDescent="0.2">
      <c r="D167" s="31"/>
    </row>
    <row r="168" spans="4:4" x14ac:dyDescent="0.2">
      <c r="D168" s="31"/>
    </row>
    <row r="169" spans="4:4" x14ac:dyDescent="0.2">
      <c r="D169" s="31"/>
    </row>
    <row r="170" spans="4:4" x14ac:dyDescent="0.2">
      <c r="D170" s="31"/>
    </row>
    <row r="171" spans="4:4" x14ac:dyDescent="0.2">
      <c r="D171" s="31"/>
    </row>
    <row r="172" spans="4:4" x14ac:dyDescent="0.2">
      <c r="D172" s="31"/>
    </row>
    <row r="173" spans="4:4" x14ac:dyDescent="0.2">
      <c r="D173" s="31"/>
    </row>
    <row r="174" spans="4:4" x14ac:dyDescent="0.2">
      <c r="D174" s="31"/>
    </row>
    <row r="175" spans="4:4" x14ac:dyDescent="0.2">
      <c r="D175" s="31"/>
    </row>
    <row r="176" spans="4:4" x14ac:dyDescent="0.2">
      <c r="D176" s="31"/>
    </row>
    <row r="177" spans="4:4" x14ac:dyDescent="0.2">
      <c r="D177" s="31"/>
    </row>
    <row r="178" spans="4:4" x14ac:dyDescent="0.2">
      <c r="D178" s="31"/>
    </row>
    <row r="179" spans="4:4" x14ac:dyDescent="0.2">
      <c r="D179" s="31"/>
    </row>
    <row r="180" spans="4:4" x14ac:dyDescent="0.2">
      <c r="D180" s="31"/>
    </row>
    <row r="181" spans="4:4" x14ac:dyDescent="0.2">
      <c r="D181" s="31"/>
    </row>
    <row r="182" spans="4:4" x14ac:dyDescent="0.2">
      <c r="D182" s="31"/>
    </row>
    <row r="183" spans="4:4" x14ac:dyDescent="0.2">
      <c r="D183" s="31"/>
    </row>
    <row r="184" spans="4:4" x14ac:dyDescent="0.2">
      <c r="D184" s="31"/>
    </row>
    <row r="185" spans="4:4" x14ac:dyDescent="0.2">
      <c r="D185" s="31"/>
    </row>
    <row r="186" spans="4:4" x14ac:dyDescent="0.2">
      <c r="D186" s="31"/>
    </row>
    <row r="187" spans="4:4" x14ac:dyDescent="0.2">
      <c r="D187" s="31"/>
    </row>
    <row r="188" spans="4:4" x14ac:dyDescent="0.2">
      <c r="D188" s="31"/>
    </row>
    <row r="189" spans="4:4" x14ac:dyDescent="0.2">
      <c r="D189" s="31"/>
    </row>
    <row r="190" spans="4:4" x14ac:dyDescent="0.2">
      <c r="D190" s="31"/>
    </row>
    <row r="191" spans="4:4" x14ac:dyDescent="0.2">
      <c r="D191" s="31"/>
    </row>
    <row r="192" spans="4:4" x14ac:dyDescent="0.2">
      <c r="D192" s="31"/>
    </row>
    <row r="193" spans="4:4" x14ac:dyDescent="0.2">
      <c r="D193" s="31"/>
    </row>
    <row r="194" spans="4:4" x14ac:dyDescent="0.2">
      <c r="D194" s="31"/>
    </row>
    <row r="195" spans="4:4" x14ac:dyDescent="0.2">
      <c r="D195" s="31"/>
    </row>
    <row r="196" spans="4:4" x14ac:dyDescent="0.2">
      <c r="D196" s="31"/>
    </row>
    <row r="197" spans="4:4" x14ac:dyDescent="0.2">
      <c r="D197" s="31"/>
    </row>
    <row r="198" spans="4:4" x14ac:dyDescent="0.2">
      <c r="D198" s="31"/>
    </row>
    <row r="199" spans="4:4" x14ac:dyDescent="0.2">
      <c r="D199" s="31"/>
    </row>
    <row r="200" spans="4:4" x14ac:dyDescent="0.2">
      <c r="D200" s="31"/>
    </row>
    <row r="201" spans="4:4" x14ac:dyDescent="0.2">
      <c r="D201" s="31"/>
    </row>
    <row r="202" spans="4:4" x14ac:dyDescent="0.2">
      <c r="D202" s="31"/>
    </row>
    <row r="203" spans="4:4" x14ac:dyDescent="0.2">
      <c r="D203" s="31"/>
    </row>
    <row r="204" spans="4:4" x14ac:dyDescent="0.2">
      <c r="D204" s="31"/>
    </row>
    <row r="205" spans="4:4" x14ac:dyDescent="0.2">
      <c r="D205" s="31"/>
    </row>
    <row r="206" spans="4:4" x14ac:dyDescent="0.2">
      <c r="D206" s="31"/>
    </row>
    <row r="207" spans="4:4" x14ac:dyDescent="0.2">
      <c r="D207" s="31"/>
    </row>
    <row r="208" spans="4:4" x14ac:dyDescent="0.2">
      <c r="D208" s="31"/>
    </row>
    <row r="209" spans="4:4" x14ac:dyDescent="0.2">
      <c r="D209" s="31"/>
    </row>
    <row r="210" spans="4:4" x14ac:dyDescent="0.2">
      <c r="D210" s="31"/>
    </row>
    <row r="211" spans="4:4" x14ac:dyDescent="0.2">
      <c r="D211" s="31"/>
    </row>
    <row r="212" spans="4:4" x14ac:dyDescent="0.2">
      <c r="D212" s="31"/>
    </row>
    <row r="213" spans="4:4" x14ac:dyDescent="0.2">
      <c r="D213" s="31"/>
    </row>
    <row r="214" spans="4:4" x14ac:dyDescent="0.2">
      <c r="D214" s="31"/>
    </row>
    <row r="215" spans="4:4" x14ac:dyDescent="0.2">
      <c r="D215" s="31"/>
    </row>
    <row r="216" spans="4:4" x14ac:dyDescent="0.2">
      <c r="D216" s="31"/>
    </row>
    <row r="217" spans="4:4" x14ac:dyDescent="0.2">
      <c r="D217" s="31"/>
    </row>
    <row r="218" spans="4:4" x14ac:dyDescent="0.2">
      <c r="D218" s="31"/>
    </row>
    <row r="219" spans="4:4" x14ac:dyDescent="0.2">
      <c r="D219" s="31"/>
    </row>
    <row r="220" spans="4:4" x14ac:dyDescent="0.2">
      <c r="D220" s="31"/>
    </row>
    <row r="221" spans="4:4" x14ac:dyDescent="0.2">
      <c r="D221" s="31"/>
    </row>
    <row r="222" spans="4:4" x14ac:dyDescent="0.2">
      <c r="D222" s="31"/>
    </row>
    <row r="223" spans="4:4" x14ac:dyDescent="0.2">
      <c r="D223" s="31"/>
    </row>
    <row r="224" spans="4:4" x14ac:dyDescent="0.2">
      <c r="D224" s="31"/>
    </row>
    <row r="225" spans="4:4" x14ac:dyDescent="0.2">
      <c r="D225" s="31"/>
    </row>
    <row r="226" spans="4:4" x14ac:dyDescent="0.2">
      <c r="D226" s="31"/>
    </row>
    <row r="227" spans="4:4" x14ac:dyDescent="0.2">
      <c r="D227" s="31"/>
    </row>
    <row r="228" spans="4:4" x14ac:dyDescent="0.2">
      <c r="D228" s="31"/>
    </row>
    <row r="229" spans="4:4" x14ac:dyDescent="0.2">
      <c r="D229" s="31"/>
    </row>
    <row r="230" spans="4:4" x14ac:dyDescent="0.2">
      <c r="D230" s="31"/>
    </row>
    <row r="231" spans="4:4" x14ac:dyDescent="0.2">
      <c r="D231" s="31"/>
    </row>
    <row r="232" spans="4:4" x14ac:dyDescent="0.2">
      <c r="D232" s="31"/>
    </row>
    <row r="233" spans="4:4" x14ac:dyDescent="0.2">
      <c r="D233" s="31"/>
    </row>
    <row r="234" spans="4:4" x14ac:dyDescent="0.2">
      <c r="D234" s="31"/>
    </row>
    <row r="235" spans="4:4" x14ac:dyDescent="0.2">
      <c r="D235" s="31"/>
    </row>
    <row r="236" spans="4:4" x14ac:dyDescent="0.2">
      <c r="D236" s="31"/>
    </row>
    <row r="237" spans="4:4" x14ac:dyDescent="0.2">
      <c r="D237" s="31"/>
    </row>
    <row r="238" spans="4:4" x14ac:dyDescent="0.2">
      <c r="D238" s="31"/>
    </row>
    <row r="239" spans="4:4" x14ac:dyDescent="0.2">
      <c r="D239" s="31"/>
    </row>
    <row r="240" spans="4:4" x14ac:dyDescent="0.2">
      <c r="D240" s="31"/>
    </row>
    <row r="241" spans="4:4" x14ac:dyDescent="0.2">
      <c r="D241" s="31"/>
    </row>
    <row r="242" spans="4:4" x14ac:dyDescent="0.2">
      <c r="D242" s="31"/>
    </row>
    <row r="243" spans="4:4" x14ac:dyDescent="0.2">
      <c r="D243" s="31"/>
    </row>
    <row r="244" spans="4:4" x14ac:dyDescent="0.2">
      <c r="D244" s="31"/>
    </row>
    <row r="245" spans="4:4" x14ac:dyDescent="0.2">
      <c r="D245" s="31"/>
    </row>
    <row r="246" spans="4:4" x14ac:dyDescent="0.2">
      <c r="D246" s="31"/>
    </row>
    <row r="247" spans="4:4" x14ac:dyDescent="0.2">
      <c r="D247" s="31"/>
    </row>
    <row r="248" spans="4:4" x14ac:dyDescent="0.2">
      <c r="D248" s="31"/>
    </row>
    <row r="249" spans="4:4" x14ac:dyDescent="0.2">
      <c r="D249" s="31"/>
    </row>
    <row r="250" spans="4:4" x14ac:dyDescent="0.2">
      <c r="D250" s="31"/>
    </row>
    <row r="251" spans="4:4" x14ac:dyDescent="0.2">
      <c r="D251" s="31"/>
    </row>
    <row r="252" spans="4:4" x14ac:dyDescent="0.2">
      <c r="D252" s="31"/>
    </row>
    <row r="253" spans="4:4" x14ac:dyDescent="0.2">
      <c r="D253" s="31"/>
    </row>
    <row r="254" spans="4:4" x14ac:dyDescent="0.2">
      <c r="D254" s="31"/>
    </row>
    <row r="255" spans="4:4" x14ac:dyDescent="0.2">
      <c r="D255" s="31"/>
    </row>
    <row r="256" spans="4:4" x14ac:dyDescent="0.2">
      <c r="D256" s="31"/>
    </row>
    <row r="257" spans="4:4" x14ac:dyDescent="0.2">
      <c r="D257" s="31"/>
    </row>
    <row r="258" spans="4:4" x14ac:dyDescent="0.2">
      <c r="D258" s="31"/>
    </row>
    <row r="259" spans="4:4" x14ac:dyDescent="0.2">
      <c r="D259" s="31"/>
    </row>
    <row r="260" spans="4:4" x14ac:dyDescent="0.2">
      <c r="D260" s="31"/>
    </row>
    <row r="261" spans="4:4" x14ac:dyDescent="0.2">
      <c r="D261" s="31"/>
    </row>
    <row r="262" spans="4:4" x14ac:dyDescent="0.2">
      <c r="D262" s="31"/>
    </row>
    <row r="263" spans="4:4" x14ac:dyDescent="0.2">
      <c r="D263" s="31"/>
    </row>
    <row r="264" spans="4:4" x14ac:dyDescent="0.2">
      <c r="D264" s="31"/>
    </row>
    <row r="265" spans="4:4" x14ac:dyDescent="0.2">
      <c r="D265" s="31"/>
    </row>
    <row r="266" spans="4:4" x14ac:dyDescent="0.2">
      <c r="D266" s="31"/>
    </row>
    <row r="267" spans="4:4" x14ac:dyDescent="0.2">
      <c r="D267" s="31"/>
    </row>
    <row r="268" spans="4:4" x14ac:dyDescent="0.2">
      <c r="D268" s="31"/>
    </row>
    <row r="269" spans="4:4" x14ac:dyDescent="0.2">
      <c r="D269" s="31"/>
    </row>
    <row r="270" spans="4:4" x14ac:dyDescent="0.2">
      <c r="D270" s="31"/>
    </row>
    <row r="271" spans="4:4" x14ac:dyDescent="0.2">
      <c r="D271" s="31"/>
    </row>
    <row r="272" spans="4:4" x14ac:dyDescent="0.2">
      <c r="D272" s="31"/>
    </row>
    <row r="273" spans="4:4" x14ac:dyDescent="0.2">
      <c r="D273" s="31"/>
    </row>
    <row r="274" spans="4:4" x14ac:dyDescent="0.2">
      <c r="D274" s="31"/>
    </row>
    <row r="275" spans="4:4" x14ac:dyDescent="0.2">
      <c r="D275" s="31"/>
    </row>
    <row r="276" spans="4:4" x14ac:dyDescent="0.2">
      <c r="D276" s="31"/>
    </row>
    <row r="277" spans="4:4" x14ac:dyDescent="0.2">
      <c r="D277" s="31"/>
    </row>
    <row r="278" spans="4:4" x14ac:dyDescent="0.2">
      <c r="D278" s="31"/>
    </row>
    <row r="279" spans="4:4" x14ac:dyDescent="0.2">
      <c r="D279" s="31"/>
    </row>
    <row r="280" spans="4:4" x14ac:dyDescent="0.2">
      <c r="D280" s="31"/>
    </row>
    <row r="281" spans="4:4" x14ac:dyDescent="0.2">
      <c r="D281" s="31"/>
    </row>
    <row r="282" spans="4:4" x14ac:dyDescent="0.2">
      <c r="D282" s="31"/>
    </row>
    <row r="283" spans="4:4" x14ac:dyDescent="0.2">
      <c r="D283" s="31"/>
    </row>
    <row r="284" spans="4:4" x14ac:dyDescent="0.2">
      <c r="D284" s="31"/>
    </row>
    <row r="285" spans="4:4" x14ac:dyDescent="0.2">
      <c r="D285" s="31"/>
    </row>
    <row r="286" spans="4:4" x14ac:dyDescent="0.2">
      <c r="D286" s="31"/>
    </row>
    <row r="287" spans="4:4" x14ac:dyDescent="0.2">
      <c r="D287" s="31"/>
    </row>
    <row r="288" spans="4:4" x14ac:dyDescent="0.2">
      <c r="D288" s="31"/>
    </row>
    <row r="289" spans="4:4" x14ac:dyDescent="0.2">
      <c r="D289" s="31"/>
    </row>
    <row r="290" spans="4:4" x14ac:dyDescent="0.2">
      <c r="D290" s="31"/>
    </row>
    <row r="291" spans="4:4" x14ac:dyDescent="0.2">
      <c r="D291" s="31"/>
    </row>
    <row r="292" spans="4:4" x14ac:dyDescent="0.2">
      <c r="D292" s="31"/>
    </row>
    <row r="293" spans="4:4" x14ac:dyDescent="0.2">
      <c r="D293" s="31"/>
    </row>
    <row r="294" spans="4:4" x14ac:dyDescent="0.2">
      <c r="D294" s="31"/>
    </row>
    <row r="295" spans="4:4" x14ac:dyDescent="0.2">
      <c r="D295" s="31"/>
    </row>
    <row r="296" spans="4:4" x14ac:dyDescent="0.2">
      <c r="D296" s="31"/>
    </row>
    <row r="297" spans="4:4" x14ac:dyDescent="0.2">
      <c r="D297" s="31"/>
    </row>
    <row r="298" spans="4:4" x14ac:dyDescent="0.2">
      <c r="D298" s="31"/>
    </row>
    <row r="299" spans="4:4" x14ac:dyDescent="0.2">
      <c r="D299" s="31"/>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48B1-61D6-BA4E-8DB2-812E979C3431}">
  <dimension ref="A1:B394"/>
  <sheetViews>
    <sheetView topLeftCell="A2" workbookViewId="0">
      <selection activeCell="D388" sqref="D388"/>
    </sheetView>
  </sheetViews>
  <sheetFormatPr baseColWidth="10" defaultRowHeight="16" x14ac:dyDescent="0.2"/>
  <cols>
    <col min="1" max="1" width="14.6640625" customWidth="1"/>
    <col min="2" max="2" width="27.33203125" bestFit="1" customWidth="1"/>
    <col min="3" max="3" width="22.6640625" bestFit="1" customWidth="1"/>
    <col min="4" max="4" width="23.33203125" bestFit="1" customWidth="1"/>
    <col min="5" max="5" width="10.1640625" bestFit="1" customWidth="1"/>
    <col min="6" max="6" width="24.83203125" bestFit="1" customWidth="1"/>
  </cols>
  <sheetData>
    <row r="1" spans="1:2" x14ac:dyDescent="0.2">
      <c r="A1" t="s">
        <v>2025</v>
      </c>
      <c r="B1" s="10" t="s">
        <v>737</v>
      </c>
    </row>
    <row r="2" spans="1:2" x14ac:dyDescent="0.2">
      <c r="A2" t="s">
        <v>2025</v>
      </c>
      <c r="B2" s="10" t="s">
        <v>745</v>
      </c>
    </row>
    <row r="3" spans="1:2" x14ac:dyDescent="0.2">
      <c r="A3" t="s">
        <v>2025</v>
      </c>
      <c r="B3" s="10" t="s">
        <v>746</v>
      </c>
    </row>
    <row r="4" spans="1:2" x14ac:dyDescent="0.2">
      <c r="A4" t="s">
        <v>2025</v>
      </c>
      <c r="B4" s="12" t="s">
        <v>747</v>
      </c>
    </row>
    <row r="5" spans="1:2" x14ac:dyDescent="0.2">
      <c r="A5" t="s">
        <v>2025</v>
      </c>
      <c r="B5" s="1" t="s">
        <v>750</v>
      </c>
    </row>
    <row r="6" spans="1:2" x14ac:dyDescent="0.2">
      <c r="A6" t="s">
        <v>2025</v>
      </c>
      <c r="B6" s="1" t="s">
        <v>939</v>
      </c>
    </row>
    <row r="7" spans="1:2" x14ac:dyDescent="0.2">
      <c r="A7" t="s">
        <v>2025</v>
      </c>
      <c r="B7" s="1" t="s">
        <v>937</v>
      </c>
    </row>
    <row r="8" spans="1:2" x14ac:dyDescent="0.2">
      <c r="A8" t="s">
        <v>2025</v>
      </c>
      <c r="B8" s="1" t="s">
        <v>938</v>
      </c>
    </row>
    <row r="9" spans="1:2" x14ac:dyDescent="0.2">
      <c r="A9" t="s">
        <v>2025</v>
      </c>
      <c r="B9" s="1" t="s">
        <v>753</v>
      </c>
    </row>
    <row r="10" spans="1:2" x14ac:dyDescent="0.2">
      <c r="A10" t="s">
        <v>2025</v>
      </c>
      <c r="B10" s="1" t="s">
        <v>943</v>
      </c>
    </row>
    <row r="11" spans="1:2" x14ac:dyDescent="0.2">
      <c r="A11" t="s">
        <v>2025</v>
      </c>
      <c r="B11" s="1" t="s">
        <v>762</v>
      </c>
    </row>
    <row r="12" spans="1:2" x14ac:dyDescent="0.2">
      <c r="A12" t="s">
        <v>2025</v>
      </c>
      <c r="B12" s="10" t="s">
        <v>936</v>
      </c>
    </row>
    <row r="13" spans="1:2" x14ac:dyDescent="0.2">
      <c r="A13" t="s">
        <v>2025</v>
      </c>
      <c r="B13" s="10" t="s">
        <v>738</v>
      </c>
    </row>
    <row r="14" spans="1:2" x14ac:dyDescent="0.2">
      <c r="A14" t="s">
        <v>2025</v>
      </c>
      <c r="B14" s="1" t="s">
        <v>742</v>
      </c>
    </row>
    <row r="15" spans="1:2" x14ac:dyDescent="0.2">
      <c r="A15" t="s">
        <v>2025</v>
      </c>
      <c r="B15" s="1" t="s">
        <v>770</v>
      </c>
    </row>
    <row r="16" spans="1:2" x14ac:dyDescent="0.2">
      <c r="A16" t="s">
        <v>2025</v>
      </c>
      <c r="B16" s="1" t="s">
        <v>749</v>
      </c>
    </row>
    <row r="17" spans="1:2" x14ac:dyDescent="0.2">
      <c r="A17" t="s">
        <v>2025</v>
      </c>
      <c r="B17" s="1" t="s">
        <v>940</v>
      </c>
    </row>
    <row r="18" spans="1:2" x14ac:dyDescent="0.2">
      <c r="A18" t="s">
        <v>2025</v>
      </c>
      <c r="B18" s="1" t="s">
        <v>941</v>
      </c>
    </row>
    <row r="19" spans="1:2" x14ac:dyDescent="0.2">
      <c r="A19" t="s">
        <v>2025</v>
      </c>
      <c r="B19" s="1" t="s">
        <v>942</v>
      </c>
    </row>
    <row r="20" spans="1:2" x14ac:dyDescent="0.2">
      <c r="A20" t="s">
        <v>2025</v>
      </c>
      <c r="B20" s="1" t="s">
        <v>752</v>
      </c>
    </row>
    <row r="21" spans="1:2" x14ac:dyDescent="0.2">
      <c r="A21" t="s">
        <v>2025</v>
      </c>
      <c r="B21" s="1" t="s">
        <v>944</v>
      </c>
    </row>
    <row r="22" spans="1:2" x14ac:dyDescent="0.2">
      <c r="A22" t="s">
        <v>2025</v>
      </c>
      <c r="B22" s="1" t="s">
        <v>763</v>
      </c>
    </row>
    <row r="23" spans="1:2" x14ac:dyDescent="0.2">
      <c r="A23" t="s">
        <v>2025</v>
      </c>
      <c r="B23" s="12" t="s">
        <v>755</v>
      </c>
    </row>
    <row r="24" spans="1:2" x14ac:dyDescent="0.2">
      <c r="A24" t="s">
        <v>2025</v>
      </c>
      <c r="B24" s="12" t="s">
        <v>756</v>
      </c>
    </row>
    <row r="25" spans="1:2" x14ac:dyDescent="0.2">
      <c r="A25" t="s">
        <v>2025</v>
      </c>
      <c r="B25" s="12" t="s">
        <v>759</v>
      </c>
    </row>
    <row r="26" spans="1:2" x14ac:dyDescent="0.2">
      <c r="A26" t="s">
        <v>2025</v>
      </c>
      <c r="B26" s="12" t="s">
        <v>760</v>
      </c>
    </row>
    <row r="27" spans="1:2" x14ac:dyDescent="0.2">
      <c r="A27" t="s">
        <v>2025</v>
      </c>
      <c r="B27" s="12" t="s">
        <v>764</v>
      </c>
    </row>
    <row r="28" spans="1:2" x14ac:dyDescent="0.2">
      <c r="A28" t="s">
        <v>2025</v>
      </c>
      <c r="B28" s="10" t="s">
        <v>765</v>
      </c>
    </row>
    <row r="29" spans="1:2" x14ac:dyDescent="0.2">
      <c r="A29" t="s">
        <v>2025</v>
      </c>
      <c r="B29" s="10" t="s">
        <v>766</v>
      </c>
    </row>
    <row r="30" spans="1:2" x14ac:dyDescent="0.2">
      <c r="A30" t="s">
        <v>2025</v>
      </c>
      <c r="B30" s="10" t="s">
        <v>767</v>
      </c>
    </row>
    <row r="31" spans="1:2" x14ac:dyDescent="0.2">
      <c r="A31" t="s">
        <v>2025</v>
      </c>
      <c r="B31" s="10" t="s">
        <v>822</v>
      </c>
    </row>
    <row r="32" spans="1:2" x14ac:dyDescent="0.2">
      <c r="A32" t="s">
        <v>2025</v>
      </c>
      <c r="B32" s="10" t="s">
        <v>775</v>
      </c>
    </row>
    <row r="33" spans="1:2" x14ac:dyDescent="0.2">
      <c r="A33" t="s">
        <v>2025</v>
      </c>
      <c r="B33" s="10" t="s">
        <v>776</v>
      </c>
    </row>
    <row r="34" spans="1:2" x14ac:dyDescent="0.2">
      <c r="A34" t="s">
        <v>2025</v>
      </c>
      <c r="B34" s="10" t="s">
        <v>821</v>
      </c>
    </row>
    <row r="35" spans="1:2" x14ac:dyDescent="0.2">
      <c r="A35" t="s">
        <v>2025</v>
      </c>
      <c r="B35" s="10" t="s">
        <v>744</v>
      </c>
    </row>
    <row r="36" spans="1:2" x14ac:dyDescent="0.2">
      <c r="A36" t="s">
        <v>2025</v>
      </c>
      <c r="B36" s="1" t="s">
        <v>945</v>
      </c>
    </row>
    <row r="37" spans="1:2" x14ac:dyDescent="0.2">
      <c r="A37" t="s">
        <v>2025</v>
      </c>
      <c r="B37" s="1" t="s">
        <v>947</v>
      </c>
    </row>
    <row r="38" spans="1:2" x14ac:dyDescent="0.2">
      <c r="A38" t="s">
        <v>2025</v>
      </c>
      <c r="B38" s="10" t="s">
        <v>748</v>
      </c>
    </row>
    <row r="39" spans="1:2" x14ac:dyDescent="0.2">
      <c r="A39" t="s">
        <v>2025</v>
      </c>
      <c r="B39" s="10" t="s">
        <v>921</v>
      </c>
    </row>
    <row r="40" spans="1:2" x14ac:dyDescent="0.2">
      <c r="A40" t="s">
        <v>2025</v>
      </c>
      <c r="B40" s="10" t="s">
        <v>739</v>
      </c>
    </row>
    <row r="41" spans="1:2" x14ac:dyDescent="0.2">
      <c r="A41" t="s">
        <v>2025</v>
      </c>
      <c r="B41" s="10" t="s">
        <v>1261</v>
      </c>
    </row>
    <row r="42" spans="1:2" x14ac:dyDescent="0.2">
      <c r="A42" t="s">
        <v>2025</v>
      </c>
      <c r="B42" s="1" t="s">
        <v>740</v>
      </c>
    </row>
    <row r="43" spans="1:2" x14ac:dyDescent="0.2">
      <c r="A43" t="s">
        <v>2025</v>
      </c>
      <c r="B43" s="1" t="s">
        <v>741</v>
      </c>
    </row>
    <row r="44" spans="1:2" x14ac:dyDescent="0.2">
      <c r="A44" t="s">
        <v>2025</v>
      </c>
      <c r="B44" s="1" t="s">
        <v>754</v>
      </c>
    </row>
    <row r="45" spans="1:2" x14ac:dyDescent="0.2">
      <c r="A45" t="s">
        <v>2025</v>
      </c>
      <c r="B45" s="1" t="s">
        <v>757</v>
      </c>
    </row>
    <row r="46" spans="1:2" x14ac:dyDescent="0.2">
      <c r="A46" t="s">
        <v>2025</v>
      </c>
      <c r="B46" s="1" t="s">
        <v>758</v>
      </c>
    </row>
    <row r="47" spans="1:2" x14ac:dyDescent="0.2">
      <c r="A47" t="s">
        <v>2025</v>
      </c>
      <c r="B47" s="1" t="s">
        <v>761</v>
      </c>
    </row>
    <row r="48" spans="1:2" x14ac:dyDescent="0.2">
      <c r="A48" t="s">
        <v>2025</v>
      </c>
      <c r="B48" s="10" t="s">
        <v>768</v>
      </c>
    </row>
    <row r="49" spans="1:2" x14ac:dyDescent="0.2">
      <c r="A49" t="s">
        <v>2025</v>
      </c>
      <c r="B49" s="10" t="s">
        <v>769</v>
      </c>
    </row>
    <row r="50" spans="1:2" x14ac:dyDescent="0.2">
      <c r="A50" t="s">
        <v>2025</v>
      </c>
      <c r="B50" s="10" t="s">
        <v>773</v>
      </c>
    </row>
    <row r="51" spans="1:2" x14ac:dyDescent="0.2">
      <c r="A51" t="s">
        <v>2025</v>
      </c>
      <c r="B51" s="1" t="s">
        <v>774</v>
      </c>
    </row>
    <row r="52" spans="1:2" x14ac:dyDescent="0.2">
      <c r="A52" t="s">
        <v>2025</v>
      </c>
      <c r="B52" s="1" t="s">
        <v>946</v>
      </c>
    </row>
    <row r="53" spans="1:2" x14ac:dyDescent="0.2">
      <c r="A53" t="s">
        <v>2025</v>
      </c>
      <c r="B53" s="1" t="s">
        <v>948</v>
      </c>
    </row>
    <row r="54" spans="1:2" x14ac:dyDescent="0.2">
      <c r="A54" t="s">
        <v>2025</v>
      </c>
      <c r="B54" s="10" t="s">
        <v>1257</v>
      </c>
    </row>
    <row r="55" spans="1:2" x14ac:dyDescent="0.2">
      <c r="A55" t="s">
        <v>2025</v>
      </c>
      <c r="B55" s="10" t="s">
        <v>1258</v>
      </c>
    </row>
    <row r="56" spans="1:2" x14ac:dyDescent="0.2">
      <c r="A56" t="s">
        <v>2025</v>
      </c>
      <c r="B56" s="1" t="s">
        <v>1259</v>
      </c>
    </row>
    <row r="57" spans="1:2" x14ac:dyDescent="0.2">
      <c r="A57" t="s">
        <v>2025</v>
      </c>
      <c r="B57" s="1" t="s">
        <v>1260</v>
      </c>
    </row>
    <row r="58" spans="1:2" x14ac:dyDescent="0.2">
      <c r="A58" t="s">
        <v>2025</v>
      </c>
      <c r="B58" s="1" t="s">
        <v>1263</v>
      </c>
    </row>
    <row r="59" spans="1:2" x14ac:dyDescent="0.2">
      <c r="A59" t="s">
        <v>2025</v>
      </c>
      <c r="B59" s="1" t="s">
        <v>1262</v>
      </c>
    </row>
    <row r="60" spans="1:2" x14ac:dyDescent="0.2">
      <c r="A60" t="s">
        <v>2025</v>
      </c>
      <c r="B60" s="1" t="s">
        <v>1362</v>
      </c>
    </row>
    <row r="61" spans="1:2" x14ac:dyDescent="0.2">
      <c r="A61" t="s">
        <v>2025</v>
      </c>
      <c r="B61" s="1" t="s">
        <v>1366</v>
      </c>
    </row>
    <row r="62" spans="1:2" x14ac:dyDescent="0.2">
      <c r="A62" t="s">
        <v>2025</v>
      </c>
      <c r="B62" s="1" t="s">
        <v>1363</v>
      </c>
    </row>
    <row r="63" spans="1:2" x14ac:dyDescent="0.2">
      <c r="A63" t="s">
        <v>2025</v>
      </c>
      <c r="B63" s="1" t="s">
        <v>1346</v>
      </c>
    </row>
    <row r="64" spans="1:2" x14ac:dyDescent="0.2">
      <c r="A64" t="s">
        <v>2025</v>
      </c>
      <c r="B64" s="1" t="s">
        <v>1347</v>
      </c>
    </row>
    <row r="65" spans="1:2" x14ac:dyDescent="0.2">
      <c r="A65" t="s">
        <v>2025</v>
      </c>
      <c r="B65" s="1" t="s">
        <v>1348</v>
      </c>
    </row>
    <row r="66" spans="1:2" x14ac:dyDescent="0.2">
      <c r="A66" t="s">
        <v>2025</v>
      </c>
      <c r="B66" s="1" t="s">
        <v>1349</v>
      </c>
    </row>
    <row r="67" spans="1:2" x14ac:dyDescent="0.2">
      <c r="A67" t="s">
        <v>2025</v>
      </c>
      <c r="B67" s="1" t="s">
        <v>1350</v>
      </c>
    </row>
    <row r="68" spans="1:2" x14ac:dyDescent="0.2">
      <c r="A68" t="s">
        <v>2025</v>
      </c>
      <c r="B68" s="1" t="s">
        <v>1364</v>
      </c>
    </row>
    <row r="69" spans="1:2" x14ac:dyDescent="0.2">
      <c r="A69" t="s">
        <v>2025</v>
      </c>
      <c r="B69" s="1" t="s">
        <v>1365</v>
      </c>
    </row>
    <row r="70" spans="1:2" x14ac:dyDescent="0.2">
      <c r="A70" t="s">
        <v>2025</v>
      </c>
      <c r="B70" s="1" t="s">
        <v>1352</v>
      </c>
    </row>
    <row r="71" spans="1:2" x14ac:dyDescent="0.2">
      <c r="A71" t="s">
        <v>2025</v>
      </c>
      <c r="B71" s="1" t="s">
        <v>1353</v>
      </c>
    </row>
    <row r="72" spans="1:2" x14ac:dyDescent="0.2">
      <c r="A72" t="s">
        <v>2025</v>
      </c>
      <c r="B72" s="1" t="s">
        <v>1357</v>
      </c>
    </row>
    <row r="73" spans="1:2" x14ac:dyDescent="0.2">
      <c r="A73" t="s">
        <v>2025</v>
      </c>
      <c r="B73" s="1" t="s">
        <v>1354</v>
      </c>
    </row>
    <row r="74" spans="1:2" x14ac:dyDescent="0.2">
      <c r="A74" t="s">
        <v>2025</v>
      </c>
      <c r="B74" s="1" t="s">
        <v>1355</v>
      </c>
    </row>
    <row r="75" spans="1:2" x14ac:dyDescent="0.2">
      <c r="A75" t="s">
        <v>2025</v>
      </c>
      <c r="B75" s="1" t="s">
        <v>1356</v>
      </c>
    </row>
    <row r="76" spans="1:2" x14ac:dyDescent="0.2">
      <c r="A76" t="s">
        <v>2025</v>
      </c>
      <c r="B76" s="1" t="s">
        <v>1358</v>
      </c>
    </row>
    <row r="77" spans="1:2" x14ac:dyDescent="0.2">
      <c r="A77" t="s">
        <v>2025</v>
      </c>
      <c r="B77" s="1" t="s">
        <v>1359</v>
      </c>
    </row>
    <row r="78" spans="1:2" x14ac:dyDescent="0.2">
      <c r="A78" t="s">
        <v>2025</v>
      </c>
      <c r="B78" s="1" t="s">
        <v>1360</v>
      </c>
    </row>
    <row r="79" spans="1:2" x14ac:dyDescent="0.2">
      <c r="A79" t="s">
        <v>2025</v>
      </c>
      <c r="B79" s="1" t="s">
        <v>1361</v>
      </c>
    </row>
    <row r="80" spans="1:2" x14ac:dyDescent="0.2">
      <c r="A80" t="s">
        <v>2063</v>
      </c>
      <c r="B80" t="s">
        <v>902</v>
      </c>
    </row>
    <row r="81" spans="1:2" x14ac:dyDescent="0.2">
      <c r="A81" t="s">
        <v>2063</v>
      </c>
      <c r="B81" t="s">
        <v>400</v>
      </c>
    </row>
    <row r="82" spans="1:2" x14ac:dyDescent="0.2">
      <c r="A82" t="s">
        <v>2063</v>
      </c>
      <c r="B82" t="s">
        <v>379</v>
      </c>
    </row>
    <row r="83" spans="1:2" x14ac:dyDescent="0.2">
      <c r="A83" t="s">
        <v>2063</v>
      </c>
      <c r="B83" t="s">
        <v>923</v>
      </c>
    </row>
    <row r="84" spans="1:2" x14ac:dyDescent="0.2">
      <c r="A84" t="s">
        <v>2063</v>
      </c>
      <c r="B84" t="s">
        <v>928</v>
      </c>
    </row>
    <row r="85" spans="1:2" x14ac:dyDescent="0.2">
      <c r="A85" t="s">
        <v>2063</v>
      </c>
      <c r="B85" t="s">
        <v>377</v>
      </c>
    </row>
    <row r="86" spans="1:2" x14ac:dyDescent="0.2">
      <c r="A86" t="s">
        <v>2063</v>
      </c>
      <c r="B86" t="s">
        <v>383</v>
      </c>
    </row>
    <row r="87" spans="1:2" x14ac:dyDescent="0.2">
      <c r="A87" t="s">
        <v>2063</v>
      </c>
      <c r="B87" t="s">
        <v>989</v>
      </c>
    </row>
    <row r="88" spans="1:2" x14ac:dyDescent="0.2">
      <c r="A88" t="s">
        <v>2063</v>
      </c>
      <c r="B88" t="s">
        <v>929</v>
      </c>
    </row>
    <row r="89" spans="1:2" x14ac:dyDescent="0.2">
      <c r="A89" t="s">
        <v>2063</v>
      </c>
      <c r="B89" t="s">
        <v>579</v>
      </c>
    </row>
    <row r="90" spans="1:2" x14ac:dyDescent="0.2">
      <c r="A90" t="s">
        <v>2063</v>
      </c>
      <c r="B90" t="s">
        <v>399</v>
      </c>
    </row>
    <row r="91" spans="1:2" x14ac:dyDescent="0.2">
      <c r="A91" t="s">
        <v>2063</v>
      </c>
      <c r="B91" t="s">
        <v>970</v>
      </c>
    </row>
    <row r="92" spans="1:2" x14ac:dyDescent="0.2">
      <c r="A92" t="s">
        <v>2063</v>
      </c>
      <c r="B92" t="s">
        <v>475</v>
      </c>
    </row>
    <row r="93" spans="1:2" x14ac:dyDescent="0.2">
      <c r="A93" t="s">
        <v>2063</v>
      </c>
      <c r="B93" t="s">
        <v>391</v>
      </c>
    </row>
    <row r="94" spans="1:2" x14ac:dyDescent="0.2">
      <c r="A94" t="s">
        <v>2063</v>
      </c>
      <c r="B94" t="s">
        <v>926</v>
      </c>
    </row>
    <row r="95" spans="1:2" x14ac:dyDescent="0.2">
      <c r="A95" t="s">
        <v>2063</v>
      </c>
      <c r="B95" t="s">
        <v>969</v>
      </c>
    </row>
    <row r="96" spans="1:2" x14ac:dyDescent="0.2">
      <c r="A96" t="s">
        <v>2063</v>
      </c>
      <c r="B96" t="s">
        <v>476</v>
      </c>
    </row>
    <row r="97" spans="1:2" x14ac:dyDescent="0.2">
      <c r="A97" t="s">
        <v>2063</v>
      </c>
      <c r="B97" t="s">
        <v>823</v>
      </c>
    </row>
    <row r="98" spans="1:2" x14ac:dyDescent="0.2">
      <c r="A98" t="s">
        <v>2063</v>
      </c>
      <c r="B98" t="s">
        <v>441</v>
      </c>
    </row>
    <row r="99" spans="1:2" x14ac:dyDescent="0.2">
      <c r="A99" t="s">
        <v>2063</v>
      </c>
      <c r="B99" t="s">
        <v>896</v>
      </c>
    </row>
    <row r="100" spans="1:2" x14ac:dyDescent="0.2">
      <c r="A100" t="s">
        <v>2063</v>
      </c>
      <c r="B100" t="s">
        <v>380</v>
      </c>
    </row>
    <row r="101" spans="1:2" x14ac:dyDescent="0.2">
      <c r="A101" t="s">
        <v>2063</v>
      </c>
      <c r="B101" t="s">
        <v>924</v>
      </c>
    </row>
    <row r="102" spans="1:2" x14ac:dyDescent="0.2">
      <c r="A102" t="s">
        <v>2063</v>
      </c>
      <c r="B102" t="s">
        <v>932</v>
      </c>
    </row>
    <row r="103" spans="1:2" x14ac:dyDescent="0.2">
      <c r="A103" t="s">
        <v>2063</v>
      </c>
      <c r="B103" t="s">
        <v>477</v>
      </c>
    </row>
    <row r="104" spans="1:2" x14ac:dyDescent="0.2">
      <c r="A104" t="s">
        <v>2063</v>
      </c>
      <c r="B104" t="s">
        <v>1269</v>
      </c>
    </row>
    <row r="105" spans="1:2" x14ac:dyDescent="0.2">
      <c r="A105" t="s">
        <v>2063</v>
      </c>
      <c r="B105" t="s">
        <v>1270</v>
      </c>
    </row>
    <row r="106" spans="1:2" x14ac:dyDescent="0.2">
      <c r="A106" t="s">
        <v>2063</v>
      </c>
      <c r="B106" t="s">
        <v>300</v>
      </c>
    </row>
    <row r="107" spans="1:2" x14ac:dyDescent="0.2">
      <c r="A107" t="s">
        <v>2063</v>
      </c>
      <c r="B107" t="s">
        <v>198</v>
      </c>
    </row>
    <row r="108" spans="1:2" x14ac:dyDescent="0.2">
      <c r="A108" t="s">
        <v>2063</v>
      </c>
      <c r="B108" t="s">
        <v>893</v>
      </c>
    </row>
    <row r="109" spans="1:2" x14ac:dyDescent="0.2">
      <c r="A109" t="s">
        <v>2063</v>
      </c>
      <c r="B109" t="s">
        <v>381</v>
      </c>
    </row>
    <row r="110" spans="1:2" x14ac:dyDescent="0.2">
      <c r="A110" t="s">
        <v>2063</v>
      </c>
      <c r="B110" t="s">
        <v>382</v>
      </c>
    </row>
    <row r="111" spans="1:2" x14ac:dyDescent="0.2">
      <c r="A111" t="s">
        <v>2063</v>
      </c>
      <c r="B111" t="s">
        <v>481</v>
      </c>
    </row>
    <row r="112" spans="1:2" x14ac:dyDescent="0.2">
      <c r="A112" t="s">
        <v>2063</v>
      </c>
      <c r="B112" t="s">
        <v>293</v>
      </c>
    </row>
    <row r="113" spans="1:2" x14ac:dyDescent="0.2">
      <c r="A113" t="s">
        <v>2063</v>
      </c>
      <c r="B113" t="s">
        <v>919</v>
      </c>
    </row>
    <row r="114" spans="1:2" x14ac:dyDescent="0.2">
      <c r="A114" t="s">
        <v>2063</v>
      </c>
      <c r="B114" t="s">
        <v>1271</v>
      </c>
    </row>
    <row r="115" spans="1:2" x14ac:dyDescent="0.2">
      <c r="A115" t="s">
        <v>2063</v>
      </c>
      <c r="B115" t="s">
        <v>1272</v>
      </c>
    </row>
    <row r="116" spans="1:2" x14ac:dyDescent="0.2">
      <c r="A116" t="s">
        <v>2063</v>
      </c>
      <c r="B116" t="s">
        <v>1273</v>
      </c>
    </row>
    <row r="117" spans="1:2" x14ac:dyDescent="0.2">
      <c r="A117" t="s">
        <v>2063</v>
      </c>
      <c r="B117" t="s">
        <v>1274</v>
      </c>
    </row>
    <row r="118" spans="1:2" x14ac:dyDescent="0.2">
      <c r="A118" t="s">
        <v>2063</v>
      </c>
      <c r="B118" t="s">
        <v>1275</v>
      </c>
    </row>
    <row r="119" spans="1:2" x14ac:dyDescent="0.2">
      <c r="A119" t="s">
        <v>2063</v>
      </c>
      <c r="B119" t="s">
        <v>1276</v>
      </c>
    </row>
    <row r="120" spans="1:2" x14ac:dyDescent="0.2">
      <c r="A120" t="s">
        <v>2063</v>
      </c>
      <c r="B120" t="s">
        <v>1277</v>
      </c>
    </row>
    <row r="121" spans="1:2" x14ac:dyDescent="0.2">
      <c r="A121" t="s">
        <v>2063</v>
      </c>
      <c r="B121" t="s">
        <v>1278</v>
      </c>
    </row>
    <row r="122" spans="1:2" x14ac:dyDescent="0.2">
      <c r="A122" t="s">
        <v>2063</v>
      </c>
      <c r="B122" t="s">
        <v>1279</v>
      </c>
    </row>
    <row r="123" spans="1:2" x14ac:dyDescent="0.2">
      <c r="A123" t="s">
        <v>2063</v>
      </c>
      <c r="B123" t="s">
        <v>1280</v>
      </c>
    </row>
    <row r="124" spans="1:2" x14ac:dyDescent="0.2">
      <c r="A124" t="s">
        <v>2063</v>
      </c>
      <c r="B124" t="s">
        <v>1281</v>
      </c>
    </row>
    <row r="125" spans="1:2" x14ac:dyDescent="0.2">
      <c r="A125" t="s">
        <v>2063</v>
      </c>
      <c r="B125" t="s">
        <v>1282</v>
      </c>
    </row>
    <row r="126" spans="1:2" x14ac:dyDescent="0.2">
      <c r="A126" t="s">
        <v>2063</v>
      </c>
      <c r="B126" t="s">
        <v>1283</v>
      </c>
    </row>
    <row r="127" spans="1:2" x14ac:dyDescent="0.2">
      <c r="A127" t="s">
        <v>2063</v>
      </c>
      <c r="B127" t="s">
        <v>1284</v>
      </c>
    </row>
    <row r="128" spans="1:2" x14ac:dyDescent="0.2">
      <c r="A128" t="s">
        <v>2063</v>
      </c>
      <c r="B128" t="s">
        <v>1285</v>
      </c>
    </row>
    <row r="129" spans="1:2" x14ac:dyDescent="0.2">
      <c r="A129" t="s">
        <v>2063</v>
      </c>
      <c r="B129" t="s">
        <v>1286</v>
      </c>
    </row>
    <row r="130" spans="1:2" x14ac:dyDescent="0.2">
      <c r="A130" t="s">
        <v>2063</v>
      </c>
      <c r="B130" t="s">
        <v>1329</v>
      </c>
    </row>
    <row r="131" spans="1:2" x14ac:dyDescent="0.2">
      <c r="A131" t="s">
        <v>2063</v>
      </c>
      <c r="B131" t="s">
        <v>1314</v>
      </c>
    </row>
    <row r="132" spans="1:2" x14ac:dyDescent="0.2">
      <c r="A132" t="s">
        <v>2063</v>
      </c>
      <c r="B132" t="s">
        <v>1315</v>
      </c>
    </row>
    <row r="133" spans="1:2" x14ac:dyDescent="0.2">
      <c r="A133" t="s">
        <v>2063</v>
      </c>
      <c r="B133" t="s">
        <v>1316</v>
      </c>
    </row>
    <row r="134" spans="1:2" x14ac:dyDescent="0.2">
      <c r="A134" t="s">
        <v>2063</v>
      </c>
      <c r="B134" t="s">
        <v>1317</v>
      </c>
    </row>
    <row r="135" spans="1:2" x14ac:dyDescent="0.2">
      <c r="A135" t="s">
        <v>2063</v>
      </c>
      <c r="B135" t="s">
        <v>1318</v>
      </c>
    </row>
    <row r="136" spans="1:2" x14ac:dyDescent="0.2">
      <c r="A136" t="s">
        <v>2063</v>
      </c>
      <c r="B136" t="s">
        <v>1319</v>
      </c>
    </row>
    <row r="137" spans="1:2" x14ac:dyDescent="0.2">
      <c r="A137" t="s">
        <v>2063</v>
      </c>
      <c r="B137" t="s">
        <v>1320</v>
      </c>
    </row>
    <row r="138" spans="1:2" x14ac:dyDescent="0.2">
      <c r="A138" t="s">
        <v>2063</v>
      </c>
      <c r="B138" t="s">
        <v>1321</v>
      </c>
    </row>
    <row r="139" spans="1:2" x14ac:dyDescent="0.2">
      <c r="A139" t="s">
        <v>2063</v>
      </c>
      <c r="B139" t="s">
        <v>1322</v>
      </c>
    </row>
    <row r="140" spans="1:2" x14ac:dyDescent="0.2">
      <c r="A140" t="s">
        <v>2063</v>
      </c>
      <c r="B140" t="s">
        <v>1323</v>
      </c>
    </row>
    <row r="141" spans="1:2" x14ac:dyDescent="0.2">
      <c r="A141" t="s">
        <v>2063</v>
      </c>
      <c r="B141" t="s">
        <v>1324</v>
      </c>
    </row>
    <row r="142" spans="1:2" x14ac:dyDescent="0.2">
      <c r="A142" t="s">
        <v>2063</v>
      </c>
      <c r="B142" t="s">
        <v>1325</v>
      </c>
    </row>
    <row r="143" spans="1:2" x14ac:dyDescent="0.2">
      <c r="A143" t="s">
        <v>2063</v>
      </c>
      <c r="B143" t="s">
        <v>1326</v>
      </c>
    </row>
    <row r="144" spans="1:2" x14ac:dyDescent="0.2">
      <c r="A144" t="s">
        <v>2063</v>
      </c>
      <c r="B144" t="s">
        <v>1327</v>
      </c>
    </row>
    <row r="145" spans="1:2" x14ac:dyDescent="0.2">
      <c r="A145" t="s">
        <v>2063</v>
      </c>
      <c r="B145" t="s">
        <v>1328</v>
      </c>
    </row>
    <row r="146" spans="1:2" x14ac:dyDescent="0.2">
      <c r="A146" t="s">
        <v>2053</v>
      </c>
      <c r="B146" t="s">
        <v>642</v>
      </c>
    </row>
    <row r="147" spans="1:2" x14ac:dyDescent="0.2">
      <c r="A147" t="s">
        <v>2053</v>
      </c>
      <c r="B147" t="s">
        <v>958</v>
      </c>
    </row>
    <row r="148" spans="1:2" x14ac:dyDescent="0.2">
      <c r="A148" t="s">
        <v>2053</v>
      </c>
      <c r="B148" t="s">
        <v>651</v>
      </c>
    </row>
    <row r="149" spans="1:2" x14ac:dyDescent="0.2">
      <c r="A149" t="s">
        <v>2053</v>
      </c>
      <c r="B149" t="s">
        <v>957</v>
      </c>
    </row>
    <row r="150" spans="1:2" x14ac:dyDescent="0.2">
      <c r="A150" t="s">
        <v>2053</v>
      </c>
      <c r="B150" t="s">
        <v>643</v>
      </c>
    </row>
    <row r="151" spans="1:2" x14ac:dyDescent="0.2">
      <c r="A151" t="s">
        <v>2053</v>
      </c>
      <c r="B151" t="s">
        <v>965</v>
      </c>
    </row>
    <row r="152" spans="1:2" x14ac:dyDescent="0.2">
      <c r="A152" t="s">
        <v>2053</v>
      </c>
      <c r="B152" t="s">
        <v>949</v>
      </c>
    </row>
    <row r="153" spans="1:2" x14ac:dyDescent="0.2">
      <c r="A153" t="s">
        <v>2053</v>
      </c>
      <c r="B153" t="s">
        <v>894</v>
      </c>
    </row>
    <row r="154" spans="1:2" x14ac:dyDescent="0.2">
      <c r="A154" t="s">
        <v>2053</v>
      </c>
      <c r="B154" t="s">
        <v>659</v>
      </c>
    </row>
    <row r="155" spans="1:2" x14ac:dyDescent="0.2">
      <c r="A155" t="s">
        <v>2053</v>
      </c>
      <c r="B155" t="s">
        <v>656</v>
      </c>
    </row>
    <row r="156" spans="1:2" x14ac:dyDescent="0.2">
      <c r="A156" t="s">
        <v>2053</v>
      </c>
      <c r="B156" t="s">
        <v>985</v>
      </c>
    </row>
    <row r="157" spans="1:2" x14ac:dyDescent="0.2">
      <c r="A157" t="s">
        <v>2053</v>
      </c>
      <c r="B157" t="s">
        <v>961</v>
      </c>
    </row>
    <row r="158" spans="1:2" x14ac:dyDescent="0.2">
      <c r="A158" t="s">
        <v>2053</v>
      </c>
      <c r="B158" t="s">
        <v>963</v>
      </c>
    </row>
    <row r="159" spans="1:2" x14ac:dyDescent="0.2">
      <c r="A159" t="s">
        <v>2053</v>
      </c>
      <c r="B159" t="s">
        <v>966</v>
      </c>
    </row>
    <row r="160" spans="1:2" x14ac:dyDescent="0.2">
      <c r="A160" t="s">
        <v>2053</v>
      </c>
      <c r="B160" t="s">
        <v>960</v>
      </c>
    </row>
    <row r="161" spans="1:2" x14ac:dyDescent="0.2">
      <c r="A161" t="s">
        <v>2053</v>
      </c>
      <c r="B161" t="s">
        <v>820</v>
      </c>
    </row>
    <row r="162" spans="1:2" x14ac:dyDescent="0.2">
      <c r="A162" t="s">
        <v>2053</v>
      </c>
      <c r="B162" t="s">
        <v>964</v>
      </c>
    </row>
    <row r="163" spans="1:2" x14ac:dyDescent="0.2">
      <c r="A163" t="s">
        <v>2053</v>
      </c>
      <c r="B163" t="s">
        <v>959</v>
      </c>
    </row>
    <row r="164" spans="1:2" x14ac:dyDescent="0.2">
      <c r="A164" t="s">
        <v>2053</v>
      </c>
      <c r="B164" t="s">
        <v>653</v>
      </c>
    </row>
    <row r="165" spans="1:2" x14ac:dyDescent="0.2">
      <c r="A165" t="s">
        <v>2053</v>
      </c>
      <c r="B165" t="s">
        <v>962</v>
      </c>
    </row>
    <row r="166" spans="1:2" x14ac:dyDescent="0.2">
      <c r="A166" t="s">
        <v>2053</v>
      </c>
      <c r="B166" t="s">
        <v>967</v>
      </c>
    </row>
    <row r="167" spans="1:2" x14ac:dyDescent="0.2">
      <c r="A167" t="s">
        <v>2053</v>
      </c>
      <c r="B167" t="s">
        <v>968</v>
      </c>
    </row>
    <row r="168" spans="1:2" x14ac:dyDescent="0.2">
      <c r="A168" t="s">
        <v>2053</v>
      </c>
      <c r="B168" t="s">
        <v>891</v>
      </c>
    </row>
    <row r="169" spans="1:2" x14ac:dyDescent="0.2">
      <c r="A169" t="s">
        <v>2053</v>
      </c>
      <c r="B169" t="s">
        <v>650</v>
      </c>
    </row>
    <row r="170" spans="1:2" x14ac:dyDescent="0.2">
      <c r="A170" t="s">
        <v>2053</v>
      </c>
      <c r="B170" t="s">
        <v>909</v>
      </c>
    </row>
    <row r="171" spans="1:2" x14ac:dyDescent="0.2">
      <c r="A171" t="s">
        <v>2053</v>
      </c>
      <c r="B171" t="s">
        <v>657</v>
      </c>
    </row>
    <row r="172" spans="1:2" x14ac:dyDescent="0.2">
      <c r="A172" t="s">
        <v>2053</v>
      </c>
      <c r="B172" t="s">
        <v>649</v>
      </c>
    </row>
    <row r="173" spans="1:2" x14ac:dyDescent="0.2">
      <c r="A173" t="s">
        <v>2053</v>
      </c>
      <c r="B173" t="s">
        <v>654</v>
      </c>
    </row>
    <row r="174" spans="1:2" x14ac:dyDescent="0.2">
      <c r="A174" t="s">
        <v>2053</v>
      </c>
      <c r="B174" t="s">
        <v>652</v>
      </c>
    </row>
    <row r="175" spans="1:2" x14ac:dyDescent="0.2">
      <c r="A175" t="s">
        <v>2053</v>
      </c>
      <c r="B175" t="s">
        <v>552</v>
      </c>
    </row>
    <row r="176" spans="1:2" x14ac:dyDescent="0.2">
      <c r="A176" t="s">
        <v>2053</v>
      </c>
      <c r="B176" t="s">
        <v>638</v>
      </c>
    </row>
    <row r="177" spans="1:2" x14ac:dyDescent="0.2">
      <c r="A177" t="s">
        <v>2053</v>
      </c>
      <c r="B177" t="s">
        <v>663</v>
      </c>
    </row>
    <row r="178" spans="1:2" x14ac:dyDescent="0.2">
      <c r="A178" t="s">
        <v>2053</v>
      </c>
      <c r="B178" t="s">
        <v>1246</v>
      </c>
    </row>
    <row r="179" spans="1:2" x14ac:dyDescent="0.2">
      <c r="A179" t="s">
        <v>2053</v>
      </c>
      <c r="B179" t="s">
        <v>639</v>
      </c>
    </row>
    <row r="180" spans="1:2" x14ac:dyDescent="0.2">
      <c r="A180" t="s">
        <v>2053</v>
      </c>
      <c r="B180" t="s">
        <v>645</v>
      </c>
    </row>
    <row r="181" spans="1:2" x14ac:dyDescent="0.2">
      <c r="A181" t="s">
        <v>2053</v>
      </c>
      <c r="B181" t="s">
        <v>655</v>
      </c>
    </row>
    <row r="182" spans="1:2" x14ac:dyDescent="0.2">
      <c r="A182" t="s">
        <v>2053</v>
      </c>
      <c r="B182" t="s">
        <v>907</v>
      </c>
    </row>
    <row r="183" spans="1:2" x14ac:dyDescent="0.2">
      <c r="A183" t="s">
        <v>2053</v>
      </c>
      <c r="B183" t="s">
        <v>660</v>
      </c>
    </row>
    <row r="184" spans="1:2" x14ac:dyDescent="0.2">
      <c r="A184" t="s">
        <v>2053</v>
      </c>
      <c r="B184" t="s">
        <v>789</v>
      </c>
    </row>
    <row r="185" spans="1:2" x14ac:dyDescent="0.2">
      <c r="A185" t="s">
        <v>2053</v>
      </c>
      <c r="B185" t="s">
        <v>664</v>
      </c>
    </row>
    <row r="186" spans="1:2" x14ac:dyDescent="0.2">
      <c r="A186" t="s">
        <v>2053</v>
      </c>
      <c r="B186" t="s">
        <v>665</v>
      </c>
    </row>
    <row r="187" spans="1:2" x14ac:dyDescent="0.2">
      <c r="A187" t="s">
        <v>2053</v>
      </c>
      <c r="B187" t="s">
        <v>818</v>
      </c>
    </row>
    <row r="188" spans="1:2" x14ac:dyDescent="0.2">
      <c r="A188" t="s">
        <v>2053</v>
      </c>
      <c r="B188" t="s">
        <v>1242</v>
      </c>
    </row>
    <row r="189" spans="1:2" x14ac:dyDescent="0.2">
      <c r="A189" t="s">
        <v>2053</v>
      </c>
      <c r="B189" t="s">
        <v>1243</v>
      </c>
    </row>
    <row r="190" spans="1:2" x14ac:dyDescent="0.2">
      <c r="A190" t="s">
        <v>2053</v>
      </c>
      <c r="B190" t="s">
        <v>1244</v>
      </c>
    </row>
    <row r="191" spans="1:2" x14ac:dyDescent="0.2">
      <c r="A191" t="s">
        <v>2053</v>
      </c>
      <c r="B191" t="s">
        <v>1245</v>
      </c>
    </row>
    <row r="192" spans="1:2" x14ac:dyDescent="0.2">
      <c r="A192" t="s">
        <v>2053</v>
      </c>
      <c r="B192" t="s">
        <v>1247</v>
      </c>
    </row>
    <row r="193" spans="1:2" x14ac:dyDescent="0.2">
      <c r="A193" t="s">
        <v>2053</v>
      </c>
      <c r="B193" t="s">
        <v>1248</v>
      </c>
    </row>
    <row r="194" spans="1:2" x14ac:dyDescent="0.2">
      <c r="A194" t="s">
        <v>2053</v>
      </c>
      <c r="B194" t="s">
        <v>1249</v>
      </c>
    </row>
    <row r="195" spans="1:2" x14ac:dyDescent="0.2">
      <c r="A195" t="s">
        <v>2053</v>
      </c>
      <c r="B195" t="s">
        <v>1250</v>
      </c>
    </row>
    <row r="196" spans="1:2" x14ac:dyDescent="0.2">
      <c r="A196" t="s">
        <v>2053</v>
      </c>
      <c r="B196" t="s">
        <v>1251</v>
      </c>
    </row>
    <row r="197" spans="1:2" x14ac:dyDescent="0.2">
      <c r="A197" t="s">
        <v>2053</v>
      </c>
      <c r="B197" t="s">
        <v>1252</v>
      </c>
    </row>
    <row r="198" spans="1:2" x14ac:dyDescent="0.2">
      <c r="A198" t="s">
        <v>2053</v>
      </c>
      <c r="B198" t="s">
        <v>1253</v>
      </c>
    </row>
    <row r="199" spans="1:2" x14ac:dyDescent="0.2">
      <c r="A199" t="s">
        <v>2053</v>
      </c>
      <c r="B199" t="s">
        <v>1254</v>
      </c>
    </row>
    <row r="200" spans="1:2" x14ac:dyDescent="0.2">
      <c r="A200" t="s">
        <v>2053</v>
      </c>
      <c r="B200" t="s">
        <v>1255</v>
      </c>
    </row>
    <row r="201" spans="1:2" x14ac:dyDescent="0.2">
      <c r="A201" t="s">
        <v>2053</v>
      </c>
      <c r="B201" t="s">
        <v>1256</v>
      </c>
    </row>
    <row r="202" spans="1:2" x14ac:dyDescent="0.2">
      <c r="A202" t="s">
        <v>2053</v>
      </c>
      <c r="B202" t="s">
        <v>1267</v>
      </c>
    </row>
    <row r="203" spans="1:2" x14ac:dyDescent="0.2">
      <c r="A203" t="s">
        <v>2053</v>
      </c>
      <c r="B203" t="s">
        <v>1345</v>
      </c>
    </row>
    <row r="204" spans="1:2" x14ac:dyDescent="0.2">
      <c r="A204" t="s">
        <v>2053</v>
      </c>
      <c r="B204" t="s">
        <v>1330</v>
      </c>
    </row>
    <row r="205" spans="1:2" x14ac:dyDescent="0.2">
      <c r="A205" t="s">
        <v>2053</v>
      </c>
      <c r="B205" t="s">
        <v>1331</v>
      </c>
    </row>
    <row r="206" spans="1:2" x14ac:dyDescent="0.2">
      <c r="A206" t="s">
        <v>2053</v>
      </c>
      <c r="B206" t="s">
        <v>1332</v>
      </c>
    </row>
    <row r="207" spans="1:2" x14ac:dyDescent="0.2">
      <c r="A207" t="s">
        <v>2053</v>
      </c>
      <c r="B207" t="s">
        <v>1333</v>
      </c>
    </row>
    <row r="208" spans="1:2" x14ac:dyDescent="0.2">
      <c r="A208" t="s">
        <v>2053</v>
      </c>
      <c r="B208" t="s">
        <v>1334</v>
      </c>
    </row>
    <row r="209" spans="1:2" x14ac:dyDescent="0.2">
      <c r="A209" t="s">
        <v>2053</v>
      </c>
      <c r="B209" t="s">
        <v>1335</v>
      </c>
    </row>
    <row r="210" spans="1:2" x14ac:dyDescent="0.2">
      <c r="A210" t="s">
        <v>2053</v>
      </c>
      <c r="B210" t="s">
        <v>1336</v>
      </c>
    </row>
    <row r="211" spans="1:2" x14ac:dyDescent="0.2">
      <c r="A211" t="s">
        <v>2053</v>
      </c>
      <c r="B211" t="s">
        <v>1337</v>
      </c>
    </row>
    <row r="212" spans="1:2" x14ac:dyDescent="0.2">
      <c r="A212" t="s">
        <v>2053</v>
      </c>
      <c r="B212" t="s">
        <v>1338</v>
      </c>
    </row>
    <row r="213" spans="1:2" x14ac:dyDescent="0.2">
      <c r="A213" t="s">
        <v>2053</v>
      </c>
      <c r="B213" t="s">
        <v>1339</v>
      </c>
    </row>
    <row r="214" spans="1:2" x14ac:dyDescent="0.2">
      <c r="A214" t="s">
        <v>2053</v>
      </c>
      <c r="B214" t="s">
        <v>1340</v>
      </c>
    </row>
    <row r="215" spans="1:2" x14ac:dyDescent="0.2">
      <c r="A215" t="s">
        <v>2053</v>
      </c>
      <c r="B215" t="s">
        <v>1341</v>
      </c>
    </row>
    <row r="216" spans="1:2" x14ac:dyDescent="0.2">
      <c r="A216" t="s">
        <v>2053</v>
      </c>
      <c r="B216" t="s">
        <v>1342</v>
      </c>
    </row>
    <row r="217" spans="1:2" x14ac:dyDescent="0.2">
      <c r="A217" t="s">
        <v>2053</v>
      </c>
      <c r="B217" t="s">
        <v>1343</v>
      </c>
    </row>
    <row r="218" spans="1:2" x14ac:dyDescent="0.2">
      <c r="A218" t="s">
        <v>2053</v>
      </c>
      <c r="B218" t="s">
        <v>1344</v>
      </c>
    </row>
    <row r="219" spans="1:2" x14ac:dyDescent="0.2">
      <c r="A219" t="s">
        <v>2026</v>
      </c>
      <c r="B219" t="s">
        <v>669</v>
      </c>
    </row>
    <row r="220" spans="1:2" x14ac:dyDescent="0.2">
      <c r="A220" t="s">
        <v>2026</v>
      </c>
      <c r="B220" t="s">
        <v>670</v>
      </c>
    </row>
    <row r="221" spans="1:2" x14ac:dyDescent="0.2">
      <c r="A221" t="s">
        <v>2026</v>
      </c>
      <c r="B221" t="s">
        <v>672</v>
      </c>
    </row>
    <row r="222" spans="1:2" x14ac:dyDescent="0.2">
      <c r="A222" t="s">
        <v>2026</v>
      </c>
      <c r="B222" t="s">
        <v>674</v>
      </c>
    </row>
    <row r="223" spans="1:2" x14ac:dyDescent="0.2">
      <c r="A223" t="s">
        <v>2026</v>
      </c>
      <c r="B223" t="s">
        <v>673</v>
      </c>
    </row>
    <row r="224" spans="1:2" x14ac:dyDescent="0.2">
      <c r="A224" t="s">
        <v>2026</v>
      </c>
      <c r="B224" t="s">
        <v>676</v>
      </c>
    </row>
    <row r="225" spans="1:2" x14ac:dyDescent="0.2">
      <c r="A225" t="s">
        <v>2026</v>
      </c>
      <c r="B225" t="s">
        <v>679</v>
      </c>
    </row>
    <row r="226" spans="1:2" x14ac:dyDescent="0.2">
      <c r="A226" t="s">
        <v>2026</v>
      </c>
      <c r="B226" t="s">
        <v>678</v>
      </c>
    </row>
    <row r="227" spans="1:2" x14ac:dyDescent="0.2">
      <c r="A227" t="s">
        <v>2026</v>
      </c>
      <c r="B227" t="s">
        <v>684</v>
      </c>
    </row>
    <row r="228" spans="1:2" x14ac:dyDescent="0.2">
      <c r="A228" t="s">
        <v>2026</v>
      </c>
      <c r="B228" t="s">
        <v>687</v>
      </c>
    </row>
    <row r="229" spans="1:2" x14ac:dyDescent="0.2">
      <c r="A229" t="s">
        <v>2026</v>
      </c>
      <c r="B229" t="s">
        <v>688</v>
      </c>
    </row>
    <row r="230" spans="1:2" x14ac:dyDescent="0.2">
      <c r="A230" t="s">
        <v>2026</v>
      </c>
      <c r="B230" t="s">
        <v>690</v>
      </c>
    </row>
    <row r="231" spans="1:2" x14ac:dyDescent="0.2">
      <c r="A231" t="s">
        <v>2026</v>
      </c>
      <c r="B231" t="s">
        <v>692</v>
      </c>
    </row>
    <row r="232" spans="1:2" x14ac:dyDescent="0.2">
      <c r="A232" t="s">
        <v>2026</v>
      </c>
      <c r="B232" t="s">
        <v>693</v>
      </c>
    </row>
    <row r="233" spans="1:2" x14ac:dyDescent="0.2">
      <c r="A233" t="s">
        <v>2026</v>
      </c>
      <c r="B233" t="s">
        <v>685</v>
      </c>
    </row>
    <row r="234" spans="1:2" x14ac:dyDescent="0.2">
      <c r="A234" t="s">
        <v>2026</v>
      </c>
      <c r="B234" t="s">
        <v>700</v>
      </c>
    </row>
    <row r="235" spans="1:2" x14ac:dyDescent="0.2">
      <c r="A235" t="s">
        <v>2026</v>
      </c>
      <c r="B235" t="s">
        <v>695</v>
      </c>
    </row>
    <row r="236" spans="1:2" x14ac:dyDescent="0.2">
      <c r="A236" t="s">
        <v>2026</v>
      </c>
      <c r="B236" t="s">
        <v>697</v>
      </c>
    </row>
    <row r="237" spans="1:2" x14ac:dyDescent="0.2">
      <c r="A237" t="s">
        <v>2026</v>
      </c>
      <c r="B237" t="s">
        <v>699</v>
      </c>
    </row>
    <row r="238" spans="1:2" x14ac:dyDescent="0.2">
      <c r="A238" t="s">
        <v>2026</v>
      </c>
      <c r="B238" t="s">
        <v>702</v>
      </c>
    </row>
    <row r="239" spans="1:2" x14ac:dyDescent="0.2">
      <c r="A239" t="s">
        <v>2026</v>
      </c>
      <c r="B239" t="s">
        <v>698</v>
      </c>
    </row>
    <row r="240" spans="1:2" x14ac:dyDescent="0.2">
      <c r="A240" t="s">
        <v>2026</v>
      </c>
      <c r="B240" t="s">
        <v>703</v>
      </c>
    </row>
    <row r="241" spans="1:2" x14ac:dyDescent="0.2">
      <c r="A241" t="s">
        <v>2026</v>
      </c>
      <c r="B241" t="s">
        <v>704</v>
      </c>
    </row>
    <row r="242" spans="1:2" x14ac:dyDescent="0.2">
      <c r="A242" t="s">
        <v>2026</v>
      </c>
      <c r="B242" t="s">
        <v>707</v>
      </c>
    </row>
    <row r="243" spans="1:2" x14ac:dyDescent="0.2">
      <c r="A243" t="s">
        <v>2026</v>
      </c>
      <c r="B243" t="s">
        <v>706</v>
      </c>
    </row>
    <row r="244" spans="1:2" x14ac:dyDescent="0.2">
      <c r="A244" t="s">
        <v>2026</v>
      </c>
      <c r="B244" t="s">
        <v>710</v>
      </c>
    </row>
    <row r="245" spans="1:2" x14ac:dyDescent="0.2">
      <c r="A245" t="s">
        <v>2026</v>
      </c>
      <c r="B245" t="s">
        <v>715</v>
      </c>
    </row>
    <row r="246" spans="1:2" x14ac:dyDescent="0.2">
      <c r="A246" t="s">
        <v>2026</v>
      </c>
      <c r="B246" t="s">
        <v>708</v>
      </c>
    </row>
    <row r="247" spans="1:2" x14ac:dyDescent="0.2">
      <c r="A247" t="s">
        <v>2026</v>
      </c>
      <c r="B247" t="s">
        <v>712</v>
      </c>
    </row>
    <row r="248" spans="1:2" x14ac:dyDescent="0.2">
      <c r="A248" t="s">
        <v>2026</v>
      </c>
      <c r="B248" t="s">
        <v>713</v>
      </c>
    </row>
    <row r="249" spans="1:2" x14ac:dyDescent="0.2">
      <c r="A249" t="s">
        <v>2026</v>
      </c>
      <c r="B249" t="s">
        <v>711</v>
      </c>
    </row>
    <row r="250" spans="1:2" x14ac:dyDescent="0.2">
      <c r="A250" t="s">
        <v>2026</v>
      </c>
      <c r="B250" t="s">
        <v>717</v>
      </c>
    </row>
    <row r="251" spans="1:2" x14ac:dyDescent="0.2">
      <c r="A251" t="s">
        <v>2026</v>
      </c>
      <c r="B251" t="s">
        <v>718</v>
      </c>
    </row>
    <row r="252" spans="1:2" x14ac:dyDescent="0.2">
      <c r="A252" t="s">
        <v>2026</v>
      </c>
      <c r="B252" t="s">
        <v>720</v>
      </c>
    </row>
    <row r="253" spans="1:2" x14ac:dyDescent="0.2">
      <c r="A253" t="s">
        <v>2026</v>
      </c>
      <c r="B253" t="s">
        <v>727</v>
      </c>
    </row>
    <row r="254" spans="1:2" x14ac:dyDescent="0.2">
      <c r="A254" t="s">
        <v>2026</v>
      </c>
      <c r="B254" t="s">
        <v>992</v>
      </c>
    </row>
    <row r="255" spans="1:2" x14ac:dyDescent="0.2">
      <c r="A255" t="s">
        <v>2026</v>
      </c>
      <c r="B255" t="s">
        <v>719</v>
      </c>
    </row>
    <row r="256" spans="1:2" x14ac:dyDescent="0.2">
      <c r="A256" t="s">
        <v>2026</v>
      </c>
      <c r="B256" t="s">
        <v>838</v>
      </c>
    </row>
    <row r="257" spans="1:2" x14ac:dyDescent="0.2">
      <c r="A257" t="s">
        <v>2026</v>
      </c>
      <c r="B257" t="s">
        <v>731</v>
      </c>
    </row>
    <row r="258" spans="1:2" x14ac:dyDescent="0.2">
      <c r="A258" t="s">
        <v>2026</v>
      </c>
      <c r="B258" t="s">
        <v>725</v>
      </c>
    </row>
    <row r="259" spans="1:2" x14ac:dyDescent="0.2">
      <c r="A259" t="s">
        <v>2026</v>
      </c>
      <c r="B259" t="s">
        <v>933</v>
      </c>
    </row>
    <row r="260" spans="1:2" x14ac:dyDescent="0.2">
      <c r="A260" t="s">
        <v>2026</v>
      </c>
      <c r="B260" t="s">
        <v>724</v>
      </c>
    </row>
    <row r="261" spans="1:2" x14ac:dyDescent="0.2">
      <c r="A261" t="s">
        <v>2026</v>
      </c>
      <c r="B261" t="s">
        <v>993</v>
      </c>
    </row>
    <row r="262" spans="1:2" x14ac:dyDescent="0.2">
      <c r="A262" t="s">
        <v>2026</v>
      </c>
      <c r="B262" t="s">
        <v>841</v>
      </c>
    </row>
    <row r="263" spans="1:2" x14ac:dyDescent="0.2">
      <c r="A263" t="s">
        <v>2026</v>
      </c>
      <c r="B263" t="s">
        <v>934</v>
      </c>
    </row>
    <row r="264" spans="1:2" x14ac:dyDescent="0.2">
      <c r="A264" t="s">
        <v>2026</v>
      </c>
      <c r="B264" t="s">
        <v>729</v>
      </c>
    </row>
    <row r="265" spans="1:2" x14ac:dyDescent="0.2">
      <c r="A265" t="s">
        <v>2026</v>
      </c>
      <c r="B265" t="s">
        <v>722</v>
      </c>
    </row>
    <row r="266" spans="1:2" x14ac:dyDescent="0.2">
      <c r="A266" t="s">
        <v>2026</v>
      </c>
      <c r="B266" t="s">
        <v>721</v>
      </c>
    </row>
    <row r="267" spans="1:2" x14ac:dyDescent="0.2">
      <c r="A267" t="s">
        <v>2026</v>
      </c>
      <c r="B267" t="s">
        <v>847</v>
      </c>
    </row>
    <row r="268" spans="1:2" x14ac:dyDescent="0.2">
      <c r="A268" t="s">
        <v>2026</v>
      </c>
      <c r="B268" t="s">
        <v>730</v>
      </c>
    </row>
    <row r="269" spans="1:2" x14ac:dyDescent="0.2">
      <c r="A269" t="s">
        <v>2026</v>
      </c>
      <c r="B269" t="s">
        <v>726</v>
      </c>
    </row>
    <row r="270" spans="1:2" x14ac:dyDescent="0.2">
      <c r="A270" t="s">
        <v>2026</v>
      </c>
      <c r="B270" t="s">
        <v>840</v>
      </c>
    </row>
    <row r="271" spans="1:2" x14ac:dyDescent="0.2">
      <c r="A271" t="s">
        <v>2026</v>
      </c>
      <c r="B271" t="s">
        <v>839</v>
      </c>
    </row>
    <row r="272" spans="1:2" x14ac:dyDescent="0.2">
      <c r="A272" t="s">
        <v>2026</v>
      </c>
      <c r="B272" t="s">
        <v>846</v>
      </c>
    </row>
    <row r="273" spans="1:2" x14ac:dyDescent="0.2">
      <c r="A273" t="s">
        <v>2026</v>
      </c>
      <c r="B273" t="s">
        <v>734</v>
      </c>
    </row>
    <row r="274" spans="1:2" x14ac:dyDescent="0.2">
      <c r="A274" t="s">
        <v>2026</v>
      </c>
      <c r="B274" t="s">
        <v>842</v>
      </c>
    </row>
    <row r="275" spans="1:2" x14ac:dyDescent="0.2">
      <c r="A275" t="s">
        <v>2026</v>
      </c>
      <c r="B275" t="s">
        <v>844</v>
      </c>
    </row>
    <row r="276" spans="1:2" x14ac:dyDescent="0.2">
      <c r="A276" t="s">
        <v>2026</v>
      </c>
      <c r="B276" t="s">
        <v>845</v>
      </c>
    </row>
    <row r="277" spans="1:2" x14ac:dyDescent="0.2">
      <c r="A277" t="s">
        <v>2026</v>
      </c>
      <c r="B277" t="s">
        <v>736</v>
      </c>
    </row>
    <row r="278" spans="1:2" x14ac:dyDescent="0.2">
      <c r="A278" t="s">
        <v>2026</v>
      </c>
      <c r="B278" t="s">
        <v>733</v>
      </c>
    </row>
    <row r="279" spans="1:2" x14ac:dyDescent="0.2">
      <c r="A279" t="s">
        <v>2026</v>
      </c>
      <c r="B279" t="s">
        <v>849</v>
      </c>
    </row>
    <row r="280" spans="1:2" x14ac:dyDescent="0.2">
      <c r="A280" t="s">
        <v>2026</v>
      </c>
      <c r="B280" t="s">
        <v>1211</v>
      </c>
    </row>
    <row r="281" spans="1:2" x14ac:dyDescent="0.2">
      <c r="A281" t="s">
        <v>2026</v>
      </c>
      <c r="B281" t="s">
        <v>859</v>
      </c>
    </row>
    <row r="282" spans="1:2" x14ac:dyDescent="0.2">
      <c r="A282" t="s">
        <v>2026</v>
      </c>
      <c r="B282" t="s">
        <v>1213</v>
      </c>
    </row>
    <row r="283" spans="1:2" x14ac:dyDescent="0.2">
      <c r="A283" t="s">
        <v>2026</v>
      </c>
      <c r="B283" t="s">
        <v>856</v>
      </c>
    </row>
    <row r="284" spans="1:2" x14ac:dyDescent="0.2">
      <c r="A284" t="s">
        <v>2026</v>
      </c>
      <c r="B284" t="s">
        <v>1216</v>
      </c>
    </row>
    <row r="285" spans="1:2" x14ac:dyDescent="0.2">
      <c r="A285" t="s">
        <v>2026</v>
      </c>
      <c r="B285" t="s">
        <v>1217</v>
      </c>
    </row>
    <row r="286" spans="1:2" x14ac:dyDescent="0.2">
      <c r="A286" t="s">
        <v>2026</v>
      </c>
      <c r="B286" t="s">
        <v>857</v>
      </c>
    </row>
    <row r="287" spans="1:2" x14ac:dyDescent="0.2">
      <c r="A287" t="s">
        <v>2026</v>
      </c>
      <c r="B287" t="s">
        <v>1212</v>
      </c>
    </row>
    <row r="288" spans="1:2" x14ac:dyDescent="0.2">
      <c r="A288" t="s">
        <v>2026</v>
      </c>
      <c r="B288" t="s">
        <v>1214</v>
      </c>
    </row>
    <row r="289" spans="1:2" x14ac:dyDescent="0.2">
      <c r="A289" t="s">
        <v>2026</v>
      </c>
      <c r="B289" t="s">
        <v>861</v>
      </c>
    </row>
    <row r="290" spans="1:2" x14ac:dyDescent="0.2">
      <c r="A290" t="s">
        <v>2026</v>
      </c>
      <c r="B290" t="s">
        <v>1215</v>
      </c>
    </row>
    <row r="291" spans="1:2" x14ac:dyDescent="0.2">
      <c r="A291" t="s">
        <v>2026</v>
      </c>
      <c r="B291" t="s">
        <v>858</v>
      </c>
    </row>
    <row r="292" spans="1:2" x14ac:dyDescent="0.2">
      <c r="A292" t="s">
        <v>2026</v>
      </c>
      <c r="B292" t="s">
        <v>1218</v>
      </c>
    </row>
    <row r="293" spans="1:2" x14ac:dyDescent="0.2">
      <c r="A293" t="s">
        <v>2026</v>
      </c>
      <c r="B293" t="s">
        <v>1219</v>
      </c>
    </row>
    <row r="294" spans="1:2" x14ac:dyDescent="0.2">
      <c r="A294" t="s">
        <v>2026</v>
      </c>
      <c r="B294" t="s">
        <v>860</v>
      </c>
    </row>
    <row r="295" spans="1:2" x14ac:dyDescent="0.2">
      <c r="A295" t="s">
        <v>2026</v>
      </c>
      <c r="B295" t="s">
        <v>1220</v>
      </c>
    </row>
    <row r="296" spans="1:2" x14ac:dyDescent="0.2">
      <c r="A296" t="s">
        <v>2026</v>
      </c>
      <c r="B296" t="s">
        <v>1221</v>
      </c>
    </row>
    <row r="297" spans="1:2" x14ac:dyDescent="0.2">
      <c r="A297" t="s">
        <v>2026</v>
      </c>
      <c r="B297" t="s">
        <v>1222</v>
      </c>
    </row>
    <row r="298" spans="1:2" x14ac:dyDescent="0.2">
      <c r="A298" t="s">
        <v>2026</v>
      </c>
      <c r="B298" t="s">
        <v>1223</v>
      </c>
    </row>
    <row r="299" spans="1:2" x14ac:dyDescent="0.2">
      <c r="A299" t="s">
        <v>2026</v>
      </c>
      <c r="B299" t="s">
        <v>1224</v>
      </c>
    </row>
    <row r="300" spans="1:2" x14ac:dyDescent="0.2">
      <c r="A300" t="s">
        <v>2026</v>
      </c>
      <c r="B300" t="s">
        <v>1225</v>
      </c>
    </row>
    <row r="301" spans="1:2" x14ac:dyDescent="0.2">
      <c r="A301" t="s">
        <v>2026</v>
      </c>
      <c r="B301" t="s">
        <v>1226</v>
      </c>
    </row>
    <row r="302" spans="1:2" x14ac:dyDescent="0.2">
      <c r="A302" t="s">
        <v>2026</v>
      </c>
      <c r="B302" t="s">
        <v>1227</v>
      </c>
    </row>
    <row r="303" spans="1:2" x14ac:dyDescent="0.2">
      <c r="A303" t="s">
        <v>2026</v>
      </c>
      <c r="B303" t="s">
        <v>1228</v>
      </c>
    </row>
    <row r="304" spans="1:2" x14ac:dyDescent="0.2">
      <c r="A304" t="s">
        <v>2026</v>
      </c>
      <c r="B304" t="s">
        <v>1229</v>
      </c>
    </row>
    <row r="305" spans="1:2" x14ac:dyDescent="0.2">
      <c r="A305" t="s">
        <v>2026</v>
      </c>
      <c r="B305" t="s">
        <v>1230</v>
      </c>
    </row>
    <row r="306" spans="1:2" x14ac:dyDescent="0.2">
      <c r="A306" t="s">
        <v>2026</v>
      </c>
      <c r="B306" t="s">
        <v>1231</v>
      </c>
    </row>
    <row r="307" spans="1:2" x14ac:dyDescent="0.2">
      <c r="A307" t="s">
        <v>2026</v>
      </c>
      <c r="B307" t="s">
        <v>1232</v>
      </c>
    </row>
    <row r="308" spans="1:2" x14ac:dyDescent="0.2">
      <c r="A308" t="s">
        <v>2026</v>
      </c>
      <c r="B308" t="s">
        <v>1233</v>
      </c>
    </row>
    <row r="309" spans="1:2" x14ac:dyDescent="0.2">
      <c r="A309" t="s">
        <v>2026</v>
      </c>
      <c r="B309" t="s">
        <v>1234</v>
      </c>
    </row>
    <row r="310" spans="1:2" x14ac:dyDescent="0.2">
      <c r="A310" t="s">
        <v>2026</v>
      </c>
      <c r="B310" t="s">
        <v>1235</v>
      </c>
    </row>
    <row r="311" spans="1:2" x14ac:dyDescent="0.2">
      <c r="A311" t="s">
        <v>2026</v>
      </c>
      <c r="B311" t="s">
        <v>1236</v>
      </c>
    </row>
    <row r="312" spans="1:2" x14ac:dyDescent="0.2">
      <c r="A312" t="s">
        <v>2026</v>
      </c>
      <c r="B312" t="s">
        <v>1237</v>
      </c>
    </row>
    <row r="313" spans="1:2" x14ac:dyDescent="0.2">
      <c r="A313" t="s">
        <v>2026</v>
      </c>
      <c r="B313" t="s">
        <v>1238</v>
      </c>
    </row>
    <row r="314" spans="1:2" x14ac:dyDescent="0.2">
      <c r="A314" t="s">
        <v>2026</v>
      </c>
      <c r="B314" t="s">
        <v>916</v>
      </c>
    </row>
    <row r="315" spans="1:2" x14ac:dyDescent="0.2">
      <c r="A315" t="s">
        <v>2026</v>
      </c>
      <c r="B315" t="s">
        <v>1239</v>
      </c>
    </row>
    <row r="316" spans="1:2" x14ac:dyDescent="0.2">
      <c r="A316" t="s">
        <v>2026</v>
      </c>
      <c r="B316" t="s">
        <v>1240</v>
      </c>
    </row>
    <row r="317" spans="1:2" x14ac:dyDescent="0.2">
      <c r="A317" t="s">
        <v>2093</v>
      </c>
      <c r="B317" t="s">
        <v>976</v>
      </c>
    </row>
    <row r="318" spans="1:2" x14ac:dyDescent="0.2">
      <c r="A318" t="s">
        <v>2093</v>
      </c>
      <c r="B318" t="s">
        <v>986</v>
      </c>
    </row>
    <row r="319" spans="1:2" x14ac:dyDescent="0.2">
      <c r="A319" t="s">
        <v>2093</v>
      </c>
      <c r="B319" t="s">
        <v>977</v>
      </c>
    </row>
    <row r="320" spans="1:2" x14ac:dyDescent="0.2">
      <c r="A320" t="s">
        <v>2093</v>
      </c>
      <c r="B320" t="s">
        <v>975</v>
      </c>
    </row>
    <row r="321" spans="1:2" x14ac:dyDescent="0.2">
      <c r="A321" t="s">
        <v>2093</v>
      </c>
      <c r="B321" t="s">
        <v>978</v>
      </c>
    </row>
    <row r="322" spans="1:2" x14ac:dyDescent="0.2">
      <c r="A322" t="s">
        <v>2093</v>
      </c>
      <c r="B322" t="s">
        <v>954</v>
      </c>
    </row>
    <row r="323" spans="1:2" x14ac:dyDescent="0.2">
      <c r="A323" t="s">
        <v>2093</v>
      </c>
      <c r="B323" t="s">
        <v>956</v>
      </c>
    </row>
    <row r="324" spans="1:2" x14ac:dyDescent="0.2">
      <c r="A324" t="s">
        <v>2093</v>
      </c>
      <c r="B324" t="s">
        <v>973</v>
      </c>
    </row>
    <row r="325" spans="1:2" x14ac:dyDescent="0.2">
      <c r="A325" t="s">
        <v>2093</v>
      </c>
      <c r="B325" t="s">
        <v>974</v>
      </c>
    </row>
    <row r="326" spans="1:2" x14ac:dyDescent="0.2">
      <c r="A326" t="s">
        <v>2093</v>
      </c>
      <c r="B326" t="s">
        <v>979</v>
      </c>
    </row>
    <row r="327" spans="1:2" x14ac:dyDescent="0.2">
      <c r="A327" t="s">
        <v>2093</v>
      </c>
      <c r="B327" t="s">
        <v>1297</v>
      </c>
    </row>
    <row r="328" spans="1:2" x14ac:dyDescent="0.2">
      <c r="A328" t="s">
        <v>2093</v>
      </c>
      <c r="B328" t="s">
        <v>266</v>
      </c>
    </row>
    <row r="329" spans="1:2" x14ac:dyDescent="0.2">
      <c r="A329" t="s">
        <v>2093</v>
      </c>
      <c r="B329" t="s">
        <v>267</v>
      </c>
    </row>
    <row r="330" spans="1:2" x14ac:dyDescent="0.2">
      <c r="A330" t="s">
        <v>2093</v>
      </c>
      <c r="B330" t="s">
        <v>268</v>
      </c>
    </row>
    <row r="331" spans="1:2" x14ac:dyDescent="0.2">
      <c r="A331" t="s">
        <v>2093</v>
      </c>
      <c r="B331" t="s">
        <v>269</v>
      </c>
    </row>
    <row r="332" spans="1:2" x14ac:dyDescent="0.2">
      <c r="A332" t="s">
        <v>2093</v>
      </c>
      <c r="B332" t="s">
        <v>270</v>
      </c>
    </row>
    <row r="333" spans="1:2" x14ac:dyDescent="0.2">
      <c r="A333" t="s">
        <v>2093</v>
      </c>
      <c r="B333" t="s">
        <v>284</v>
      </c>
    </row>
    <row r="334" spans="1:2" x14ac:dyDescent="0.2">
      <c r="A334" t="s">
        <v>2093</v>
      </c>
      <c r="B334" t="s">
        <v>373</v>
      </c>
    </row>
    <row r="335" spans="1:2" x14ac:dyDescent="0.2">
      <c r="A335" t="s">
        <v>2093</v>
      </c>
      <c r="B335" t="s">
        <v>366</v>
      </c>
    </row>
    <row r="336" spans="1:2" x14ac:dyDescent="0.2">
      <c r="A336" t="s">
        <v>2093</v>
      </c>
      <c r="B336" t="s">
        <v>372</v>
      </c>
    </row>
    <row r="337" spans="1:2" x14ac:dyDescent="0.2">
      <c r="A337" t="s">
        <v>2093</v>
      </c>
      <c r="B337" t="s">
        <v>648</v>
      </c>
    </row>
    <row r="338" spans="1:2" x14ac:dyDescent="0.2">
      <c r="A338" t="s">
        <v>2093</v>
      </c>
      <c r="B338" t="s">
        <v>288</v>
      </c>
    </row>
    <row r="339" spans="1:2" x14ac:dyDescent="0.2">
      <c r="A339" t="s">
        <v>2093</v>
      </c>
      <c r="B339" t="s">
        <v>287</v>
      </c>
    </row>
    <row r="340" spans="1:2" x14ac:dyDescent="0.2">
      <c r="A340" t="s">
        <v>2093</v>
      </c>
      <c r="B340" t="s">
        <v>286</v>
      </c>
    </row>
    <row r="341" spans="1:2" x14ac:dyDescent="0.2">
      <c r="A341" t="s">
        <v>2093</v>
      </c>
      <c r="B341" t="s">
        <v>279</v>
      </c>
    </row>
    <row r="342" spans="1:2" x14ac:dyDescent="0.2">
      <c r="A342" t="s">
        <v>2093</v>
      </c>
      <c r="B342" t="s">
        <v>280</v>
      </c>
    </row>
    <row r="343" spans="1:2" x14ac:dyDescent="0.2">
      <c r="A343" t="s">
        <v>2093</v>
      </c>
      <c r="B343" t="s">
        <v>271</v>
      </c>
    </row>
    <row r="344" spans="1:2" x14ac:dyDescent="0.2">
      <c r="A344" t="s">
        <v>2093</v>
      </c>
      <c r="B344" t="s">
        <v>272</v>
      </c>
    </row>
    <row r="345" spans="1:2" x14ac:dyDescent="0.2">
      <c r="A345" t="s">
        <v>2093</v>
      </c>
      <c r="B345" t="s">
        <v>273</v>
      </c>
    </row>
    <row r="346" spans="1:2" x14ac:dyDescent="0.2">
      <c r="A346" t="s">
        <v>2093</v>
      </c>
      <c r="B346" t="s">
        <v>376</v>
      </c>
    </row>
    <row r="347" spans="1:2" x14ac:dyDescent="0.2">
      <c r="A347" t="s">
        <v>2093</v>
      </c>
      <c r="B347" t="s">
        <v>534</v>
      </c>
    </row>
    <row r="348" spans="1:2" x14ac:dyDescent="0.2">
      <c r="A348" t="s">
        <v>2093</v>
      </c>
      <c r="B348" t="s">
        <v>374</v>
      </c>
    </row>
    <row r="349" spans="1:2" x14ac:dyDescent="0.2">
      <c r="A349" t="s">
        <v>2093</v>
      </c>
      <c r="B349" t="s">
        <v>375</v>
      </c>
    </row>
    <row r="350" spans="1:2" x14ac:dyDescent="0.2">
      <c r="A350" t="s">
        <v>2093</v>
      </c>
      <c r="B350" t="s">
        <v>435</v>
      </c>
    </row>
    <row r="351" spans="1:2" x14ac:dyDescent="0.2">
      <c r="A351" t="s">
        <v>2093</v>
      </c>
      <c r="B351" t="s">
        <v>439</v>
      </c>
    </row>
    <row r="352" spans="1:2" x14ac:dyDescent="0.2">
      <c r="A352" t="s">
        <v>2093</v>
      </c>
      <c r="B352" t="s">
        <v>436</v>
      </c>
    </row>
    <row r="353" spans="1:2" x14ac:dyDescent="0.2">
      <c r="A353" t="s">
        <v>2093</v>
      </c>
      <c r="B353" t="s">
        <v>437</v>
      </c>
    </row>
    <row r="354" spans="1:2" x14ac:dyDescent="0.2">
      <c r="A354" t="s">
        <v>2093</v>
      </c>
      <c r="B354" t="s">
        <v>438</v>
      </c>
    </row>
    <row r="355" spans="1:2" x14ac:dyDescent="0.2">
      <c r="A355" t="s">
        <v>2093</v>
      </c>
      <c r="B355" t="s">
        <v>837</v>
      </c>
    </row>
    <row r="356" spans="1:2" x14ac:dyDescent="0.2">
      <c r="A356" t="s">
        <v>2093</v>
      </c>
      <c r="B356" t="s">
        <v>899</v>
      </c>
    </row>
    <row r="357" spans="1:2" x14ac:dyDescent="0.2">
      <c r="A357" t="s">
        <v>2093</v>
      </c>
      <c r="B357" t="s">
        <v>518</v>
      </c>
    </row>
    <row r="358" spans="1:2" x14ac:dyDescent="0.2">
      <c r="A358" t="s">
        <v>2093</v>
      </c>
      <c r="B358" t="s">
        <v>521</v>
      </c>
    </row>
    <row r="359" spans="1:2" x14ac:dyDescent="0.2">
      <c r="A359" t="s">
        <v>2093</v>
      </c>
      <c r="B359" t="s">
        <v>522</v>
      </c>
    </row>
    <row r="360" spans="1:2" x14ac:dyDescent="0.2">
      <c r="A360" t="s">
        <v>2093</v>
      </c>
      <c r="B360" t="s">
        <v>994</v>
      </c>
    </row>
    <row r="361" spans="1:2" x14ac:dyDescent="0.2">
      <c r="A361" t="s">
        <v>2093</v>
      </c>
      <c r="B361" t="s">
        <v>525</v>
      </c>
    </row>
    <row r="362" spans="1:2" x14ac:dyDescent="0.2">
      <c r="A362" t="s">
        <v>2093</v>
      </c>
      <c r="B362" t="s">
        <v>529</v>
      </c>
    </row>
    <row r="363" spans="1:2" x14ac:dyDescent="0.2">
      <c r="A363" t="s">
        <v>2093</v>
      </c>
      <c r="B363" t="s">
        <v>533</v>
      </c>
    </row>
    <row r="364" spans="1:2" x14ac:dyDescent="0.2">
      <c r="A364" t="s">
        <v>2093</v>
      </c>
      <c r="B364" t="s">
        <v>535</v>
      </c>
    </row>
    <row r="365" spans="1:2" x14ac:dyDescent="0.2">
      <c r="A365" t="s">
        <v>2093</v>
      </c>
      <c r="B365" t="s">
        <v>1241</v>
      </c>
    </row>
    <row r="366" spans="1:2" x14ac:dyDescent="0.2">
      <c r="A366" t="s">
        <v>2093</v>
      </c>
      <c r="B366" t="s">
        <v>1264</v>
      </c>
    </row>
    <row r="367" spans="1:2" x14ac:dyDescent="0.2">
      <c r="A367" t="s">
        <v>2093</v>
      </c>
      <c r="B367" t="s">
        <v>1265</v>
      </c>
    </row>
    <row r="368" spans="1:2" x14ac:dyDescent="0.2">
      <c r="A368" t="s">
        <v>2093</v>
      </c>
      <c r="B368" t="s">
        <v>1266</v>
      </c>
    </row>
    <row r="369" spans="1:2" x14ac:dyDescent="0.2">
      <c r="A369" t="s">
        <v>2093</v>
      </c>
      <c r="B369" t="s">
        <v>1268</v>
      </c>
    </row>
    <row r="370" spans="1:2" x14ac:dyDescent="0.2">
      <c r="A370" t="s">
        <v>2093</v>
      </c>
      <c r="B370" t="s">
        <v>1313</v>
      </c>
    </row>
    <row r="371" spans="1:2" x14ac:dyDescent="0.2">
      <c r="A371" t="s">
        <v>2093</v>
      </c>
      <c r="B371" t="s">
        <v>1288</v>
      </c>
    </row>
    <row r="372" spans="1:2" x14ac:dyDescent="0.2">
      <c r="A372" t="s">
        <v>2093</v>
      </c>
      <c r="B372" t="s">
        <v>1289</v>
      </c>
    </row>
    <row r="373" spans="1:2" x14ac:dyDescent="0.2">
      <c r="A373" t="s">
        <v>2093</v>
      </c>
      <c r="B373" t="s">
        <v>1290</v>
      </c>
    </row>
    <row r="374" spans="1:2" x14ac:dyDescent="0.2">
      <c r="A374" t="s">
        <v>2093</v>
      </c>
      <c r="B374" t="s">
        <v>1291</v>
      </c>
    </row>
    <row r="375" spans="1:2" x14ac:dyDescent="0.2">
      <c r="A375" t="s">
        <v>2093</v>
      </c>
      <c r="B375" t="s">
        <v>1293</v>
      </c>
    </row>
    <row r="376" spans="1:2" x14ac:dyDescent="0.2">
      <c r="A376" t="s">
        <v>2093</v>
      </c>
      <c r="B376" t="s">
        <v>1292</v>
      </c>
    </row>
    <row r="377" spans="1:2" x14ac:dyDescent="0.2">
      <c r="A377" t="s">
        <v>2093</v>
      </c>
      <c r="B377" t="s">
        <v>1294</v>
      </c>
    </row>
    <row r="378" spans="1:2" x14ac:dyDescent="0.2">
      <c r="A378" t="s">
        <v>2093</v>
      </c>
      <c r="B378" t="s">
        <v>1295</v>
      </c>
    </row>
    <row r="379" spans="1:2" x14ac:dyDescent="0.2">
      <c r="A379" t="s">
        <v>2093</v>
      </c>
      <c r="B379" t="s">
        <v>1296</v>
      </c>
    </row>
    <row r="380" spans="1:2" x14ac:dyDescent="0.2">
      <c r="A380" t="s">
        <v>2093</v>
      </c>
      <c r="B380" t="s">
        <v>1298</v>
      </c>
    </row>
    <row r="381" spans="1:2" x14ac:dyDescent="0.2">
      <c r="A381" t="s">
        <v>2093</v>
      </c>
      <c r="B381" t="s">
        <v>1299</v>
      </c>
    </row>
    <row r="382" spans="1:2" x14ac:dyDescent="0.2">
      <c r="A382" t="s">
        <v>2093</v>
      </c>
      <c r="B382" t="s">
        <v>1300</v>
      </c>
    </row>
    <row r="383" spans="1:2" x14ac:dyDescent="0.2">
      <c r="A383" t="s">
        <v>2093</v>
      </c>
      <c r="B383" t="s">
        <v>1301</v>
      </c>
    </row>
    <row r="384" spans="1:2" x14ac:dyDescent="0.2">
      <c r="A384" t="s">
        <v>2093</v>
      </c>
      <c r="B384" t="s">
        <v>1302</v>
      </c>
    </row>
    <row r="385" spans="1:2" x14ac:dyDescent="0.2">
      <c r="A385" t="s">
        <v>2093</v>
      </c>
      <c r="B385" t="s">
        <v>1303</v>
      </c>
    </row>
    <row r="386" spans="1:2" x14ac:dyDescent="0.2">
      <c r="A386" t="s">
        <v>2093</v>
      </c>
      <c r="B386" t="s">
        <v>1304</v>
      </c>
    </row>
    <row r="387" spans="1:2" x14ac:dyDescent="0.2">
      <c r="A387" t="s">
        <v>2093</v>
      </c>
      <c r="B387" t="s">
        <v>1305</v>
      </c>
    </row>
    <row r="388" spans="1:2" x14ac:dyDescent="0.2">
      <c r="A388" t="s">
        <v>2093</v>
      </c>
      <c r="B388" t="s">
        <v>1306</v>
      </c>
    </row>
    <row r="389" spans="1:2" x14ac:dyDescent="0.2">
      <c r="A389" t="s">
        <v>2093</v>
      </c>
      <c r="B389" t="s">
        <v>1307</v>
      </c>
    </row>
    <row r="390" spans="1:2" x14ac:dyDescent="0.2">
      <c r="A390" t="s">
        <v>2093</v>
      </c>
      <c r="B390" t="s">
        <v>1308</v>
      </c>
    </row>
    <row r="391" spans="1:2" x14ac:dyDescent="0.2">
      <c r="A391" t="s">
        <v>2093</v>
      </c>
      <c r="B391" t="s">
        <v>1309</v>
      </c>
    </row>
    <row r="392" spans="1:2" x14ac:dyDescent="0.2">
      <c r="A392" t="s">
        <v>2093</v>
      </c>
      <c r="B392" t="s">
        <v>1310</v>
      </c>
    </row>
    <row r="393" spans="1:2" x14ac:dyDescent="0.2">
      <c r="A393" t="s">
        <v>2093</v>
      </c>
      <c r="B393" t="s">
        <v>1311</v>
      </c>
    </row>
    <row r="394" spans="1:2" x14ac:dyDescent="0.2">
      <c r="A394" t="s">
        <v>2093</v>
      </c>
      <c r="B394" t="s">
        <v>1312</v>
      </c>
    </row>
  </sheetData>
  <conditionalFormatting sqref="B1:B79">
    <cfRule type="duplicateValues" dxfId="17" priority="1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37A0D-6076-A04A-90B7-1BB318B0C9C2}">
  <dimension ref="A1:F735"/>
  <sheetViews>
    <sheetView topLeftCell="A513" zoomScale="116" zoomScaleNormal="116" workbookViewId="0">
      <selection activeCell="D541" sqref="D541"/>
    </sheetView>
  </sheetViews>
  <sheetFormatPr baseColWidth="10" defaultRowHeight="16" x14ac:dyDescent="0.2"/>
  <cols>
    <col min="1" max="1" width="12.1640625" bestFit="1" customWidth="1"/>
    <col min="2" max="2" width="19.6640625" bestFit="1" customWidth="1"/>
    <col min="3" max="3" width="38.5" bestFit="1" customWidth="1"/>
    <col min="4" max="4" width="66" bestFit="1" customWidth="1"/>
    <col min="5" max="5" width="46" customWidth="1"/>
    <col min="6" max="6" width="88.1640625" bestFit="1" customWidth="1"/>
  </cols>
  <sheetData>
    <row r="1" spans="1:6" x14ac:dyDescent="0.2">
      <c r="A1" t="s">
        <v>2204</v>
      </c>
      <c r="B1" t="s">
        <v>2205</v>
      </c>
      <c r="C1" t="s">
        <v>2206</v>
      </c>
      <c r="D1" t="s">
        <v>2208</v>
      </c>
      <c r="E1" t="s">
        <v>2207</v>
      </c>
      <c r="F1" t="s">
        <v>2203</v>
      </c>
    </row>
    <row r="2" spans="1:6" x14ac:dyDescent="0.2">
      <c r="A2" s="21" t="s">
        <v>2026</v>
      </c>
      <c r="B2" s="21" t="s">
        <v>2583</v>
      </c>
      <c r="C2" s="21" t="s">
        <v>2027</v>
      </c>
      <c r="D2" s="21" t="s">
        <v>2584</v>
      </c>
      <c r="E2" s="21" t="s">
        <v>2036</v>
      </c>
      <c r="F2" s="21" t="str">
        <f>SUBSTITUTE(SUBSTITUTE(D2, A2,C2), B2, E2)</f>
        <v>The suspect has a prior conviction for shoplifting</v>
      </c>
    </row>
    <row r="3" spans="1:6" x14ac:dyDescent="0.2">
      <c r="A3" s="21" t="s">
        <v>2026</v>
      </c>
      <c r="B3" s="21" t="s">
        <v>2583</v>
      </c>
      <c r="C3" s="21" t="s">
        <v>2027</v>
      </c>
      <c r="D3" s="21" t="s">
        <v>2584</v>
      </c>
      <c r="E3" s="21" t="s">
        <v>2565</v>
      </c>
      <c r="F3" s="21" t="str">
        <f t="shared" ref="F3:F66" si="0">SUBSTITUTE(SUBSTITUTE(D3, A3,C3), B3, E3)</f>
        <v>The suspect has a prior conviction for drug possession</v>
      </c>
    </row>
    <row r="4" spans="1:6" x14ac:dyDescent="0.2">
      <c r="A4" s="21" t="s">
        <v>2026</v>
      </c>
      <c r="B4" s="21" t="s">
        <v>2583</v>
      </c>
      <c r="C4" s="21" t="s">
        <v>2027</v>
      </c>
      <c r="D4" s="21" t="s">
        <v>2584</v>
      </c>
      <c r="E4" s="21" t="s">
        <v>2037</v>
      </c>
      <c r="F4" s="21" t="str">
        <f t="shared" si="0"/>
        <v>The suspect has a prior conviction for drug distribution</v>
      </c>
    </row>
    <row r="5" spans="1:6" x14ac:dyDescent="0.2">
      <c r="A5" s="21" t="s">
        <v>2026</v>
      </c>
      <c r="B5" s="21" t="s">
        <v>2583</v>
      </c>
      <c r="C5" s="21" t="s">
        <v>2027</v>
      </c>
      <c r="D5" s="21" t="s">
        <v>2584</v>
      </c>
      <c r="E5" s="21" t="s">
        <v>2039</v>
      </c>
      <c r="F5" s="21" t="str">
        <f t="shared" si="0"/>
        <v>The suspect has a prior conviction for vandalism</v>
      </c>
    </row>
    <row r="6" spans="1:6" x14ac:dyDescent="0.2">
      <c r="A6" s="21" t="s">
        <v>2026</v>
      </c>
      <c r="B6" s="21" t="s">
        <v>2583</v>
      </c>
      <c r="C6" s="21" t="s">
        <v>2027</v>
      </c>
      <c r="D6" s="21" t="s">
        <v>2584</v>
      </c>
      <c r="E6" s="21" t="s">
        <v>2038</v>
      </c>
      <c r="F6" s="21" t="str">
        <f t="shared" si="0"/>
        <v>The suspect has a prior conviction for petty theft</v>
      </c>
    </row>
    <row r="7" spans="1:6" x14ac:dyDescent="0.2">
      <c r="A7" s="21" t="s">
        <v>2026</v>
      </c>
      <c r="B7" s="21" t="s">
        <v>2583</v>
      </c>
      <c r="C7" s="21" t="s">
        <v>2027</v>
      </c>
      <c r="D7" s="21" t="s">
        <v>2584</v>
      </c>
      <c r="E7" s="21" t="s">
        <v>2040</v>
      </c>
      <c r="F7" s="21" t="str">
        <f t="shared" si="0"/>
        <v>The suspect has a prior conviction for assault</v>
      </c>
    </row>
    <row r="8" spans="1:6" x14ac:dyDescent="0.2">
      <c r="A8" s="21" t="s">
        <v>2026</v>
      </c>
      <c r="B8" s="21" t="s">
        <v>2583</v>
      </c>
      <c r="C8" s="21" t="s">
        <v>2027</v>
      </c>
      <c r="D8" s="21" t="s">
        <v>2584</v>
      </c>
      <c r="E8" s="21" t="s">
        <v>2041</v>
      </c>
      <c r="F8" s="21" t="str">
        <f t="shared" si="0"/>
        <v>The suspect has a prior conviction for fraud</v>
      </c>
    </row>
    <row r="9" spans="1:6" x14ac:dyDescent="0.2">
      <c r="A9" s="21" t="s">
        <v>2026</v>
      </c>
      <c r="B9" s="21" t="s">
        <v>2583</v>
      </c>
      <c r="C9" s="21" t="s">
        <v>2027</v>
      </c>
      <c r="D9" s="21" t="s">
        <v>2584</v>
      </c>
      <c r="E9" s="21" t="s">
        <v>2042</v>
      </c>
      <c r="F9" s="21" t="str">
        <f t="shared" si="0"/>
        <v>The suspect has a prior conviction for passing bad checks</v>
      </c>
    </row>
    <row r="10" spans="1:6" x14ac:dyDescent="0.2">
      <c r="A10" s="21" t="s">
        <v>2026</v>
      </c>
      <c r="B10" s="21" t="s">
        <v>2583</v>
      </c>
      <c r="C10" s="21" t="s">
        <v>2027</v>
      </c>
      <c r="D10" s="21" t="s">
        <v>2584</v>
      </c>
      <c r="E10" s="21" t="s">
        <v>2043</v>
      </c>
      <c r="F10" s="21" t="str">
        <f t="shared" si="0"/>
        <v>The suspect has a prior conviction for carrying an illegal weapon</v>
      </c>
    </row>
    <row r="11" spans="1:6" x14ac:dyDescent="0.2">
      <c r="A11" s="21" t="s">
        <v>2026</v>
      </c>
      <c r="B11" s="21" t="s">
        <v>2583</v>
      </c>
      <c r="C11" s="21" t="s">
        <v>2027</v>
      </c>
      <c r="D11" s="21" t="s">
        <v>2584</v>
      </c>
      <c r="E11" s="21" t="s">
        <v>2048</v>
      </c>
      <c r="F11" s="21" t="str">
        <f t="shared" si="0"/>
        <v>The suspect has a prior conviction for pickpocketing</v>
      </c>
    </row>
    <row r="12" spans="1:6" x14ac:dyDescent="0.2">
      <c r="A12" s="21" t="s">
        <v>2026</v>
      </c>
      <c r="B12" s="21" t="s">
        <v>2583</v>
      </c>
      <c r="C12" s="21" t="s">
        <v>2027</v>
      </c>
      <c r="D12" s="21" t="s">
        <v>2584</v>
      </c>
      <c r="E12" s="21" t="s">
        <v>2387</v>
      </c>
      <c r="F12" s="21" t="str">
        <f t="shared" si="0"/>
        <v>The suspect has a prior conviction for threatening a police officer</v>
      </c>
    </row>
    <row r="13" spans="1:6" x14ac:dyDescent="0.2">
      <c r="A13" s="21" t="s">
        <v>2026</v>
      </c>
      <c r="B13" s="21" t="s">
        <v>2583</v>
      </c>
      <c r="C13" s="21" t="s">
        <v>2027</v>
      </c>
      <c r="D13" s="21" t="s">
        <v>2584</v>
      </c>
      <c r="E13" s="21" t="s">
        <v>2388</v>
      </c>
      <c r="F13" s="21" t="str">
        <f t="shared" si="0"/>
        <v>The suspect has a prior conviction for credit card fraud</v>
      </c>
    </row>
    <row r="14" spans="1:6" x14ac:dyDescent="0.2">
      <c r="A14" s="21" t="s">
        <v>2026</v>
      </c>
      <c r="B14" s="21" t="s">
        <v>2583</v>
      </c>
      <c r="C14" s="21" t="s">
        <v>2027</v>
      </c>
      <c r="D14" s="21" t="s">
        <v>2584</v>
      </c>
      <c r="E14" s="21" t="s">
        <v>2389</v>
      </c>
      <c r="F14" s="21" t="str">
        <f t="shared" si="0"/>
        <v>The suspect has a prior conviction for insurance fraud</v>
      </c>
    </row>
    <row r="15" spans="1:6" x14ac:dyDescent="0.2">
      <c r="A15" s="21" t="s">
        <v>2026</v>
      </c>
      <c r="B15" s="21" t="s">
        <v>2583</v>
      </c>
      <c r="C15" s="21" t="s">
        <v>2027</v>
      </c>
      <c r="D15" s="21" t="s">
        <v>2584</v>
      </c>
      <c r="E15" s="21" t="s">
        <v>2390</v>
      </c>
      <c r="F15" s="21" t="str">
        <f t="shared" si="0"/>
        <v>The suspect has a prior conviction for embezzlement</v>
      </c>
    </row>
    <row r="16" spans="1:6" x14ac:dyDescent="0.2">
      <c r="A16" s="21" t="s">
        <v>2026</v>
      </c>
      <c r="B16" s="21" t="s">
        <v>2583</v>
      </c>
      <c r="C16" s="21" t="s">
        <v>2027</v>
      </c>
      <c r="D16" s="21" t="s">
        <v>2584</v>
      </c>
      <c r="E16" s="21" t="s">
        <v>2566</v>
      </c>
      <c r="F16" s="21" t="str">
        <f t="shared" si="0"/>
        <v>The suspect has a prior conviction for harassment</v>
      </c>
    </row>
    <row r="17" spans="1:6" x14ac:dyDescent="0.2">
      <c r="A17" s="21" t="s">
        <v>2026</v>
      </c>
      <c r="B17" s="21" t="s">
        <v>2583</v>
      </c>
      <c r="C17" s="21" t="s">
        <v>2027</v>
      </c>
      <c r="D17" s="21" t="s">
        <v>2584</v>
      </c>
      <c r="E17" s="21" t="s">
        <v>2391</v>
      </c>
      <c r="F17" s="21" t="str">
        <f t="shared" si="0"/>
        <v>The suspect has a prior conviction for tax evasion</v>
      </c>
    </row>
    <row r="18" spans="1:6" x14ac:dyDescent="0.2">
      <c r="A18" s="21" t="s">
        <v>2026</v>
      </c>
      <c r="B18" s="21" t="s">
        <v>2583</v>
      </c>
      <c r="C18" s="21" t="s">
        <v>2027</v>
      </c>
      <c r="D18" s="21" t="s">
        <v>2584</v>
      </c>
      <c r="E18" s="21" t="s">
        <v>2392</v>
      </c>
      <c r="F18" s="21" t="str">
        <f t="shared" si="0"/>
        <v>The suspect has a prior conviction for public intoxication</v>
      </c>
    </row>
    <row r="19" spans="1:6" x14ac:dyDescent="0.2">
      <c r="A19" s="21" t="s">
        <v>2026</v>
      </c>
      <c r="B19" s="21" t="s">
        <v>2583</v>
      </c>
      <c r="C19" s="21" t="s">
        <v>2027</v>
      </c>
      <c r="D19" s="21" t="s">
        <v>2584</v>
      </c>
      <c r="E19" s="21" t="s">
        <v>2393</v>
      </c>
      <c r="F19" s="21" t="str">
        <f t="shared" si="0"/>
        <v>The suspect has a prior conviction for money laundering</v>
      </c>
    </row>
    <row r="20" spans="1:6" x14ac:dyDescent="0.2">
      <c r="A20" s="21" t="s">
        <v>2026</v>
      </c>
      <c r="B20" s="21" t="s">
        <v>2583</v>
      </c>
      <c r="C20" s="21" t="s">
        <v>2027</v>
      </c>
      <c r="D20" s="21" t="s">
        <v>2584</v>
      </c>
      <c r="E20" s="21" t="s">
        <v>2394</v>
      </c>
      <c r="F20" s="21" t="str">
        <f t="shared" si="0"/>
        <v>The suspect has a prior conviction for perjury</v>
      </c>
    </row>
    <row r="21" spans="1:6" x14ac:dyDescent="0.2">
      <c r="A21" s="21" t="s">
        <v>2026</v>
      </c>
      <c r="B21" s="21" t="s">
        <v>2583</v>
      </c>
      <c r="C21" s="21" t="s">
        <v>2027</v>
      </c>
      <c r="D21" s="21" t="s">
        <v>2584</v>
      </c>
      <c r="E21" s="21" t="s">
        <v>2395</v>
      </c>
      <c r="F21" s="21" t="str">
        <f t="shared" si="0"/>
        <v>The suspect has a prior conviction for running a Ponzi scam</v>
      </c>
    </row>
    <row r="22" spans="1:6" x14ac:dyDescent="0.2">
      <c r="A22" s="21" t="s">
        <v>2026</v>
      </c>
      <c r="B22" s="21" t="s">
        <v>2583</v>
      </c>
      <c r="C22" s="21" t="s">
        <v>2027</v>
      </c>
      <c r="D22" s="21" t="s">
        <v>2584</v>
      </c>
      <c r="E22" s="21" t="s">
        <v>2386</v>
      </c>
      <c r="F22" s="21" t="str">
        <f t="shared" si="0"/>
        <v>The suspect has a prior conviction for illegal trespass</v>
      </c>
    </row>
    <row r="23" spans="1:6" x14ac:dyDescent="0.2">
      <c r="A23" s="21" t="s">
        <v>2026</v>
      </c>
      <c r="B23" s="21" t="s">
        <v>2583</v>
      </c>
      <c r="C23" s="21" t="s">
        <v>2027</v>
      </c>
      <c r="D23" s="21" t="s">
        <v>2584</v>
      </c>
      <c r="E23" s="21" t="s">
        <v>2044</v>
      </c>
      <c r="F23" s="21" t="str">
        <f t="shared" si="0"/>
        <v>The suspect has a prior conviction for identity theft</v>
      </c>
    </row>
    <row r="24" spans="1:6" x14ac:dyDescent="0.2">
      <c r="A24" s="21" t="s">
        <v>2026</v>
      </c>
      <c r="B24" s="21" t="s">
        <v>2583</v>
      </c>
      <c r="C24" s="21" t="s">
        <v>2027</v>
      </c>
      <c r="D24" s="21" t="s">
        <v>2584</v>
      </c>
      <c r="E24" s="21" t="s">
        <v>2045</v>
      </c>
      <c r="F24" s="21" t="str">
        <f t="shared" si="0"/>
        <v>The suspect has a prior conviction for attempted bribery</v>
      </c>
    </row>
    <row r="25" spans="1:6" x14ac:dyDescent="0.2">
      <c r="A25" s="21" t="s">
        <v>2026</v>
      </c>
      <c r="B25" s="21" t="s">
        <v>2583</v>
      </c>
      <c r="C25" s="21" t="s">
        <v>2027</v>
      </c>
      <c r="D25" s="21" t="s">
        <v>2584</v>
      </c>
      <c r="E25" s="21" t="s">
        <v>2046</v>
      </c>
      <c r="F25" s="21" t="str">
        <f t="shared" si="0"/>
        <v>The suspect has a prior conviction for arson</v>
      </c>
    </row>
    <row r="26" spans="1:6" x14ac:dyDescent="0.2">
      <c r="A26" s="21" t="s">
        <v>2026</v>
      </c>
      <c r="B26" s="21" t="s">
        <v>2583</v>
      </c>
      <c r="C26" s="21" t="s">
        <v>2027</v>
      </c>
      <c r="D26" s="21" t="s">
        <v>2584</v>
      </c>
      <c r="E26" s="21" t="s">
        <v>2047</v>
      </c>
      <c r="F26" s="21" t="str">
        <f t="shared" si="0"/>
        <v>The suspect has a prior conviction for forgery</v>
      </c>
    </row>
    <row r="27" spans="1:6" x14ac:dyDescent="0.2">
      <c r="A27" s="21"/>
      <c r="B27" s="21"/>
      <c r="C27" s="21"/>
      <c r="D27" s="21"/>
      <c r="E27" s="21"/>
      <c r="F27" s="21" t="str">
        <f t="shared" si="0"/>
        <v/>
      </c>
    </row>
    <row r="28" spans="1:6" ht="17" x14ac:dyDescent="0.2">
      <c r="A28" s="21" t="s">
        <v>2026</v>
      </c>
      <c r="B28" s="21" t="s">
        <v>2585</v>
      </c>
      <c r="C28" s="21" t="s">
        <v>2027</v>
      </c>
      <c r="D28" s="24" t="s">
        <v>2586</v>
      </c>
      <c r="E28" s="27" t="s">
        <v>2535</v>
      </c>
      <c r="F28" s="21" t="str">
        <f t="shared" si="0"/>
        <v>The suspect is 25 years old</v>
      </c>
    </row>
    <row r="29" spans="1:6" ht="17" x14ac:dyDescent="0.2">
      <c r="A29" s="21" t="s">
        <v>2026</v>
      </c>
      <c r="B29" s="21" t="s">
        <v>2585</v>
      </c>
      <c r="C29" s="21" t="s">
        <v>2027</v>
      </c>
      <c r="D29" s="24" t="s">
        <v>2586</v>
      </c>
      <c r="E29" s="27" t="s">
        <v>2536</v>
      </c>
      <c r="F29" s="21" t="str">
        <f t="shared" si="0"/>
        <v>The suspect is 26 years old</v>
      </c>
    </row>
    <row r="30" spans="1:6" ht="17" x14ac:dyDescent="0.2">
      <c r="A30" s="21" t="s">
        <v>2026</v>
      </c>
      <c r="B30" s="21" t="s">
        <v>2585</v>
      </c>
      <c r="C30" s="21" t="s">
        <v>2027</v>
      </c>
      <c r="D30" s="24" t="s">
        <v>2586</v>
      </c>
      <c r="E30" s="27" t="s">
        <v>2537</v>
      </c>
      <c r="F30" s="21" t="str">
        <f t="shared" si="0"/>
        <v>The suspect is 27 years old</v>
      </c>
    </row>
    <row r="31" spans="1:6" ht="17" x14ac:dyDescent="0.2">
      <c r="A31" s="21" t="s">
        <v>2026</v>
      </c>
      <c r="B31" s="21" t="s">
        <v>2585</v>
      </c>
      <c r="C31" s="21" t="s">
        <v>2027</v>
      </c>
      <c r="D31" s="24" t="s">
        <v>2586</v>
      </c>
      <c r="E31" s="27" t="s">
        <v>2538</v>
      </c>
      <c r="F31" s="21" t="str">
        <f t="shared" si="0"/>
        <v>The suspect is 28 years old</v>
      </c>
    </row>
    <row r="32" spans="1:6" ht="17" x14ac:dyDescent="0.2">
      <c r="A32" s="21" t="s">
        <v>2026</v>
      </c>
      <c r="B32" s="21" t="s">
        <v>2585</v>
      </c>
      <c r="C32" s="21" t="s">
        <v>2027</v>
      </c>
      <c r="D32" s="24" t="s">
        <v>2586</v>
      </c>
      <c r="E32" s="27" t="s">
        <v>2539</v>
      </c>
      <c r="F32" s="21" t="str">
        <f t="shared" si="0"/>
        <v>The suspect is 29 years old</v>
      </c>
    </row>
    <row r="33" spans="1:6" ht="17" x14ac:dyDescent="0.2">
      <c r="A33" s="21" t="s">
        <v>2026</v>
      </c>
      <c r="B33" s="21" t="s">
        <v>2585</v>
      </c>
      <c r="C33" s="21" t="s">
        <v>2027</v>
      </c>
      <c r="D33" s="24" t="s">
        <v>2586</v>
      </c>
      <c r="E33" s="27" t="s">
        <v>2540</v>
      </c>
      <c r="F33" s="21" t="str">
        <f t="shared" si="0"/>
        <v>The suspect is 30 years old</v>
      </c>
    </row>
    <row r="34" spans="1:6" ht="17" x14ac:dyDescent="0.2">
      <c r="A34" s="21" t="s">
        <v>2026</v>
      </c>
      <c r="B34" s="21" t="s">
        <v>2585</v>
      </c>
      <c r="C34" s="21" t="s">
        <v>2027</v>
      </c>
      <c r="D34" s="24" t="s">
        <v>2586</v>
      </c>
      <c r="E34" s="27" t="s">
        <v>2541</v>
      </c>
      <c r="F34" s="21" t="str">
        <f t="shared" si="0"/>
        <v>The suspect is 31 years old</v>
      </c>
    </row>
    <row r="35" spans="1:6" ht="17" x14ac:dyDescent="0.2">
      <c r="A35" s="21" t="s">
        <v>2026</v>
      </c>
      <c r="B35" s="21" t="s">
        <v>2585</v>
      </c>
      <c r="C35" s="21" t="s">
        <v>2027</v>
      </c>
      <c r="D35" s="24" t="s">
        <v>2586</v>
      </c>
      <c r="E35" s="27" t="s">
        <v>2542</v>
      </c>
      <c r="F35" s="21" t="str">
        <f t="shared" si="0"/>
        <v>The suspect is 32 years old</v>
      </c>
    </row>
    <row r="36" spans="1:6" ht="17" x14ac:dyDescent="0.2">
      <c r="A36" s="21" t="s">
        <v>2026</v>
      </c>
      <c r="B36" s="21" t="s">
        <v>2585</v>
      </c>
      <c r="C36" s="21" t="s">
        <v>2027</v>
      </c>
      <c r="D36" s="24" t="s">
        <v>2586</v>
      </c>
      <c r="E36" s="27" t="s">
        <v>2543</v>
      </c>
      <c r="F36" s="21" t="str">
        <f t="shared" si="0"/>
        <v>The suspect is 33 years old</v>
      </c>
    </row>
    <row r="37" spans="1:6" ht="17" x14ac:dyDescent="0.2">
      <c r="A37" s="21" t="s">
        <v>2026</v>
      </c>
      <c r="B37" s="21" t="s">
        <v>2585</v>
      </c>
      <c r="C37" s="21" t="s">
        <v>2027</v>
      </c>
      <c r="D37" s="24" t="s">
        <v>2586</v>
      </c>
      <c r="E37" s="27" t="s">
        <v>2544</v>
      </c>
      <c r="F37" s="21" t="str">
        <f t="shared" si="0"/>
        <v>The suspect is 34 years old</v>
      </c>
    </row>
    <row r="38" spans="1:6" ht="17" x14ac:dyDescent="0.2">
      <c r="A38" s="21" t="s">
        <v>2026</v>
      </c>
      <c r="B38" s="21" t="s">
        <v>2585</v>
      </c>
      <c r="C38" s="21" t="s">
        <v>2027</v>
      </c>
      <c r="D38" s="24" t="s">
        <v>2586</v>
      </c>
      <c r="E38" s="27" t="s">
        <v>2545</v>
      </c>
      <c r="F38" s="21" t="str">
        <f t="shared" si="0"/>
        <v>The suspect is 35 years old</v>
      </c>
    </row>
    <row r="39" spans="1:6" ht="17" x14ac:dyDescent="0.2">
      <c r="A39" s="21" t="s">
        <v>2026</v>
      </c>
      <c r="B39" s="21" t="s">
        <v>2585</v>
      </c>
      <c r="C39" s="21" t="s">
        <v>2027</v>
      </c>
      <c r="D39" s="24" t="s">
        <v>2586</v>
      </c>
      <c r="E39" s="27" t="s">
        <v>2546</v>
      </c>
      <c r="F39" s="21" t="str">
        <f t="shared" si="0"/>
        <v>The suspect is 36 years old</v>
      </c>
    </row>
    <row r="40" spans="1:6" ht="17" x14ac:dyDescent="0.2">
      <c r="A40" s="21" t="s">
        <v>2026</v>
      </c>
      <c r="B40" s="21" t="s">
        <v>2585</v>
      </c>
      <c r="C40" s="21" t="s">
        <v>2027</v>
      </c>
      <c r="D40" s="24" t="s">
        <v>2586</v>
      </c>
      <c r="E40" s="27" t="s">
        <v>2547</v>
      </c>
      <c r="F40" s="21" t="str">
        <f t="shared" si="0"/>
        <v>The suspect is 37 years old</v>
      </c>
    </row>
    <row r="41" spans="1:6" ht="17" x14ac:dyDescent="0.2">
      <c r="A41" s="21" t="s">
        <v>2026</v>
      </c>
      <c r="B41" s="21" t="s">
        <v>2585</v>
      </c>
      <c r="C41" s="21" t="s">
        <v>2027</v>
      </c>
      <c r="D41" s="24" t="s">
        <v>2586</v>
      </c>
      <c r="E41" s="27" t="s">
        <v>2548</v>
      </c>
      <c r="F41" s="21" t="str">
        <f t="shared" si="0"/>
        <v>The suspect is 38 years old</v>
      </c>
    </row>
    <row r="42" spans="1:6" ht="17" x14ac:dyDescent="0.2">
      <c r="A42" s="21" t="s">
        <v>2026</v>
      </c>
      <c r="B42" s="21" t="s">
        <v>2585</v>
      </c>
      <c r="C42" s="21" t="s">
        <v>2027</v>
      </c>
      <c r="D42" s="24" t="s">
        <v>2586</v>
      </c>
      <c r="E42" s="27" t="s">
        <v>2549</v>
      </c>
      <c r="F42" s="21" t="str">
        <f t="shared" si="0"/>
        <v>The suspect is 39 years old</v>
      </c>
    </row>
    <row r="43" spans="1:6" ht="17" x14ac:dyDescent="0.2">
      <c r="A43" s="21" t="s">
        <v>2026</v>
      </c>
      <c r="B43" s="21" t="s">
        <v>2585</v>
      </c>
      <c r="C43" s="21" t="s">
        <v>2027</v>
      </c>
      <c r="D43" s="24" t="s">
        <v>2586</v>
      </c>
      <c r="E43" s="27" t="s">
        <v>2550</v>
      </c>
      <c r="F43" s="21" t="str">
        <f t="shared" si="0"/>
        <v>The suspect is in their early 20's</v>
      </c>
    </row>
    <row r="44" spans="1:6" ht="17" x14ac:dyDescent="0.2">
      <c r="A44" s="21" t="s">
        <v>2026</v>
      </c>
      <c r="B44" s="21" t="s">
        <v>2585</v>
      </c>
      <c r="C44" s="21" t="s">
        <v>2027</v>
      </c>
      <c r="D44" s="24" t="s">
        <v>2586</v>
      </c>
      <c r="E44" s="27" t="s">
        <v>2551</v>
      </c>
      <c r="F44" s="21" t="str">
        <f t="shared" si="0"/>
        <v>The suspect is in their mid 20's</v>
      </c>
    </row>
    <row r="45" spans="1:6" ht="17" x14ac:dyDescent="0.2">
      <c r="A45" s="21" t="s">
        <v>2026</v>
      </c>
      <c r="B45" s="21" t="s">
        <v>2585</v>
      </c>
      <c r="C45" s="21" t="s">
        <v>2027</v>
      </c>
      <c r="D45" s="24" t="s">
        <v>2586</v>
      </c>
      <c r="E45" s="27" t="s">
        <v>2552</v>
      </c>
      <c r="F45" s="21" t="str">
        <f t="shared" si="0"/>
        <v>The suspect is in their late 20's</v>
      </c>
    </row>
    <row r="46" spans="1:6" ht="17" x14ac:dyDescent="0.2">
      <c r="A46" s="21" t="s">
        <v>2026</v>
      </c>
      <c r="B46" s="21" t="s">
        <v>2585</v>
      </c>
      <c r="C46" s="21" t="s">
        <v>2027</v>
      </c>
      <c r="D46" s="24" t="s">
        <v>2586</v>
      </c>
      <c r="E46" s="27" t="s">
        <v>2553</v>
      </c>
      <c r="F46" s="21" t="str">
        <f t="shared" si="0"/>
        <v>The suspect is in their early 30's</v>
      </c>
    </row>
    <row r="47" spans="1:6" ht="17" x14ac:dyDescent="0.2">
      <c r="A47" s="21" t="s">
        <v>2026</v>
      </c>
      <c r="B47" s="21" t="s">
        <v>2585</v>
      </c>
      <c r="C47" s="21" t="s">
        <v>2027</v>
      </c>
      <c r="D47" s="24" t="s">
        <v>2586</v>
      </c>
      <c r="E47" s="27" t="s">
        <v>2554</v>
      </c>
      <c r="F47" s="21" t="str">
        <f t="shared" si="0"/>
        <v>The suspect is in their mid 30's</v>
      </c>
    </row>
    <row r="48" spans="1:6" ht="17" x14ac:dyDescent="0.2">
      <c r="A48" s="21" t="s">
        <v>2026</v>
      </c>
      <c r="B48" s="21" t="s">
        <v>2585</v>
      </c>
      <c r="C48" s="21" t="s">
        <v>2027</v>
      </c>
      <c r="D48" s="24" t="s">
        <v>2586</v>
      </c>
      <c r="E48" s="27" t="s">
        <v>2555</v>
      </c>
      <c r="F48" s="21" t="str">
        <f t="shared" si="0"/>
        <v>The suspect is in their late 30's</v>
      </c>
    </row>
    <row r="49" spans="1:6" x14ac:dyDescent="0.2">
      <c r="A49" s="21"/>
      <c r="B49" s="21"/>
      <c r="C49" s="21"/>
      <c r="D49" s="21"/>
      <c r="E49" s="21"/>
      <c r="F49" s="21" t="str">
        <f t="shared" si="0"/>
        <v/>
      </c>
    </row>
    <row r="50" spans="1:6" ht="17" x14ac:dyDescent="0.2">
      <c r="A50" s="21" t="s">
        <v>2026</v>
      </c>
      <c r="B50" s="21" t="s">
        <v>2587</v>
      </c>
      <c r="C50" s="20" t="s">
        <v>2027</v>
      </c>
      <c r="D50" s="20" t="s">
        <v>2588</v>
      </c>
      <c r="E50" s="21" t="s">
        <v>1885</v>
      </c>
      <c r="F50" s="21" t="str">
        <f t="shared" si="0"/>
        <v>The suspect owns a convenience store</v>
      </c>
    </row>
    <row r="51" spans="1:6" ht="17" x14ac:dyDescent="0.2">
      <c r="A51" s="21" t="s">
        <v>2026</v>
      </c>
      <c r="B51" s="21" t="s">
        <v>2587</v>
      </c>
      <c r="C51" s="20" t="s">
        <v>2027</v>
      </c>
      <c r="D51" s="20" t="s">
        <v>2588</v>
      </c>
      <c r="E51" s="21" t="s">
        <v>2006</v>
      </c>
      <c r="F51" s="21" t="str">
        <f t="shared" si="0"/>
        <v>The suspect owns a mobile home</v>
      </c>
    </row>
    <row r="52" spans="1:6" ht="17" x14ac:dyDescent="0.2">
      <c r="A52" s="21" t="s">
        <v>2026</v>
      </c>
      <c r="B52" s="21" t="s">
        <v>2587</v>
      </c>
      <c r="C52" s="20" t="s">
        <v>2027</v>
      </c>
      <c r="D52" s="20" t="s">
        <v>2588</v>
      </c>
      <c r="E52" s="21" t="s">
        <v>2007</v>
      </c>
      <c r="F52" s="21" t="str">
        <f t="shared" si="0"/>
        <v>The suspect owns a trailer</v>
      </c>
    </row>
    <row r="53" spans="1:6" ht="17" x14ac:dyDescent="0.2">
      <c r="A53" s="21" t="s">
        <v>2026</v>
      </c>
      <c r="B53" s="21" t="s">
        <v>2587</v>
      </c>
      <c r="C53" s="20" t="s">
        <v>2027</v>
      </c>
      <c r="D53" s="20" t="s">
        <v>2588</v>
      </c>
      <c r="E53" s="21" t="s">
        <v>2008</v>
      </c>
      <c r="F53" s="21" t="str">
        <f t="shared" si="0"/>
        <v>The suspect owns a storage unit</v>
      </c>
    </row>
    <row r="54" spans="1:6" ht="17" x14ac:dyDescent="0.2">
      <c r="A54" s="21" t="s">
        <v>2026</v>
      </c>
      <c r="B54" s="21" t="s">
        <v>2587</v>
      </c>
      <c r="C54" s="20" t="s">
        <v>2027</v>
      </c>
      <c r="D54" s="20" t="s">
        <v>2588</v>
      </c>
      <c r="E54" s="21" t="s">
        <v>2407</v>
      </c>
      <c r="F54" s="21" t="str">
        <f t="shared" si="0"/>
        <v>The suspect owns a resale shop</v>
      </c>
    </row>
    <row r="55" spans="1:6" ht="17" x14ac:dyDescent="0.2">
      <c r="A55" s="21" t="s">
        <v>2026</v>
      </c>
      <c r="B55" s="21" t="s">
        <v>2587</v>
      </c>
      <c r="C55" s="20" t="s">
        <v>2027</v>
      </c>
      <c r="D55" s="20" t="s">
        <v>2588</v>
      </c>
      <c r="E55" s="21" t="s">
        <v>2022</v>
      </c>
      <c r="F55" s="21" t="str">
        <f t="shared" si="0"/>
        <v>The suspect owns a two-seat aircraft</v>
      </c>
    </row>
    <row r="56" spans="1:6" ht="17" x14ac:dyDescent="0.2">
      <c r="A56" s="21" t="s">
        <v>2026</v>
      </c>
      <c r="B56" s="21" t="s">
        <v>2587</v>
      </c>
      <c r="C56" s="20" t="s">
        <v>2027</v>
      </c>
      <c r="D56" s="20" t="s">
        <v>2588</v>
      </c>
      <c r="E56" s="21" t="s">
        <v>2334</v>
      </c>
      <c r="F56" s="21" t="str">
        <f t="shared" si="0"/>
        <v>The suspect owns an apartment in New York</v>
      </c>
    </row>
    <row r="57" spans="1:6" ht="17" x14ac:dyDescent="0.2">
      <c r="A57" s="21" t="s">
        <v>2026</v>
      </c>
      <c r="B57" s="21" t="s">
        <v>2587</v>
      </c>
      <c r="C57" s="20" t="s">
        <v>2027</v>
      </c>
      <c r="D57" s="20" t="s">
        <v>2588</v>
      </c>
      <c r="E57" s="21" t="s">
        <v>2004</v>
      </c>
      <c r="F57" s="21" t="str">
        <f t="shared" si="0"/>
        <v>The suspect owns a small business</v>
      </c>
    </row>
    <row r="58" spans="1:6" ht="17" x14ac:dyDescent="0.2">
      <c r="A58" s="21" t="s">
        <v>2026</v>
      </c>
      <c r="B58" s="21" t="s">
        <v>2587</v>
      </c>
      <c r="C58" s="20" t="s">
        <v>2027</v>
      </c>
      <c r="D58" s="20" t="s">
        <v>2588</v>
      </c>
      <c r="E58" s="21" t="s">
        <v>2419</v>
      </c>
      <c r="F58" s="21" t="str">
        <f t="shared" si="0"/>
        <v>The suspect owns a liquor store</v>
      </c>
    </row>
    <row r="59" spans="1:6" ht="17" x14ac:dyDescent="0.2">
      <c r="A59" s="21" t="s">
        <v>2026</v>
      </c>
      <c r="B59" s="21" t="s">
        <v>2587</v>
      </c>
      <c r="C59" s="20" t="s">
        <v>2027</v>
      </c>
      <c r="D59" s="20" t="s">
        <v>2588</v>
      </c>
      <c r="E59" s="21" t="s">
        <v>2333</v>
      </c>
      <c r="F59" s="21" t="str">
        <f t="shared" si="0"/>
        <v>The suspect owns a cash-only restaurant</v>
      </c>
    </row>
    <row r="60" spans="1:6" ht="17" x14ac:dyDescent="0.2">
      <c r="A60" s="21" t="s">
        <v>2026</v>
      </c>
      <c r="B60" s="21" t="s">
        <v>2587</v>
      </c>
      <c r="C60" s="20" t="s">
        <v>2027</v>
      </c>
      <c r="D60" s="20" t="s">
        <v>2588</v>
      </c>
      <c r="E60" s="21" t="s">
        <v>2424</v>
      </c>
      <c r="F60" s="21" t="str">
        <f t="shared" si="0"/>
        <v>The suspect owns an international real-estate agency</v>
      </c>
    </row>
    <row r="61" spans="1:6" ht="17" x14ac:dyDescent="0.2">
      <c r="A61" s="21" t="s">
        <v>2026</v>
      </c>
      <c r="B61" s="21" t="s">
        <v>2587</v>
      </c>
      <c r="C61" s="20" t="s">
        <v>2027</v>
      </c>
      <c r="D61" s="20" t="s">
        <v>2588</v>
      </c>
      <c r="E61" s="21" t="s">
        <v>2012</v>
      </c>
      <c r="F61" s="21" t="str">
        <f t="shared" si="0"/>
        <v>The suspect owns a gun</v>
      </c>
    </row>
    <row r="62" spans="1:6" ht="17" x14ac:dyDescent="0.2">
      <c r="A62" s="21" t="s">
        <v>2026</v>
      </c>
      <c r="B62" s="21" t="s">
        <v>2587</v>
      </c>
      <c r="C62" s="20" t="s">
        <v>2027</v>
      </c>
      <c r="D62" s="20" t="s">
        <v>2588</v>
      </c>
      <c r="E62" s="21" t="s">
        <v>2567</v>
      </c>
      <c r="F62" s="21" t="str">
        <f t="shared" si="0"/>
        <v>The suspect owns a jewelry safe</v>
      </c>
    </row>
    <row r="63" spans="1:6" ht="17" x14ac:dyDescent="0.2">
      <c r="A63" s="21" t="s">
        <v>2026</v>
      </c>
      <c r="B63" s="21" t="s">
        <v>2587</v>
      </c>
      <c r="C63" s="20" t="s">
        <v>2027</v>
      </c>
      <c r="D63" s="20" t="s">
        <v>2588</v>
      </c>
      <c r="E63" s="21" t="s">
        <v>2423</v>
      </c>
      <c r="F63" s="21" t="str">
        <f t="shared" si="0"/>
        <v>The suspect owns a barber shop</v>
      </c>
    </row>
    <row r="64" spans="1:6" ht="17" x14ac:dyDescent="0.2">
      <c r="A64" s="21" t="s">
        <v>2026</v>
      </c>
      <c r="B64" s="21" t="s">
        <v>2587</v>
      </c>
      <c r="C64" s="20" t="s">
        <v>2027</v>
      </c>
      <c r="D64" s="20" t="s">
        <v>2588</v>
      </c>
      <c r="E64" s="21" t="s">
        <v>2406</v>
      </c>
      <c r="F64" s="21" t="str">
        <f t="shared" si="0"/>
        <v>The suspect owns a speed boat</v>
      </c>
    </row>
    <row r="65" spans="1:6" ht="17" x14ac:dyDescent="0.2">
      <c r="A65" s="21" t="s">
        <v>2026</v>
      </c>
      <c r="B65" s="21" t="s">
        <v>2587</v>
      </c>
      <c r="C65" s="20" t="s">
        <v>2027</v>
      </c>
      <c r="D65" s="20" t="s">
        <v>2588</v>
      </c>
      <c r="E65" s="21" t="s">
        <v>2325</v>
      </c>
      <c r="F65" s="21" t="str">
        <f t="shared" si="0"/>
        <v>The suspect owns a cash-for-gold shop</v>
      </c>
    </row>
    <row r="66" spans="1:6" ht="17" x14ac:dyDescent="0.2">
      <c r="A66" s="21" t="s">
        <v>2026</v>
      </c>
      <c r="B66" s="21" t="s">
        <v>2587</v>
      </c>
      <c r="C66" s="20" t="s">
        <v>2027</v>
      </c>
      <c r="D66" s="20" t="s">
        <v>2588</v>
      </c>
      <c r="E66" s="21" t="s">
        <v>2405</v>
      </c>
      <c r="F66" s="21" t="str">
        <f t="shared" si="0"/>
        <v>The suspect owns an art gallery in Europe</v>
      </c>
    </row>
    <row r="67" spans="1:6" ht="17" x14ac:dyDescent="0.2">
      <c r="A67" s="21" t="s">
        <v>2026</v>
      </c>
      <c r="B67" s="21" t="s">
        <v>2587</v>
      </c>
      <c r="C67" s="20" t="s">
        <v>2027</v>
      </c>
      <c r="D67" s="20" t="s">
        <v>2588</v>
      </c>
      <c r="E67" s="21" t="s">
        <v>2404</v>
      </c>
      <c r="F67" s="21" t="str">
        <f t="shared" ref="F67:F130" si="1">SUBSTITUTE(SUBSTITUTE(D67, A67,C67), B67, E67)</f>
        <v>The suspect owns items in a safety deposit box</v>
      </c>
    </row>
    <row r="68" spans="1:6" ht="17" x14ac:dyDescent="0.2">
      <c r="A68" s="21" t="s">
        <v>2026</v>
      </c>
      <c r="B68" s="21" t="s">
        <v>2587</v>
      </c>
      <c r="C68" s="20" t="s">
        <v>2027</v>
      </c>
      <c r="D68" s="20" t="s">
        <v>2588</v>
      </c>
      <c r="E68" s="21" t="s">
        <v>2403</v>
      </c>
      <c r="F68" s="21" t="str">
        <f t="shared" si="1"/>
        <v>The suspect owns money in a swiss bank account</v>
      </c>
    </row>
    <row r="69" spans="1:6" ht="17" x14ac:dyDescent="0.2">
      <c r="A69" s="21" t="s">
        <v>2026</v>
      </c>
      <c r="B69" s="21" t="s">
        <v>2587</v>
      </c>
      <c r="C69" s="20" t="s">
        <v>2027</v>
      </c>
      <c r="D69" s="20" t="s">
        <v>2588</v>
      </c>
      <c r="E69" s="21" t="s">
        <v>2327</v>
      </c>
      <c r="F69" s="21" t="str">
        <f t="shared" si="1"/>
        <v>The suspect owns a house in Bermuda</v>
      </c>
    </row>
    <row r="70" spans="1:6" x14ac:dyDescent="0.2">
      <c r="A70" s="21"/>
      <c r="B70" s="21"/>
      <c r="C70" s="21"/>
      <c r="D70" s="21"/>
      <c r="E70" s="21"/>
      <c r="F70" s="21" t="str">
        <f t="shared" si="1"/>
        <v/>
      </c>
    </row>
    <row r="71" spans="1:6" ht="17" x14ac:dyDescent="0.2">
      <c r="A71" s="21" t="s">
        <v>2026</v>
      </c>
      <c r="B71" s="21" t="s">
        <v>2589</v>
      </c>
      <c r="C71" s="20" t="s">
        <v>2027</v>
      </c>
      <c r="D71" s="20" t="s">
        <v>2590</v>
      </c>
      <c r="E71" s="21" t="s">
        <v>2155</v>
      </c>
      <c r="F71" s="21" t="str">
        <f t="shared" si="1"/>
        <v>The suspect struggles to pay medical bills</v>
      </c>
    </row>
    <row r="72" spans="1:6" ht="17" x14ac:dyDescent="0.2">
      <c r="A72" s="21" t="s">
        <v>2026</v>
      </c>
      <c r="B72" s="21" t="s">
        <v>2589</v>
      </c>
      <c r="C72" s="20" t="s">
        <v>2027</v>
      </c>
      <c r="D72" s="20" t="s">
        <v>2590</v>
      </c>
      <c r="E72" s="21" t="s">
        <v>2116</v>
      </c>
      <c r="F72" s="21" t="str">
        <f t="shared" si="1"/>
        <v>The suspect has large gambling debts</v>
      </c>
    </row>
    <row r="73" spans="1:6" ht="17" x14ac:dyDescent="0.2">
      <c r="A73" s="21" t="s">
        <v>2026</v>
      </c>
      <c r="B73" s="21" t="s">
        <v>2589</v>
      </c>
      <c r="C73" s="20" t="s">
        <v>2027</v>
      </c>
      <c r="D73" s="20" t="s">
        <v>2590</v>
      </c>
      <c r="E73" s="21" t="s">
        <v>2174</v>
      </c>
      <c r="F73" s="21" t="str">
        <f t="shared" si="1"/>
        <v>The suspect has an expensive drug habit</v>
      </c>
    </row>
    <row r="74" spans="1:6" ht="17" x14ac:dyDescent="0.2">
      <c r="A74" s="21" t="s">
        <v>2026</v>
      </c>
      <c r="B74" s="21" t="s">
        <v>2589</v>
      </c>
      <c r="C74" s="20" t="s">
        <v>2027</v>
      </c>
      <c r="D74" s="20" t="s">
        <v>2590</v>
      </c>
      <c r="E74" s="21" t="s">
        <v>2257</v>
      </c>
      <c r="F74" s="21" t="str">
        <f t="shared" si="1"/>
        <v>The suspect is an adrenaline junkie</v>
      </c>
    </row>
    <row r="75" spans="1:6" ht="17" x14ac:dyDescent="0.2">
      <c r="A75" s="21" t="s">
        <v>2026</v>
      </c>
      <c r="B75" s="21" t="s">
        <v>2589</v>
      </c>
      <c r="C75" s="20" t="s">
        <v>2027</v>
      </c>
      <c r="D75" s="20" t="s">
        <v>2590</v>
      </c>
      <c r="E75" s="21" t="s">
        <v>2112</v>
      </c>
      <c r="F75" s="21" t="str">
        <f t="shared" si="1"/>
        <v>The suspect has substantial credit card debt</v>
      </c>
    </row>
    <row r="76" spans="1:6" ht="17" x14ac:dyDescent="0.2">
      <c r="A76" s="21" t="s">
        <v>2026</v>
      </c>
      <c r="B76" s="21" t="s">
        <v>2589</v>
      </c>
      <c r="C76" s="20" t="s">
        <v>2027</v>
      </c>
      <c r="D76" s="20" t="s">
        <v>2590</v>
      </c>
      <c r="E76" s="21" t="s">
        <v>2321</v>
      </c>
      <c r="F76" s="21" t="str">
        <f t="shared" si="1"/>
        <v>The suspect has a gambling addiction</v>
      </c>
    </row>
    <row r="77" spans="1:6" ht="17" x14ac:dyDescent="0.2">
      <c r="A77" s="21" t="s">
        <v>2026</v>
      </c>
      <c r="B77" s="21" t="s">
        <v>2589</v>
      </c>
      <c r="C77" s="20" t="s">
        <v>2027</v>
      </c>
      <c r="D77" s="20" t="s">
        <v>2590</v>
      </c>
      <c r="E77" s="21" t="s">
        <v>2568</v>
      </c>
      <c r="F77" s="21" t="str">
        <f t="shared" si="1"/>
        <v>The suspect had their home repossessed</v>
      </c>
    </row>
    <row r="78" spans="1:6" ht="17" x14ac:dyDescent="0.2">
      <c r="A78" s="21" t="s">
        <v>2026</v>
      </c>
      <c r="B78" s="21" t="s">
        <v>2589</v>
      </c>
      <c r="C78" s="20" t="s">
        <v>2027</v>
      </c>
      <c r="D78" s="20" t="s">
        <v>2590</v>
      </c>
      <c r="E78" s="21" t="s">
        <v>2157</v>
      </c>
      <c r="F78" s="21" t="str">
        <f t="shared" si="1"/>
        <v>The suspect has paid hush-money to a former lover</v>
      </c>
    </row>
    <row r="79" spans="1:6" ht="17" x14ac:dyDescent="0.2">
      <c r="A79" s="21" t="s">
        <v>2026</v>
      </c>
      <c r="B79" s="21" t="s">
        <v>2589</v>
      </c>
      <c r="C79" s="20" t="s">
        <v>2027</v>
      </c>
      <c r="D79" s="20" t="s">
        <v>2590</v>
      </c>
      <c r="E79" s="21" t="s">
        <v>2153</v>
      </c>
      <c r="F79" s="21" t="str">
        <f t="shared" si="1"/>
        <v>The suspect idolizes master criminals from movies and television</v>
      </c>
    </row>
    <row r="80" spans="1:6" ht="17" x14ac:dyDescent="0.2">
      <c r="A80" s="21" t="s">
        <v>2026</v>
      </c>
      <c r="B80" s="21" t="s">
        <v>2589</v>
      </c>
      <c r="C80" s="20" t="s">
        <v>2027</v>
      </c>
      <c r="D80" s="20" t="s">
        <v>2590</v>
      </c>
      <c r="E80" s="21" t="s">
        <v>2156</v>
      </c>
      <c r="F80" s="21" t="str">
        <f t="shared" si="1"/>
        <v>The suspect has family connections to organized crime</v>
      </c>
    </row>
    <row r="81" spans="1:6" ht="17" x14ac:dyDescent="0.2">
      <c r="A81" s="21" t="s">
        <v>2026</v>
      </c>
      <c r="B81" s="21" t="s">
        <v>2589</v>
      </c>
      <c r="C81" s="20" t="s">
        <v>2027</v>
      </c>
      <c r="D81" s="20" t="s">
        <v>2590</v>
      </c>
      <c r="E81" s="21" t="s">
        <v>2163</v>
      </c>
      <c r="F81" s="21" t="str">
        <f t="shared" si="1"/>
        <v>The suspect maintains a lavish lifestyle</v>
      </c>
    </row>
    <row r="82" spans="1:6" ht="17" x14ac:dyDescent="0.2">
      <c r="A82" s="21" t="s">
        <v>2026</v>
      </c>
      <c r="B82" s="21" t="s">
        <v>2589</v>
      </c>
      <c r="C82" s="20" t="s">
        <v>2027</v>
      </c>
      <c r="D82" s="20" t="s">
        <v>2590</v>
      </c>
      <c r="E82" s="21" t="s">
        <v>2164</v>
      </c>
      <c r="F82" s="21" t="str">
        <f t="shared" si="1"/>
        <v>The suspect has been unemployed for 10 months</v>
      </c>
    </row>
    <row r="83" spans="1:6" ht="17" x14ac:dyDescent="0.2">
      <c r="A83" s="21" t="s">
        <v>2026</v>
      </c>
      <c r="B83" s="21" t="s">
        <v>2589</v>
      </c>
      <c r="C83" s="20" t="s">
        <v>2027</v>
      </c>
      <c r="D83" s="20" t="s">
        <v>2590</v>
      </c>
      <c r="E83" s="21" t="s">
        <v>2176</v>
      </c>
      <c r="F83" s="21" t="str">
        <f t="shared" si="1"/>
        <v>The suspect was recently fired from their job</v>
      </c>
    </row>
    <row r="84" spans="1:6" ht="17" x14ac:dyDescent="0.2">
      <c r="A84" s="21" t="s">
        <v>2026</v>
      </c>
      <c r="B84" s="21" t="s">
        <v>2589</v>
      </c>
      <c r="C84" s="20" t="s">
        <v>2027</v>
      </c>
      <c r="D84" s="20" t="s">
        <v>2590</v>
      </c>
      <c r="E84" s="21" t="s">
        <v>2254</v>
      </c>
      <c r="F84" s="21" t="str">
        <f t="shared" si="1"/>
        <v>The suspect wrote a revolutionary manifesto</v>
      </c>
    </row>
    <row r="85" spans="1:6" ht="17" x14ac:dyDescent="0.2">
      <c r="A85" s="21" t="s">
        <v>2026</v>
      </c>
      <c r="B85" s="21" t="s">
        <v>2589</v>
      </c>
      <c r="C85" s="20" t="s">
        <v>2027</v>
      </c>
      <c r="D85" s="20" t="s">
        <v>2590</v>
      </c>
      <c r="E85" s="21" t="s">
        <v>2255</v>
      </c>
      <c r="F85" s="21" t="str">
        <f t="shared" si="1"/>
        <v>The suspect was abandoned by their parents</v>
      </c>
    </row>
    <row r="86" spans="1:6" ht="17" x14ac:dyDescent="0.2">
      <c r="A86" s="21" t="s">
        <v>2026</v>
      </c>
      <c r="B86" s="21" t="s">
        <v>2589</v>
      </c>
      <c r="C86" s="20" t="s">
        <v>2027</v>
      </c>
      <c r="D86" s="20" t="s">
        <v>2590</v>
      </c>
      <c r="E86" s="21" t="s">
        <v>2385</v>
      </c>
      <c r="F86" s="21" t="str">
        <f t="shared" si="1"/>
        <v>The suspect had an abusive childhood</v>
      </c>
    </row>
    <row r="87" spans="1:6" ht="17" x14ac:dyDescent="0.2">
      <c r="A87" s="21" t="s">
        <v>2026</v>
      </c>
      <c r="B87" s="21" t="s">
        <v>2589</v>
      </c>
      <c r="C87" s="20" t="s">
        <v>2027</v>
      </c>
      <c r="D87" s="20" t="s">
        <v>2590</v>
      </c>
      <c r="E87" s="21" t="s">
        <v>2256</v>
      </c>
      <c r="F87" s="21" t="str">
        <f t="shared" si="1"/>
        <v>The suspect cannot feed their family</v>
      </c>
    </row>
    <row r="88" spans="1:6" ht="17" x14ac:dyDescent="0.2">
      <c r="A88" s="21" t="s">
        <v>2026</v>
      </c>
      <c r="B88" s="21" t="s">
        <v>2589</v>
      </c>
      <c r="C88" s="20" t="s">
        <v>2027</v>
      </c>
      <c r="D88" s="20" t="s">
        <v>2590</v>
      </c>
      <c r="E88" s="21" t="s">
        <v>2258</v>
      </c>
      <c r="F88" s="21" t="str">
        <f t="shared" si="1"/>
        <v>The suspect was taunted for being poor</v>
      </c>
    </row>
    <row r="89" spans="1:6" ht="17" x14ac:dyDescent="0.2">
      <c r="A89" s="21" t="s">
        <v>2026</v>
      </c>
      <c r="B89" s="21" t="s">
        <v>2589</v>
      </c>
      <c r="C89" s="20" t="s">
        <v>2027</v>
      </c>
      <c r="D89" s="20" t="s">
        <v>2590</v>
      </c>
      <c r="E89" s="21" t="s">
        <v>2569</v>
      </c>
      <c r="F89" s="21" t="str">
        <f t="shared" si="1"/>
        <v>The suspect had been involved in gang activity</v>
      </c>
    </row>
    <row r="90" spans="1:6" ht="17" x14ac:dyDescent="0.2">
      <c r="A90" s="21" t="s">
        <v>2026</v>
      </c>
      <c r="B90" s="21" t="s">
        <v>2589</v>
      </c>
      <c r="C90" s="20" t="s">
        <v>2027</v>
      </c>
      <c r="D90" s="20" t="s">
        <v>2590</v>
      </c>
      <c r="E90" s="21" t="s">
        <v>2154</v>
      </c>
      <c r="F90" s="21" t="str">
        <f t="shared" si="1"/>
        <v>The suspect is an anarchist</v>
      </c>
    </row>
    <row r="91" spans="1:6" ht="17" x14ac:dyDescent="0.2">
      <c r="A91" s="21" t="s">
        <v>2026</v>
      </c>
      <c r="B91" s="21" t="s">
        <v>2589</v>
      </c>
      <c r="C91" s="20" t="s">
        <v>2027</v>
      </c>
      <c r="D91" s="20" t="s">
        <v>2590</v>
      </c>
      <c r="E91" s="21" t="s">
        <v>2166</v>
      </c>
      <c r="F91" s="21" t="str">
        <f t="shared" si="1"/>
        <v>The suspect is deep in payday-loan debt</v>
      </c>
    </row>
    <row r="92" spans="1:6" ht="17" x14ac:dyDescent="0.2">
      <c r="A92" s="21" t="s">
        <v>2026</v>
      </c>
      <c r="B92" s="21" t="s">
        <v>2589</v>
      </c>
      <c r="C92" s="20" t="s">
        <v>2027</v>
      </c>
      <c r="D92" s="20" t="s">
        <v>2590</v>
      </c>
      <c r="E92" s="21" t="s">
        <v>2322</v>
      </c>
      <c r="F92" s="21" t="str">
        <f t="shared" si="1"/>
        <v>The suspect has a heroin addiction</v>
      </c>
    </row>
    <row r="93" spans="1:6" ht="17" x14ac:dyDescent="0.2">
      <c r="A93" s="21" t="s">
        <v>2026</v>
      </c>
      <c r="B93" s="21" t="s">
        <v>2589</v>
      </c>
      <c r="C93" s="20" t="s">
        <v>2027</v>
      </c>
      <c r="D93" s="20" t="s">
        <v>2590</v>
      </c>
      <c r="E93" s="21" t="s">
        <v>2175</v>
      </c>
      <c r="F93" s="21" t="str">
        <f t="shared" si="1"/>
        <v>The suspect had their business go bankrupt</v>
      </c>
    </row>
    <row r="94" spans="1:6" x14ac:dyDescent="0.2">
      <c r="A94" s="21"/>
      <c r="B94" s="21"/>
      <c r="C94" s="21"/>
      <c r="D94" s="21"/>
      <c r="E94" s="21"/>
      <c r="F94" s="21" t="str">
        <f t="shared" si="1"/>
        <v/>
      </c>
    </row>
    <row r="95" spans="1:6" ht="17" x14ac:dyDescent="0.2">
      <c r="A95" s="21" t="s">
        <v>2026</v>
      </c>
      <c r="B95" s="21" t="s">
        <v>2591</v>
      </c>
      <c r="C95" s="20" t="s">
        <v>2027</v>
      </c>
      <c r="D95" s="20" t="s">
        <v>2592</v>
      </c>
      <c r="E95" s="21" t="s">
        <v>2113</v>
      </c>
      <c r="F95" s="21" t="str">
        <f t="shared" si="1"/>
        <v>The suspect was trained as a locksmith</v>
      </c>
    </row>
    <row r="96" spans="1:6" ht="17" x14ac:dyDescent="0.2">
      <c r="A96" s="21" t="s">
        <v>2026</v>
      </c>
      <c r="B96" s="21" t="s">
        <v>2591</v>
      </c>
      <c r="C96" s="20" t="s">
        <v>2027</v>
      </c>
      <c r="D96" s="20" t="s">
        <v>2592</v>
      </c>
      <c r="E96" s="21" t="s">
        <v>2114</v>
      </c>
      <c r="F96" s="21" t="str">
        <f t="shared" si="1"/>
        <v>The suspect worked for an alarm company</v>
      </c>
    </row>
    <row r="97" spans="1:6" ht="17" x14ac:dyDescent="0.2">
      <c r="A97" s="21" t="s">
        <v>2026</v>
      </c>
      <c r="B97" s="21" t="s">
        <v>2591</v>
      </c>
      <c r="C97" s="20" t="s">
        <v>2027</v>
      </c>
      <c r="D97" s="20" t="s">
        <v>2592</v>
      </c>
      <c r="E97" s="21" t="s">
        <v>2115</v>
      </c>
      <c r="F97" s="21" t="str">
        <f t="shared" si="1"/>
        <v>The suspect worked at a pawn shop</v>
      </c>
    </row>
    <row r="98" spans="1:6" ht="17" x14ac:dyDescent="0.2">
      <c r="A98" s="21" t="s">
        <v>2026</v>
      </c>
      <c r="B98" s="21" t="s">
        <v>2591</v>
      </c>
      <c r="C98" s="20" t="s">
        <v>2027</v>
      </c>
      <c r="D98" s="20" t="s">
        <v>2592</v>
      </c>
      <c r="E98" s="21" t="s">
        <v>2330</v>
      </c>
      <c r="F98" s="21" t="str">
        <f t="shared" si="1"/>
        <v>The suspect worked as an international art dealer</v>
      </c>
    </row>
    <row r="99" spans="1:6" ht="17" x14ac:dyDescent="0.2">
      <c r="A99" s="21" t="s">
        <v>2026</v>
      </c>
      <c r="B99" s="21" t="s">
        <v>2591</v>
      </c>
      <c r="C99" s="20" t="s">
        <v>2027</v>
      </c>
      <c r="D99" s="20" t="s">
        <v>2592</v>
      </c>
      <c r="E99" s="21" t="s">
        <v>2159</v>
      </c>
      <c r="F99" s="21" t="str">
        <f t="shared" si="1"/>
        <v>The suspect has worked for an import/export company</v>
      </c>
    </row>
    <row r="100" spans="1:6" ht="17" x14ac:dyDescent="0.2">
      <c r="A100" s="21" t="s">
        <v>2026</v>
      </c>
      <c r="B100" s="21" t="s">
        <v>2591</v>
      </c>
      <c r="C100" s="20" t="s">
        <v>2027</v>
      </c>
      <c r="D100" s="20" t="s">
        <v>2592</v>
      </c>
      <c r="E100" s="21" t="s">
        <v>2117</v>
      </c>
      <c r="F100" s="21" t="str">
        <f t="shared" si="1"/>
        <v>The suspect makes frequent international travel</v>
      </c>
    </row>
    <row r="101" spans="1:6" ht="17" x14ac:dyDescent="0.2">
      <c r="A101" s="21" t="s">
        <v>2026</v>
      </c>
      <c r="B101" s="21" t="s">
        <v>2591</v>
      </c>
      <c r="C101" s="20" t="s">
        <v>2027</v>
      </c>
      <c r="D101" s="20" t="s">
        <v>2592</v>
      </c>
      <c r="E101" s="21" t="s">
        <v>2161</v>
      </c>
      <c r="F101" s="21" t="str">
        <f t="shared" si="1"/>
        <v>The suspect runs an online secondhand goods market</v>
      </c>
    </row>
    <row r="102" spans="1:6" ht="17" x14ac:dyDescent="0.2">
      <c r="A102" s="21" t="s">
        <v>2026</v>
      </c>
      <c r="B102" s="21" t="s">
        <v>2591</v>
      </c>
      <c r="C102" s="20" t="s">
        <v>2027</v>
      </c>
      <c r="D102" s="20" t="s">
        <v>2592</v>
      </c>
      <c r="E102" s="21" t="s">
        <v>2158</v>
      </c>
      <c r="F102" s="21" t="str">
        <f t="shared" si="1"/>
        <v>The suspect has worked as a security guard</v>
      </c>
    </row>
    <row r="103" spans="1:6" ht="17" x14ac:dyDescent="0.2">
      <c r="A103" s="21" t="s">
        <v>2026</v>
      </c>
      <c r="B103" s="21" t="s">
        <v>2591</v>
      </c>
      <c r="C103" s="20" t="s">
        <v>2027</v>
      </c>
      <c r="D103" s="20" t="s">
        <v>2592</v>
      </c>
      <c r="E103" s="21" t="s">
        <v>2323</v>
      </c>
      <c r="F103" s="21" t="str">
        <f t="shared" si="1"/>
        <v>The suspect was trained as a welder</v>
      </c>
    </row>
    <row r="104" spans="1:6" ht="17" x14ac:dyDescent="0.2">
      <c r="A104" s="21" t="s">
        <v>2026</v>
      </c>
      <c r="B104" s="21" t="s">
        <v>2591</v>
      </c>
      <c r="C104" s="20" t="s">
        <v>2027</v>
      </c>
      <c r="D104" s="20" t="s">
        <v>2592</v>
      </c>
      <c r="E104" s="21" t="s">
        <v>2570</v>
      </c>
      <c r="F104" s="21" t="str">
        <f t="shared" si="1"/>
        <v>The suspect regularly attends at a local flea market</v>
      </c>
    </row>
    <row r="105" spans="1:6" ht="17" x14ac:dyDescent="0.2">
      <c r="A105" s="21" t="s">
        <v>2026</v>
      </c>
      <c r="B105" s="21" t="s">
        <v>2591</v>
      </c>
      <c r="C105" s="20" t="s">
        <v>2027</v>
      </c>
      <c r="D105" s="20" t="s">
        <v>2592</v>
      </c>
      <c r="E105" s="21" t="s">
        <v>2320</v>
      </c>
      <c r="F105" s="21" t="str">
        <f t="shared" si="1"/>
        <v>The suspect has family working in overseas luxury markets</v>
      </c>
    </row>
    <row r="106" spans="1:6" ht="17" x14ac:dyDescent="0.2">
      <c r="A106" s="21" t="s">
        <v>2026</v>
      </c>
      <c r="B106" s="21" t="s">
        <v>2591</v>
      </c>
      <c r="C106" s="20" t="s">
        <v>2027</v>
      </c>
      <c r="D106" s="20" t="s">
        <v>2592</v>
      </c>
      <c r="E106" s="21" t="s">
        <v>2160</v>
      </c>
      <c r="F106" s="21" t="str">
        <f t="shared" si="1"/>
        <v>The suspect works at the freight terminal</v>
      </c>
    </row>
    <row r="107" spans="1:6" ht="17" x14ac:dyDescent="0.2">
      <c r="A107" s="21" t="s">
        <v>2026</v>
      </c>
      <c r="B107" s="21" t="s">
        <v>2591</v>
      </c>
      <c r="C107" s="20" t="s">
        <v>2027</v>
      </c>
      <c r="D107" s="20" t="s">
        <v>2592</v>
      </c>
      <c r="E107" s="21" t="s">
        <v>2331</v>
      </c>
      <c r="F107" s="21" t="str">
        <f t="shared" si="1"/>
        <v>The suspect has worked for a high-end event organizer</v>
      </c>
    </row>
    <row r="108" spans="1:6" ht="17" x14ac:dyDescent="0.2">
      <c r="A108" s="21" t="s">
        <v>2026</v>
      </c>
      <c r="B108" s="21" t="s">
        <v>2591</v>
      </c>
      <c r="C108" s="20" t="s">
        <v>2027</v>
      </c>
      <c r="D108" s="20" t="s">
        <v>2592</v>
      </c>
      <c r="E108" s="21" t="s">
        <v>2177</v>
      </c>
      <c r="F108" s="21" t="str">
        <f t="shared" si="1"/>
        <v>The suspect worked as a wall-safe technician</v>
      </c>
    </row>
    <row r="109" spans="1:6" ht="17" x14ac:dyDescent="0.2">
      <c r="A109" s="21" t="s">
        <v>2026</v>
      </c>
      <c r="B109" s="21" t="s">
        <v>2591</v>
      </c>
      <c r="C109" s="20" t="s">
        <v>2027</v>
      </c>
      <c r="D109" s="20" t="s">
        <v>2592</v>
      </c>
      <c r="E109" s="21" t="s">
        <v>2252</v>
      </c>
      <c r="F109" s="21" t="str">
        <f t="shared" si="1"/>
        <v>The suspect writes detective novels</v>
      </c>
    </row>
    <row r="110" spans="1:6" ht="17" x14ac:dyDescent="0.2">
      <c r="A110" s="21" t="s">
        <v>2026</v>
      </c>
      <c r="B110" s="21" t="s">
        <v>2591</v>
      </c>
      <c r="C110" s="20" t="s">
        <v>2027</v>
      </c>
      <c r="D110" s="20" t="s">
        <v>2592</v>
      </c>
      <c r="E110" s="21" t="s">
        <v>2253</v>
      </c>
      <c r="F110" s="21" t="str">
        <f t="shared" si="1"/>
        <v>The suspect installs security systems</v>
      </c>
    </row>
    <row r="111" spans="1:6" ht="17" x14ac:dyDescent="0.2">
      <c r="A111" s="21" t="s">
        <v>2026</v>
      </c>
      <c r="B111" s="21" t="s">
        <v>2591</v>
      </c>
      <c r="C111" s="20" t="s">
        <v>2027</v>
      </c>
      <c r="D111" s="20" t="s">
        <v>2592</v>
      </c>
      <c r="E111" s="21" t="s">
        <v>2513</v>
      </c>
      <c r="F111" s="21" t="str">
        <f t="shared" si="1"/>
        <v>The suspect is an expert rock climber</v>
      </c>
    </row>
    <row r="112" spans="1:6" ht="17" x14ac:dyDescent="0.2">
      <c r="A112" s="21" t="s">
        <v>2026</v>
      </c>
      <c r="B112" s="21" t="s">
        <v>2591</v>
      </c>
      <c r="C112" s="20" t="s">
        <v>2027</v>
      </c>
      <c r="D112" s="20" t="s">
        <v>2592</v>
      </c>
      <c r="E112" s="21" t="s">
        <v>2259</v>
      </c>
      <c r="F112" s="21" t="str">
        <f t="shared" si="1"/>
        <v>The suspect is a hacker</v>
      </c>
    </row>
    <row r="113" spans="1:6" ht="17" x14ac:dyDescent="0.2">
      <c r="A113" s="21" t="s">
        <v>2026</v>
      </c>
      <c r="B113" s="21" t="s">
        <v>2591</v>
      </c>
      <c r="C113" s="20" t="s">
        <v>2027</v>
      </c>
      <c r="D113" s="20" t="s">
        <v>2592</v>
      </c>
      <c r="E113" s="21" t="s">
        <v>2326</v>
      </c>
      <c r="F113" s="21" t="str">
        <f t="shared" si="1"/>
        <v>The suspect was trained as a goldsmith</v>
      </c>
    </row>
    <row r="114" spans="1:6" ht="17" x14ac:dyDescent="0.2">
      <c r="A114" s="21" t="s">
        <v>2026</v>
      </c>
      <c r="B114" s="21" t="s">
        <v>2591</v>
      </c>
      <c r="C114" s="20" t="s">
        <v>2027</v>
      </c>
      <c r="D114" s="20" t="s">
        <v>2592</v>
      </c>
      <c r="E114" s="21" t="s">
        <v>2328</v>
      </c>
      <c r="F114" s="21" t="str">
        <f t="shared" si="1"/>
        <v>The suspect worked as an international courier</v>
      </c>
    </row>
    <row r="115" spans="1:6" ht="17" x14ac:dyDescent="0.2">
      <c r="A115" s="21" t="s">
        <v>2026</v>
      </c>
      <c r="B115" s="21" t="s">
        <v>2591</v>
      </c>
      <c r="C115" s="20" t="s">
        <v>2027</v>
      </c>
      <c r="D115" s="20" t="s">
        <v>2592</v>
      </c>
      <c r="E115" s="21" t="s">
        <v>2329</v>
      </c>
      <c r="F115" s="21" t="str">
        <f t="shared" si="1"/>
        <v>The suspect worked as a jeweler</v>
      </c>
    </row>
    <row r="116" spans="1:6" ht="17" x14ac:dyDescent="0.2">
      <c r="A116" s="21" t="s">
        <v>2026</v>
      </c>
      <c r="B116" s="21" t="s">
        <v>2591</v>
      </c>
      <c r="C116" s="20" t="s">
        <v>2027</v>
      </c>
      <c r="D116" s="20" t="s">
        <v>2592</v>
      </c>
      <c r="E116" s="21" t="s">
        <v>2332</v>
      </c>
      <c r="F116" s="21" t="str">
        <f t="shared" si="1"/>
        <v>The suspect has a degree in art history</v>
      </c>
    </row>
    <row r="117" spans="1:6" ht="17" x14ac:dyDescent="0.2">
      <c r="A117" s="21" t="s">
        <v>2026</v>
      </c>
      <c r="B117" s="21" t="s">
        <v>2591</v>
      </c>
      <c r="C117" s="20" t="s">
        <v>2027</v>
      </c>
      <c r="D117" s="20" t="s">
        <v>2592</v>
      </c>
      <c r="E117" s="21" t="s">
        <v>2571</v>
      </c>
      <c r="F117" s="21" t="str">
        <f t="shared" si="1"/>
        <v>The suspect has worked as an automotive repossession agent</v>
      </c>
    </row>
    <row r="118" spans="1:6" ht="17" x14ac:dyDescent="0.2">
      <c r="A118" s="21" t="s">
        <v>2026</v>
      </c>
      <c r="B118" s="21" t="s">
        <v>2591</v>
      </c>
      <c r="C118" s="20" t="s">
        <v>2027</v>
      </c>
      <c r="D118" s="20" t="s">
        <v>2592</v>
      </c>
      <c r="E118" s="21" t="s">
        <v>2247</v>
      </c>
      <c r="F118" s="21" t="str">
        <f t="shared" si="1"/>
        <v>The suspect has worked as an armored car driver</v>
      </c>
    </row>
    <row r="119" spans="1:6" ht="17" x14ac:dyDescent="0.2">
      <c r="A119" s="21" t="s">
        <v>2026</v>
      </c>
      <c r="B119" s="21" t="s">
        <v>2591</v>
      </c>
      <c r="C119" s="20" t="s">
        <v>2027</v>
      </c>
      <c r="D119" s="20" t="s">
        <v>2592</v>
      </c>
      <c r="E119" s="21" t="s">
        <v>2162</v>
      </c>
      <c r="F119" s="21" t="str">
        <f t="shared" si="1"/>
        <v>The suspect works at a nightclub</v>
      </c>
    </row>
    <row r="120" spans="1:6" x14ac:dyDescent="0.2">
      <c r="A120" s="21"/>
      <c r="B120" s="21"/>
      <c r="C120" s="21"/>
      <c r="D120" s="21"/>
      <c r="E120" s="21"/>
      <c r="F120" s="21" t="str">
        <f t="shared" si="1"/>
        <v/>
      </c>
    </row>
    <row r="121" spans="1:6" x14ac:dyDescent="0.2">
      <c r="A121" s="21" t="s">
        <v>2026</v>
      </c>
      <c r="B121" s="21" t="s">
        <v>2593</v>
      </c>
      <c r="C121" s="21" t="s">
        <v>2027</v>
      </c>
      <c r="D121" s="21" t="s">
        <v>2594</v>
      </c>
      <c r="E121" s="21" t="s">
        <v>1433</v>
      </c>
      <c r="F121" s="21" t="str">
        <f t="shared" si="1"/>
        <v>The suspect has a tattoo of a fish</v>
      </c>
    </row>
    <row r="122" spans="1:6" x14ac:dyDescent="0.2">
      <c r="A122" s="21" t="s">
        <v>2026</v>
      </c>
      <c r="B122" s="21" t="s">
        <v>2593</v>
      </c>
      <c r="C122" s="21" t="s">
        <v>2027</v>
      </c>
      <c r="D122" s="21" t="s">
        <v>2594</v>
      </c>
      <c r="E122" s="21" t="s">
        <v>1434</v>
      </c>
      <c r="F122" s="21" t="str">
        <f t="shared" si="1"/>
        <v>The suspect has a tattoo of a bear</v>
      </c>
    </row>
    <row r="123" spans="1:6" x14ac:dyDescent="0.2">
      <c r="A123" s="21" t="s">
        <v>2026</v>
      </c>
      <c r="B123" s="21" t="s">
        <v>2593</v>
      </c>
      <c r="C123" s="21" t="s">
        <v>2027</v>
      </c>
      <c r="D123" s="21" t="s">
        <v>2594</v>
      </c>
      <c r="E123" s="21" t="s">
        <v>1435</v>
      </c>
      <c r="F123" s="21" t="str">
        <f t="shared" si="1"/>
        <v>The suspect has a tattoo of a star</v>
      </c>
    </row>
    <row r="124" spans="1:6" x14ac:dyDescent="0.2">
      <c r="A124" s="21" t="s">
        <v>2026</v>
      </c>
      <c r="B124" s="21" t="s">
        <v>2593</v>
      </c>
      <c r="C124" s="21" t="s">
        <v>2027</v>
      </c>
      <c r="D124" s="21" t="s">
        <v>2594</v>
      </c>
      <c r="E124" s="21" t="s">
        <v>1436</v>
      </c>
      <c r="F124" s="21" t="str">
        <f t="shared" si="1"/>
        <v>The suspect has a tattoo of a dragon</v>
      </c>
    </row>
    <row r="125" spans="1:6" x14ac:dyDescent="0.2">
      <c r="A125" s="21" t="s">
        <v>2026</v>
      </c>
      <c r="B125" s="21" t="s">
        <v>2593</v>
      </c>
      <c r="C125" s="21" t="s">
        <v>2027</v>
      </c>
      <c r="D125" s="21" t="s">
        <v>2594</v>
      </c>
      <c r="E125" s="21" t="s">
        <v>1437</v>
      </c>
      <c r="F125" s="21" t="str">
        <f t="shared" si="1"/>
        <v>The suspect has a tattoo of a heart</v>
      </c>
    </row>
    <row r="126" spans="1:6" x14ac:dyDescent="0.2">
      <c r="A126" s="21" t="s">
        <v>2026</v>
      </c>
      <c r="B126" s="21" t="s">
        <v>2593</v>
      </c>
      <c r="C126" s="21" t="s">
        <v>2027</v>
      </c>
      <c r="D126" s="21" t="s">
        <v>2594</v>
      </c>
      <c r="E126" s="21" t="s">
        <v>1451</v>
      </c>
      <c r="F126" s="21" t="str">
        <f t="shared" si="1"/>
        <v>The suspect has a tattoo of a wolf</v>
      </c>
    </row>
    <row r="127" spans="1:6" x14ac:dyDescent="0.2">
      <c r="A127" s="21" t="s">
        <v>2026</v>
      </c>
      <c r="B127" s="21" t="s">
        <v>2593</v>
      </c>
      <c r="C127" s="21" t="s">
        <v>2027</v>
      </c>
      <c r="D127" s="21" t="s">
        <v>2594</v>
      </c>
      <c r="E127" s="21" t="s">
        <v>1456</v>
      </c>
      <c r="F127" s="21" t="str">
        <f t="shared" si="1"/>
        <v>The suspect has a tattoo of a tiger</v>
      </c>
    </row>
    <row r="128" spans="1:6" x14ac:dyDescent="0.2">
      <c r="A128" s="21" t="s">
        <v>2026</v>
      </c>
      <c r="B128" s="21" t="s">
        <v>2593</v>
      </c>
      <c r="C128" s="21" t="s">
        <v>2027</v>
      </c>
      <c r="D128" s="21" t="s">
        <v>2594</v>
      </c>
      <c r="E128" s="21" t="s">
        <v>1440</v>
      </c>
      <c r="F128" s="21" t="str">
        <f t="shared" si="1"/>
        <v>The suspect has a tattoo of a knot</v>
      </c>
    </row>
    <row r="129" spans="1:6" x14ac:dyDescent="0.2">
      <c r="A129" s="21" t="s">
        <v>2026</v>
      </c>
      <c r="B129" s="21" t="s">
        <v>2593</v>
      </c>
      <c r="C129" s="21" t="s">
        <v>2027</v>
      </c>
      <c r="D129" s="21" t="s">
        <v>2594</v>
      </c>
      <c r="E129" s="21" t="s">
        <v>1441</v>
      </c>
      <c r="F129" s="21" t="str">
        <f t="shared" si="1"/>
        <v>The suspect has a tattoo of an anchor</v>
      </c>
    </row>
    <row r="130" spans="1:6" x14ac:dyDescent="0.2">
      <c r="A130" s="21" t="s">
        <v>2026</v>
      </c>
      <c r="B130" s="21" t="s">
        <v>2593</v>
      </c>
      <c r="C130" s="21" t="s">
        <v>2027</v>
      </c>
      <c r="D130" s="21" t="s">
        <v>2594</v>
      </c>
      <c r="E130" s="21" t="s">
        <v>1442</v>
      </c>
      <c r="F130" s="21" t="str">
        <f t="shared" si="1"/>
        <v>The suspect has a tattoo of a skull</v>
      </c>
    </row>
    <row r="131" spans="1:6" x14ac:dyDescent="0.2">
      <c r="A131" s="21" t="s">
        <v>2026</v>
      </c>
      <c r="B131" s="21" t="s">
        <v>2593</v>
      </c>
      <c r="C131" s="21" t="s">
        <v>2027</v>
      </c>
      <c r="D131" s="21" t="s">
        <v>2594</v>
      </c>
      <c r="E131" s="21" t="s">
        <v>1443</v>
      </c>
      <c r="F131" s="21" t="str">
        <f t="shared" ref="F131:F171" si="2">SUBSTITUTE(SUBSTITUTE(D131, A131,C131), B131, E131)</f>
        <v>The suspect has a tattoo of a flower</v>
      </c>
    </row>
    <row r="132" spans="1:6" x14ac:dyDescent="0.2">
      <c r="A132" s="21" t="s">
        <v>2026</v>
      </c>
      <c r="B132" s="21" t="s">
        <v>2593</v>
      </c>
      <c r="C132" s="21" t="s">
        <v>2027</v>
      </c>
      <c r="D132" s="21" t="s">
        <v>2594</v>
      </c>
      <c r="E132" s="21" t="s">
        <v>1444</v>
      </c>
      <c r="F132" s="21" t="str">
        <f t="shared" si="2"/>
        <v>The suspect has a tattoo of a flag</v>
      </c>
    </row>
    <row r="133" spans="1:6" x14ac:dyDescent="0.2">
      <c r="A133" s="21" t="s">
        <v>2026</v>
      </c>
      <c r="B133" s="21" t="s">
        <v>2593</v>
      </c>
      <c r="C133" s="21" t="s">
        <v>2027</v>
      </c>
      <c r="D133" s="21" t="s">
        <v>2594</v>
      </c>
      <c r="E133" s="21" t="s">
        <v>2186</v>
      </c>
      <c r="F133" s="21" t="str">
        <f t="shared" si="2"/>
        <v>The suspect has a tattoo of a compass</v>
      </c>
    </row>
    <row r="134" spans="1:6" x14ac:dyDescent="0.2">
      <c r="A134" s="21" t="s">
        <v>2026</v>
      </c>
      <c r="B134" s="21" t="s">
        <v>2593</v>
      </c>
      <c r="C134" s="21" t="s">
        <v>2027</v>
      </c>
      <c r="D134" s="21" t="s">
        <v>2594</v>
      </c>
      <c r="E134" s="21" t="s">
        <v>1446</v>
      </c>
      <c r="F134" s="21" t="str">
        <f t="shared" si="2"/>
        <v>The suspect has a tattoo of a snake</v>
      </c>
    </row>
    <row r="135" spans="1:6" x14ac:dyDescent="0.2">
      <c r="A135" s="21" t="s">
        <v>2026</v>
      </c>
      <c r="B135" s="21" t="s">
        <v>2593</v>
      </c>
      <c r="C135" s="21" t="s">
        <v>2027</v>
      </c>
      <c r="D135" s="21" t="s">
        <v>2594</v>
      </c>
      <c r="E135" s="21" t="s">
        <v>2396</v>
      </c>
      <c r="F135" s="21" t="str">
        <f t="shared" si="2"/>
        <v>The suspect has a tattoo of a raccoon</v>
      </c>
    </row>
    <row r="136" spans="1:6" x14ac:dyDescent="0.2">
      <c r="A136" s="21" t="s">
        <v>2026</v>
      </c>
      <c r="B136" s="21" t="s">
        <v>2593</v>
      </c>
      <c r="C136" s="21" t="s">
        <v>2027</v>
      </c>
      <c r="D136" s="21" t="s">
        <v>2594</v>
      </c>
      <c r="E136" s="21" t="s">
        <v>2397</v>
      </c>
      <c r="F136" s="21" t="str">
        <f t="shared" si="2"/>
        <v>The suspect has a tattoo of a crown</v>
      </c>
    </row>
    <row r="137" spans="1:6" x14ac:dyDescent="0.2">
      <c r="A137" s="21" t="s">
        <v>2026</v>
      </c>
      <c r="B137" s="21" t="s">
        <v>2593</v>
      </c>
      <c r="C137" s="21" t="s">
        <v>2027</v>
      </c>
      <c r="D137" s="21" t="s">
        <v>2594</v>
      </c>
      <c r="E137" s="21" t="s">
        <v>2400</v>
      </c>
      <c r="F137" s="21" t="str">
        <f t="shared" si="2"/>
        <v>The suspect has a tattoo of an arrow</v>
      </c>
    </row>
    <row r="138" spans="1:6" x14ac:dyDescent="0.2">
      <c r="A138" s="21" t="s">
        <v>2026</v>
      </c>
      <c r="B138" s="21" t="s">
        <v>2593</v>
      </c>
      <c r="C138" s="21" t="s">
        <v>2027</v>
      </c>
      <c r="D138" s="21" t="s">
        <v>2594</v>
      </c>
      <c r="E138" s="21" t="s">
        <v>2401</v>
      </c>
      <c r="F138" s="21" t="str">
        <f t="shared" si="2"/>
        <v>The suspect has a tattoo of an eye</v>
      </c>
    </row>
    <row r="139" spans="1:6" x14ac:dyDescent="0.2">
      <c r="A139" s="21" t="s">
        <v>2026</v>
      </c>
      <c r="B139" s="21" t="s">
        <v>2593</v>
      </c>
      <c r="C139" s="21" t="s">
        <v>2027</v>
      </c>
      <c r="D139" s="21" t="s">
        <v>2594</v>
      </c>
      <c r="E139" s="21" t="s">
        <v>1448</v>
      </c>
      <c r="F139" s="21" t="str">
        <f t="shared" si="2"/>
        <v>The suspect has a tattoo of a scorpion</v>
      </c>
    </row>
    <row r="140" spans="1:6" x14ac:dyDescent="0.2">
      <c r="A140" s="21" t="s">
        <v>2026</v>
      </c>
      <c r="B140" s="21" t="s">
        <v>2593</v>
      </c>
      <c r="C140" s="21" t="s">
        <v>2027</v>
      </c>
      <c r="D140" s="21" t="s">
        <v>2594</v>
      </c>
      <c r="E140" s="21" t="s">
        <v>2402</v>
      </c>
      <c r="F140" s="21" t="str">
        <f t="shared" si="2"/>
        <v>The suspect has a tattoo of a dog</v>
      </c>
    </row>
    <row r="141" spans="1:6" x14ac:dyDescent="0.2">
      <c r="A141" s="21" t="s">
        <v>2026</v>
      </c>
      <c r="B141" s="21" t="s">
        <v>2593</v>
      </c>
      <c r="C141" s="21" t="s">
        <v>2027</v>
      </c>
      <c r="D141" s="21" t="s">
        <v>2594</v>
      </c>
      <c r="E141" s="21" t="s">
        <v>2398</v>
      </c>
      <c r="F141" s="21" t="str">
        <f t="shared" si="2"/>
        <v>The suspect has a tattoo of a clock</v>
      </c>
    </row>
    <row r="142" spans="1:6" x14ac:dyDescent="0.2">
      <c r="A142" s="21" t="s">
        <v>2026</v>
      </c>
      <c r="B142" s="21" t="s">
        <v>2593</v>
      </c>
      <c r="C142" s="21" t="s">
        <v>2027</v>
      </c>
      <c r="D142" s="21" t="s">
        <v>2594</v>
      </c>
      <c r="E142" s="21" t="s">
        <v>2399</v>
      </c>
      <c r="F142" s="21" t="str">
        <f t="shared" si="2"/>
        <v>The suspect has a tattoo of a lock</v>
      </c>
    </row>
    <row r="143" spans="1:6" ht="17" customHeight="1" x14ac:dyDescent="0.2">
      <c r="A143" s="21" t="s">
        <v>2026</v>
      </c>
      <c r="B143" s="21" t="s">
        <v>2593</v>
      </c>
      <c r="C143" s="21" t="s">
        <v>2027</v>
      </c>
      <c r="D143" s="21" t="s">
        <v>2594</v>
      </c>
      <c r="E143" s="21" t="s">
        <v>2165</v>
      </c>
      <c r="F143" s="21" t="str">
        <f t="shared" si="2"/>
        <v>The suspect has a tattoo of barbed wire</v>
      </c>
    </row>
    <row r="144" spans="1:6" x14ac:dyDescent="0.2">
      <c r="A144" s="21" t="s">
        <v>2026</v>
      </c>
      <c r="B144" s="21" t="s">
        <v>2593</v>
      </c>
      <c r="C144" s="21" t="s">
        <v>2027</v>
      </c>
      <c r="D144" s="21" t="s">
        <v>2594</v>
      </c>
      <c r="E144" s="21" t="s">
        <v>2184</v>
      </c>
      <c r="F144" s="21" t="str">
        <f t="shared" si="2"/>
        <v>The suspect has a tattoo of the sun</v>
      </c>
    </row>
    <row r="145" spans="1:6" x14ac:dyDescent="0.2">
      <c r="A145" s="21" t="s">
        <v>2026</v>
      </c>
      <c r="B145" s="21" t="s">
        <v>2593</v>
      </c>
      <c r="C145" s="21" t="s">
        <v>2027</v>
      </c>
      <c r="D145" s="21" t="s">
        <v>2594</v>
      </c>
      <c r="E145" s="21" t="s">
        <v>2185</v>
      </c>
      <c r="F145" s="21" t="str">
        <f t="shared" si="2"/>
        <v>The suspect has a tattoo of an eagle</v>
      </c>
    </row>
    <row r="146" spans="1:6" x14ac:dyDescent="0.2">
      <c r="A146" s="21" t="s">
        <v>2026</v>
      </c>
      <c r="B146" s="21" t="s">
        <v>2593</v>
      </c>
      <c r="C146" s="21" t="s">
        <v>2027</v>
      </c>
      <c r="D146" s="21" t="s">
        <v>2594</v>
      </c>
      <c r="E146" s="21" t="s">
        <v>1449</v>
      </c>
      <c r="F146" s="21" t="str">
        <f t="shared" si="2"/>
        <v>The suspect has a tattoo of a fist</v>
      </c>
    </row>
    <row r="147" spans="1:6" x14ac:dyDescent="0.2">
      <c r="A147" s="21"/>
      <c r="B147" s="21"/>
      <c r="C147" s="21"/>
      <c r="D147" s="21"/>
      <c r="E147" s="21"/>
      <c r="F147" s="21" t="str">
        <f t="shared" si="2"/>
        <v/>
      </c>
    </row>
    <row r="148" spans="1:6" x14ac:dyDescent="0.2">
      <c r="A148" s="21" t="s">
        <v>2026</v>
      </c>
      <c r="B148" s="21" t="s">
        <v>2595</v>
      </c>
      <c r="C148" s="21" t="s">
        <v>585</v>
      </c>
      <c r="D148" s="21" t="s">
        <v>2596</v>
      </c>
      <c r="E148" s="21" t="s">
        <v>2360</v>
      </c>
      <c r="F148" s="21" t="str">
        <f t="shared" si="2"/>
        <v>Acquaintances describe the suspect as highly intelligent</v>
      </c>
    </row>
    <row r="149" spans="1:6" x14ac:dyDescent="0.2">
      <c r="A149" s="21" t="s">
        <v>2026</v>
      </c>
      <c r="B149" s="21" t="s">
        <v>2595</v>
      </c>
      <c r="C149" s="21" t="s">
        <v>585</v>
      </c>
      <c r="D149" s="21" t="s">
        <v>2596</v>
      </c>
      <c r="E149" s="21" t="s">
        <v>2361</v>
      </c>
      <c r="F149" s="21" t="str">
        <f t="shared" si="2"/>
        <v>Acquaintances describe the suspect as a meticulous planner</v>
      </c>
    </row>
    <row r="150" spans="1:6" x14ac:dyDescent="0.2">
      <c r="A150" s="21" t="s">
        <v>2026</v>
      </c>
      <c r="B150" s="21" t="s">
        <v>2595</v>
      </c>
      <c r="C150" s="21" t="s">
        <v>585</v>
      </c>
      <c r="D150" s="21" t="s">
        <v>2596</v>
      </c>
      <c r="E150" s="21" t="s">
        <v>2362</v>
      </c>
      <c r="F150" s="21" t="str">
        <f t="shared" si="2"/>
        <v>Acquaintances describe the suspect as very charismatic</v>
      </c>
    </row>
    <row r="151" spans="1:6" x14ac:dyDescent="0.2">
      <c r="A151" s="21" t="s">
        <v>2026</v>
      </c>
      <c r="B151" s="21" t="s">
        <v>2595</v>
      </c>
      <c r="C151" s="21" t="s">
        <v>585</v>
      </c>
      <c r="D151" s="21" t="s">
        <v>2596</v>
      </c>
      <c r="E151" s="21" t="s">
        <v>2384</v>
      </c>
      <c r="F151" s="21" t="str">
        <f t="shared" si="2"/>
        <v>Acquaintances describe the suspect as mistrustful</v>
      </c>
    </row>
    <row r="152" spans="1:6" x14ac:dyDescent="0.2">
      <c r="A152" s="21" t="s">
        <v>2026</v>
      </c>
      <c r="B152" s="21" t="s">
        <v>2595</v>
      </c>
      <c r="C152" s="21" t="s">
        <v>585</v>
      </c>
      <c r="D152" s="21" t="s">
        <v>2596</v>
      </c>
      <c r="E152" s="21" t="s">
        <v>2381</v>
      </c>
      <c r="F152" s="21" t="str">
        <f t="shared" si="2"/>
        <v>Acquaintances describe the suspect as self-centered</v>
      </c>
    </row>
    <row r="153" spans="1:6" x14ac:dyDescent="0.2">
      <c r="A153" s="21" t="s">
        <v>2026</v>
      </c>
      <c r="B153" s="21" t="s">
        <v>2595</v>
      </c>
      <c r="C153" s="21" t="s">
        <v>585</v>
      </c>
      <c r="D153" s="21" t="s">
        <v>2596</v>
      </c>
      <c r="E153" s="21" t="s">
        <v>2373</v>
      </c>
      <c r="F153" s="21" t="str">
        <f t="shared" si="2"/>
        <v>Acquaintances describe the suspect as cunning</v>
      </c>
    </row>
    <row r="154" spans="1:6" x14ac:dyDescent="0.2">
      <c r="A154" s="21" t="s">
        <v>2026</v>
      </c>
      <c r="B154" s="21" t="s">
        <v>2595</v>
      </c>
      <c r="C154" s="21" t="s">
        <v>585</v>
      </c>
      <c r="D154" s="21" t="s">
        <v>2596</v>
      </c>
      <c r="E154" s="21" t="s">
        <v>2363</v>
      </c>
      <c r="F154" s="21" t="str">
        <f t="shared" si="2"/>
        <v>Acquaintances describe the suspect as cagey</v>
      </c>
    </row>
    <row r="155" spans="1:6" x14ac:dyDescent="0.2">
      <c r="A155" s="21" t="s">
        <v>2026</v>
      </c>
      <c r="B155" s="21" t="s">
        <v>2595</v>
      </c>
      <c r="C155" s="21" t="s">
        <v>585</v>
      </c>
      <c r="D155" s="21" t="s">
        <v>2596</v>
      </c>
      <c r="E155" s="21" t="s">
        <v>2364</v>
      </c>
      <c r="F155" s="21" t="str">
        <f t="shared" si="2"/>
        <v>Acquaintances describe the suspect as wary of personal interaction</v>
      </c>
    </row>
    <row r="156" spans="1:6" x14ac:dyDescent="0.2">
      <c r="A156" s="21" t="s">
        <v>2026</v>
      </c>
      <c r="B156" s="21" t="s">
        <v>2595</v>
      </c>
      <c r="C156" s="21" t="s">
        <v>585</v>
      </c>
      <c r="D156" s="21" t="s">
        <v>2596</v>
      </c>
      <c r="E156" s="21" t="s">
        <v>2365</v>
      </c>
      <c r="F156" s="21" t="str">
        <f t="shared" si="2"/>
        <v>Acquaintances describe the suspect as crafty</v>
      </c>
    </row>
    <row r="157" spans="1:6" x14ac:dyDescent="0.2">
      <c r="A157" s="21" t="s">
        <v>2026</v>
      </c>
      <c r="B157" s="21" t="s">
        <v>2595</v>
      </c>
      <c r="C157" s="21" t="s">
        <v>585</v>
      </c>
      <c r="D157" s="21" t="s">
        <v>2596</v>
      </c>
      <c r="E157" s="21" t="s">
        <v>2370</v>
      </c>
      <c r="F157" s="21" t="str">
        <f t="shared" si="2"/>
        <v>Acquaintances describe the suspect as damn lucky</v>
      </c>
    </row>
    <row r="158" spans="1:6" x14ac:dyDescent="0.2">
      <c r="A158" s="21" t="s">
        <v>2026</v>
      </c>
      <c r="B158" s="21" t="s">
        <v>2595</v>
      </c>
      <c r="C158" s="21" t="s">
        <v>585</v>
      </c>
      <c r="D158" s="21" t="s">
        <v>2596</v>
      </c>
      <c r="E158" s="21" t="s">
        <v>2371</v>
      </c>
      <c r="F158" s="21" t="str">
        <f t="shared" si="2"/>
        <v>Acquaintances describe the suspect as manipulative</v>
      </c>
    </row>
    <row r="159" spans="1:6" x14ac:dyDescent="0.2">
      <c r="A159" s="21" t="s">
        <v>2026</v>
      </c>
      <c r="B159" s="21" t="s">
        <v>2595</v>
      </c>
      <c r="C159" s="21" t="s">
        <v>585</v>
      </c>
      <c r="D159" s="21" t="s">
        <v>2596</v>
      </c>
      <c r="E159" s="21" t="s">
        <v>2372</v>
      </c>
      <c r="F159" s="21" t="str">
        <f t="shared" si="2"/>
        <v>Acquaintances describe the suspect as angry at the world</v>
      </c>
    </row>
    <row r="160" spans="1:6" x14ac:dyDescent="0.2">
      <c r="A160" s="21" t="s">
        <v>2026</v>
      </c>
      <c r="B160" s="21" t="s">
        <v>2595</v>
      </c>
      <c r="C160" s="21" t="s">
        <v>585</v>
      </c>
      <c r="D160" s="21" t="s">
        <v>2596</v>
      </c>
      <c r="E160" s="21" t="s">
        <v>2374</v>
      </c>
      <c r="F160" s="21" t="str">
        <f t="shared" si="2"/>
        <v>Acquaintances describe the suspect as unstable</v>
      </c>
    </row>
    <row r="161" spans="1:6" x14ac:dyDescent="0.2">
      <c r="A161" s="21" t="s">
        <v>2026</v>
      </c>
      <c r="B161" s="21" t="s">
        <v>2595</v>
      </c>
      <c r="C161" s="21" t="s">
        <v>585</v>
      </c>
      <c r="D161" s="21" t="s">
        <v>2596</v>
      </c>
      <c r="E161" s="21" t="s">
        <v>2375</v>
      </c>
      <c r="F161" s="21" t="str">
        <f t="shared" si="2"/>
        <v>Acquaintances describe the suspect as depressive</v>
      </c>
    </row>
    <row r="162" spans="1:6" x14ac:dyDescent="0.2">
      <c r="A162" s="21" t="s">
        <v>2026</v>
      </c>
      <c r="B162" s="21" t="s">
        <v>2595</v>
      </c>
      <c r="C162" s="21" t="s">
        <v>585</v>
      </c>
      <c r="D162" s="21" t="s">
        <v>2596</v>
      </c>
      <c r="E162" s="21" t="s">
        <v>2366</v>
      </c>
      <c r="F162" s="21" t="str">
        <f t="shared" si="2"/>
        <v>Acquaintances describe the suspect as devious</v>
      </c>
    </row>
    <row r="163" spans="1:6" x14ac:dyDescent="0.2">
      <c r="A163" s="21" t="s">
        <v>2026</v>
      </c>
      <c r="B163" s="21" t="s">
        <v>2595</v>
      </c>
      <c r="C163" s="21" t="s">
        <v>585</v>
      </c>
      <c r="D163" s="21" t="s">
        <v>2596</v>
      </c>
      <c r="E163" s="21" t="s">
        <v>2368</v>
      </c>
      <c r="F163" s="21" t="str">
        <f t="shared" si="2"/>
        <v>Acquaintances describe the suspect as always scheming</v>
      </c>
    </row>
    <row r="164" spans="1:6" x14ac:dyDescent="0.2">
      <c r="A164" s="21" t="s">
        <v>2026</v>
      </c>
      <c r="B164" s="21" t="s">
        <v>2595</v>
      </c>
      <c r="C164" s="21" t="s">
        <v>585</v>
      </c>
      <c r="D164" s="21" t="s">
        <v>2596</v>
      </c>
      <c r="E164" s="21" t="s">
        <v>2379</v>
      </c>
      <c r="F164" s="21" t="str">
        <f t="shared" si="2"/>
        <v>Acquaintances describe the suspect as impulsive</v>
      </c>
    </row>
    <row r="165" spans="1:6" x14ac:dyDescent="0.2">
      <c r="A165" s="21" t="s">
        <v>2026</v>
      </c>
      <c r="B165" s="21" t="s">
        <v>2595</v>
      </c>
      <c r="C165" s="21" t="s">
        <v>585</v>
      </c>
      <c r="D165" s="21" t="s">
        <v>2596</v>
      </c>
      <c r="E165" s="21" t="s">
        <v>2380</v>
      </c>
      <c r="F165" s="21" t="str">
        <f t="shared" si="2"/>
        <v>Acquaintances describe the suspect as easily distracted</v>
      </c>
    </row>
    <row r="166" spans="1:6" x14ac:dyDescent="0.2">
      <c r="A166" s="21" t="s">
        <v>2026</v>
      </c>
      <c r="B166" s="21" t="s">
        <v>2595</v>
      </c>
      <c r="C166" s="21" t="s">
        <v>585</v>
      </c>
      <c r="D166" s="21" t="s">
        <v>2596</v>
      </c>
      <c r="E166" s="21" t="s">
        <v>2382</v>
      </c>
      <c r="F166" s="21" t="str">
        <f t="shared" si="2"/>
        <v>Acquaintances describe the suspect as determined</v>
      </c>
    </row>
    <row r="167" spans="1:6" x14ac:dyDescent="0.2">
      <c r="A167" s="21" t="s">
        <v>2026</v>
      </c>
      <c r="B167" s="21" t="s">
        <v>2595</v>
      </c>
      <c r="C167" s="21" t="s">
        <v>585</v>
      </c>
      <c r="D167" s="21" t="s">
        <v>2596</v>
      </c>
      <c r="E167" s="21" t="s">
        <v>2572</v>
      </c>
      <c r="F167" s="21" t="str">
        <f t="shared" si="2"/>
        <v>Acquaintances describe the suspect as a narcissist</v>
      </c>
    </row>
    <row r="168" spans="1:6" x14ac:dyDescent="0.2">
      <c r="A168" s="21" t="s">
        <v>2026</v>
      </c>
      <c r="B168" s="21" t="s">
        <v>2595</v>
      </c>
      <c r="C168" s="21" t="s">
        <v>585</v>
      </c>
      <c r="D168" s="21" t="s">
        <v>2596</v>
      </c>
      <c r="E168" s="21" t="s">
        <v>2376</v>
      </c>
      <c r="F168" s="21" t="str">
        <f t="shared" si="2"/>
        <v>Acquaintances describe the suspect as antisocial</v>
      </c>
    </row>
    <row r="169" spans="1:6" x14ac:dyDescent="0.2">
      <c r="A169" s="21" t="s">
        <v>2026</v>
      </c>
      <c r="B169" s="21" t="s">
        <v>2595</v>
      </c>
      <c r="C169" s="21" t="s">
        <v>585</v>
      </c>
      <c r="D169" s="21" t="s">
        <v>2596</v>
      </c>
      <c r="E169" s="21" t="s">
        <v>2377</v>
      </c>
      <c r="F169" s="21" t="str">
        <f t="shared" si="2"/>
        <v>Acquaintances describe the suspect as sadistic</v>
      </c>
    </row>
    <row r="170" spans="1:6" x14ac:dyDescent="0.2">
      <c r="A170" s="21" t="s">
        <v>2026</v>
      </c>
      <c r="B170" s="21" t="s">
        <v>2595</v>
      </c>
      <c r="C170" s="21" t="s">
        <v>585</v>
      </c>
      <c r="D170" s="21" t="s">
        <v>2596</v>
      </c>
      <c r="E170" s="21" t="s">
        <v>2367</v>
      </c>
      <c r="F170" s="21" t="str">
        <f t="shared" si="2"/>
        <v>Acquaintances describe the suspect as a con artist</v>
      </c>
    </row>
    <row r="171" spans="1:6" x14ac:dyDescent="0.2">
      <c r="A171" s="21" t="s">
        <v>2026</v>
      </c>
      <c r="B171" s="21" t="s">
        <v>2595</v>
      </c>
      <c r="C171" s="21" t="s">
        <v>585</v>
      </c>
      <c r="D171" s="21" t="s">
        <v>2596</v>
      </c>
      <c r="E171" s="21" t="s">
        <v>2383</v>
      </c>
      <c r="F171" s="21" t="str">
        <f t="shared" si="2"/>
        <v>Acquaintances describe the suspect as distrustful</v>
      </c>
    </row>
    <row r="172" spans="1:6" x14ac:dyDescent="0.2">
      <c r="A172" s="21" t="s">
        <v>2026</v>
      </c>
      <c r="B172" s="21" t="s">
        <v>2595</v>
      </c>
      <c r="C172" s="21" t="s">
        <v>585</v>
      </c>
      <c r="D172" s="21" t="s">
        <v>2596</v>
      </c>
      <c r="E172" s="21" t="s">
        <v>2369</v>
      </c>
      <c r="F172" s="21" t="str">
        <f>SUBSTITUTE(SUBSTITUTE(D172, A172,C172), B172, E172)</f>
        <v>Acquaintances describe the suspect as a loner</v>
      </c>
    </row>
    <row r="173" spans="1:6" x14ac:dyDescent="0.2">
      <c r="A173" s="21" t="s">
        <v>2026</v>
      </c>
      <c r="B173" s="21" t="s">
        <v>2595</v>
      </c>
      <c r="C173" s="21" t="s">
        <v>585</v>
      </c>
      <c r="D173" s="21" t="s">
        <v>2596</v>
      </c>
      <c r="E173" s="21" t="s">
        <v>2378</v>
      </c>
      <c r="F173" s="21" t="str">
        <f t="shared" ref="F173:F236" si="3">SUBSTITUTE(SUBSTITUTE(D173, A173,C173), B173, E173)</f>
        <v>Acquaintances describe the suspect as entitled</v>
      </c>
    </row>
    <row r="174" spans="1:6" x14ac:dyDescent="0.2">
      <c r="A174" s="21"/>
      <c r="B174" s="21"/>
      <c r="C174" s="21"/>
      <c r="D174" s="21"/>
      <c r="E174" s="21"/>
      <c r="F174" s="21" t="str">
        <f t="shared" si="3"/>
        <v/>
      </c>
    </row>
    <row r="175" spans="1:6" ht="17" x14ac:dyDescent="0.2">
      <c r="A175" s="21" t="s">
        <v>2025</v>
      </c>
      <c r="B175" s="21" t="s">
        <v>2597</v>
      </c>
      <c r="C175" s="20" t="s">
        <v>2035</v>
      </c>
      <c r="D175" s="20" t="s">
        <v>2598</v>
      </c>
      <c r="E175" s="21" t="s">
        <v>2057</v>
      </c>
      <c r="F175" s="21" t="str">
        <f t="shared" si="3"/>
        <v>Someone matching the suspect's description was forcibly removed from a concert</v>
      </c>
    </row>
    <row r="176" spans="1:6" ht="17" x14ac:dyDescent="0.2">
      <c r="A176" s="21" t="s">
        <v>2025</v>
      </c>
      <c r="B176" s="21" t="s">
        <v>2597</v>
      </c>
      <c r="C176" s="20" t="s">
        <v>2035</v>
      </c>
      <c r="D176" s="20" t="s">
        <v>2598</v>
      </c>
      <c r="E176" s="21" t="s">
        <v>2058</v>
      </c>
      <c r="F176" s="21" t="str">
        <f t="shared" si="3"/>
        <v>Someone matching the suspect's description was forcibly removed from a party</v>
      </c>
    </row>
    <row r="177" spans="1:6" ht="17" x14ac:dyDescent="0.2">
      <c r="A177" s="21" t="s">
        <v>2025</v>
      </c>
      <c r="B177" s="21" t="s">
        <v>2597</v>
      </c>
      <c r="C177" s="20" t="s">
        <v>2035</v>
      </c>
      <c r="D177" s="20" t="s">
        <v>2598</v>
      </c>
      <c r="E177" s="21" t="s">
        <v>2060</v>
      </c>
      <c r="F177" s="21" t="str">
        <f t="shared" si="3"/>
        <v>Someone matching the suspect's description was forcibly removed from a bar</v>
      </c>
    </row>
    <row r="178" spans="1:6" ht="17" x14ac:dyDescent="0.2">
      <c r="A178" s="21" t="s">
        <v>2025</v>
      </c>
      <c r="B178" s="21" t="s">
        <v>2597</v>
      </c>
      <c r="C178" s="20" t="s">
        <v>2035</v>
      </c>
      <c r="D178" s="20" t="s">
        <v>2598</v>
      </c>
      <c r="E178" s="21" t="s">
        <v>2062</v>
      </c>
      <c r="F178" s="21" t="str">
        <f t="shared" si="3"/>
        <v>Someone matching the suspect's description was forcibly removed from an exhibition</v>
      </c>
    </row>
    <row r="179" spans="1:6" ht="17" x14ac:dyDescent="0.2">
      <c r="A179" s="21" t="s">
        <v>2025</v>
      </c>
      <c r="B179" s="21" t="s">
        <v>2597</v>
      </c>
      <c r="C179" s="20" t="s">
        <v>2035</v>
      </c>
      <c r="D179" s="20" t="s">
        <v>2598</v>
      </c>
      <c r="E179" s="21" t="s">
        <v>2059</v>
      </c>
      <c r="F179" s="21" t="str">
        <f t="shared" si="3"/>
        <v>Someone matching the suspect's description was forcibly removed from a movie</v>
      </c>
    </row>
    <row r="180" spans="1:6" ht="17" x14ac:dyDescent="0.2">
      <c r="A180" s="21" t="s">
        <v>2025</v>
      </c>
      <c r="B180" s="21" t="s">
        <v>2597</v>
      </c>
      <c r="C180" s="20" t="s">
        <v>2035</v>
      </c>
      <c r="D180" s="20" t="s">
        <v>2598</v>
      </c>
      <c r="E180" s="21" t="s">
        <v>2069</v>
      </c>
      <c r="F180" s="21" t="str">
        <f t="shared" si="3"/>
        <v>Someone matching the suspect's description was forcibly removed from an airplane</v>
      </c>
    </row>
    <row r="181" spans="1:6" ht="17" x14ac:dyDescent="0.2">
      <c r="A181" s="21" t="s">
        <v>2025</v>
      </c>
      <c r="B181" s="21" t="s">
        <v>2597</v>
      </c>
      <c r="C181" s="20" t="s">
        <v>2035</v>
      </c>
      <c r="D181" s="20" t="s">
        <v>2598</v>
      </c>
      <c r="E181" s="21" t="s">
        <v>2066</v>
      </c>
      <c r="F181" s="21" t="str">
        <f t="shared" si="3"/>
        <v>Someone matching the suspect's description was forcibly removed from a music festival</v>
      </c>
    </row>
    <row r="182" spans="1:6" ht="17" x14ac:dyDescent="0.2">
      <c r="A182" s="21" t="s">
        <v>2025</v>
      </c>
      <c r="B182" s="21" t="s">
        <v>2597</v>
      </c>
      <c r="C182" s="20" t="s">
        <v>2035</v>
      </c>
      <c r="D182" s="20" t="s">
        <v>2598</v>
      </c>
      <c r="E182" s="21" t="s">
        <v>1615</v>
      </c>
      <c r="F182" s="21" t="str">
        <f t="shared" si="3"/>
        <v>Someone matching the suspect's description was forcibly removed from the county fair</v>
      </c>
    </row>
    <row r="183" spans="1:6" ht="17" x14ac:dyDescent="0.2">
      <c r="A183" s="21" t="s">
        <v>2025</v>
      </c>
      <c r="B183" s="21" t="s">
        <v>2597</v>
      </c>
      <c r="C183" s="20" t="s">
        <v>2035</v>
      </c>
      <c r="D183" s="20" t="s">
        <v>2598</v>
      </c>
      <c r="E183" s="21" t="s">
        <v>2061</v>
      </c>
      <c r="F183" s="21" t="str">
        <f t="shared" si="3"/>
        <v>Someone matching the suspect's description was forcibly removed from a sporting event</v>
      </c>
    </row>
    <row r="184" spans="1:6" ht="17" x14ac:dyDescent="0.2">
      <c r="A184" s="21" t="s">
        <v>2025</v>
      </c>
      <c r="B184" s="21" t="s">
        <v>2597</v>
      </c>
      <c r="C184" s="20" t="s">
        <v>2035</v>
      </c>
      <c r="D184" s="20" t="s">
        <v>2598</v>
      </c>
      <c r="E184" s="21" t="s">
        <v>2067</v>
      </c>
      <c r="F184" s="21" t="str">
        <f t="shared" si="3"/>
        <v>Someone matching the suspect's description was forcibly removed from a horse race</v>
      </c>
    </row>
    <row r="185" spans="1:6" ht="17" x14ac:dyDescent="0.2">
      <c r="A185" s="21" t="s">
        <v>2025</v>
      </c>
      <c r="B185" s="21" t="s">
        <v>2597</v>
      </c>
      <c r="C185" s="20" t="s">
        <v>2035</v>
      </c>
      <c r="D185" s="20" t="s">
        <v>2598</v>
      </c>
      <c r="E185" s="21" t="s">
        <v>2416</v>
      </c>
      <c r="F185" s="21" t="str">
        <f t="shared" si="3"/>
        <v>Someone matching the suspect's description was forcibly removed from a public library</v>
      </c>
    </row>
    <row r="186" spans="1:6" ht="17" x14ac:dyDescent="0.2">
      <c r="A186" s="21" t="s">
        <v>2025</v>
      </c>
      <c r="B186" s="21" t="s">
        <v>2597</v>
      </c>
      <c r="C186" s="20" t="s">
        <v>2035</v>
      </c>
      <c r="D186" s="20" t="s">
        <v>2598</v>
      </c>
      <c r="E186" s="21" t="s">
        <v>2412</v>
      </c>
      <c r="F186" s="21" t="str">
        <f t="shared" si="3"/>
        <v>Someone matching the suspect's description was forcibly removed from a museum</v>
      </c>
    </row>
    <row r="187" spans="1:6" ht="17" x14ac:dyDescent="0.2">
      <c r="A187" s="21" t="s">
        <v>2025</v>
      </c>
      <c r="B187" s="21" t="s">
        <v>2597</v>
      </c>
      <c r="C187" s="20" t="s">
        <v>2035</v>
      </c>
      <c r="D187" s="20" t="s">
        <v>2598</v>
      </c>
      <c r="E187" s="21" t="s">
        <v>2413</v>
      </c>
      <c r="F187" s="21" t="str">
        <f t="shared" si="3"/>
        <v>Someone matching the suspect's description was forcibly removed from a church</v>
      </c>
    </row>
    <row r="188" spans="1:6" ht="17" x14ac:dyDescent="0.2">
      <c r="A188" s="21" t="s">
        <v>2025</v>
      </c>
      <c r="B188" s="21" t="s">
        <v>2597</v>
      </c>
      <c r="C188" s="20" t="s">
        <v>2035</v>
      </c>
      <c r="D188" s="20" t="s">
        <v>2598</v>
      </c>
      <c r="E188" s="21" t="s">
        <v>2414</v>
      </c>
      <c r="F188" s="21" t="str">
        <f t="shared" si="3"/>
        <v>Someone matching the suspect's description was forcibly removed from a retail outlet</v>
      </c>
    </row>
    <row r="189" spans="1:6" ht="17" x14ac:dyDescent="0.2">
      <c r="A189" s="21" t="s">
        <v>2025</v>
      </c>
      <c r="B189" s="21" t="s">
        <v>2597</v>
      </c>
      <c r="C189" s="20" t="s">
        <v>2035</v>
      </c>
      <c r="D189" s="20" t="s">
        <v>2598</v>
      </c>
      <c r="E189" s="21" t="s">
        <v>1884</v>
      </c>
      <c r="F189" s="21" t="str">
        <f t="shared" si="3"/>
        <v>Someone matching the suspect's description was forcibly removed from a restaurant</v>
      </c>
    </row>
    <row r="190" spans="1:6" ht="17" x14ac:dyDescent="0.2">
      <c r="A190" s="21" t="s">
        <v>2025</v>
      </c>
      <c r="B190" s="21" t="s">
        <v>2597</v>
      </c>
      <c r="C190" s="20" t="s">
        <v>2035</v>
      </c>
      <c r="D190" s="20" t="s">
        <v>2598</v>
      </c>
      <c r="E190" s="21" t="s">
        <v>2415</v>
      </c>
      <c r="F190" s="21" t="str">
        <f t="shared" si="3"/>
        <v>Someone matching the suspect's description was forcibly removed from a school campus</v>
      </c>
    </row>
    <row r="191" spans="1:6" ht="18" customHeight="1" x14ac:dyDescent="0.2">
      <c r="A191" s="21" t="s">
        <v>2025</v>
      </c>
      <c r="B191" s="21" t="s">
        <v>2597</v>
      </c>
      <c r="C191" s="20" t="s">
        <v>2035</v>
      </c>
      <c r="D191" s="20" t="s">
        <v>2598</v>
      </c>
      <c r="E191" s="21" t="s">
        <v>2408</v>
      </c>
      <c r="F191" s="21" t="str">
        <f t="shared" si="3"/>
        <v>Someone matching the suspect's description was forcibly removed from a betting parlor</v>
      </c>
    </row>
    <row r="192" spans="1:6" ht="17" x14ac:dyDescent="0.2">
      <c r="A192" s="21" t="s">
        <v>2025</v>
      </c>
      <c r="B192" s="21" t="s">
        <v>2597</v>
      </c>
      <c r="C192" s="20" t="s">
        <v>2035</v>
      </c>
      <c r="D192" s="20" t="s">
        <v>2598</v>
      </c>
      <c r="E192" s="21" t="s">
        <v>2409</v>
      </c>
      <c r="F192" s="21" t="str">
        <f t="shared" si="3"/>
        <v>Someone matching the suspect's description was forcibly removed from a business</v>
      </c>
    </row>
    <row r="193" spans="1:6" ht="17" x14ac:dyDescent="0.2">
      <c r="A193" s="21" t="s">
        <v>2025</v>
      </c>
      <c r="B193" s="21" t="s">
        <v>2597</v>
      </c>
      <c r="C193" s="20" t="s">
        <v>2035</v>
      </c>
      <c r="D193" s="20" t="s">
        <v>2598</v>
      </c>
      <c r="E193" s="21" t="s">
        <v>2410</v>
      </c>
      <c r="F193" s="21" t="str">
        <f t="shared" si="3"/>
        <v>Someone matching the suspect's description was forcibly removed from a bus</v>
      </c>
    </row>
    <row r="194" spans="1:6" ht="17" x14ac:dyDescent="0.2">
      <c r="A194" s="21" t="s">
        <v>2025</v>
      </c>
      <c r="B194" s="21" t="s">
        <v>2597</v>
      </c>
      <c r="C194" s="20" t="s">
        <v>2035</v>
      </c>
      <c r="D194" s="20" t="s">
        <v>2598</v>
      </c>
      <c r="E194" s="21" t="s">
        <v>2411</v>
      </c>
      <c r="F194" s="21" t="str">
        <f t="shared" si="3"/>
        <v>Someone matching the suspect's description was forcibly removed from a residence</v>
      </c>
    </row>
    <row r="195" spans="1:6" ht="17" x14ac:dyDescent="0.2">
      <c r="A195" s="21" t="s">
        <v>2025</v>
      </c>
      <c r="B195" s="21" t="s">
        <v>2597</v>
      </c>
      <c r="C195" s="20" t="s">
        <v>2035</v>
      </c>
      <c r="D195" s="20" t="s">
        <v>2598</v>
      </c>
      <c r="E195" s="21" t="s">
        <v>2068</v>
      </c>
      <c r="F195" s="21" t="str">
        <f t="shared" si="3"/>
        <v>Someone matching the suspect's description was forcibly removed from a wedding</v>
      </c>
    </row>
    <row r="196" spans="1:6" ht="17" x14ac:dyDescent="0.2">
      <c r="A196" s="21" t="s">
        <v>2025</v>
      </c>
      <c r="B196" s="21" t="s">
        <v>2597</v>
      </c>
      <c r="C196" s="20" t="s">
        <v>2035</v>
      </c>
      <c r="D196" s="20" t="s">
        <v>2598</v>
      </c>
      <c r="E196" s="21" t="s">
        <v>2070</v>
      </c>
      <c r="F196" s="21" t="str">
        <f t="shared" si="3"/>
        <v>Someone matching the suspect's description was forcibly removed from a train</v>
      </c>
    </row>
    <row r="197" spans="1:6" ht="17" x14ac:dyDescent="0.2">
      <c r="A197" s="21" t="s">
        <v>2025</v>
      </c>
      <c r="B197" s="21" t="s">
        <v>2597</v>
      </c>
      <c r="C197" s="20" t="s">
        <v>2035</v>
      </c>
      <c r="D197" s="20" t="s">
        <v>2598</v>
      </c>
      <c r="E197" s="21" t="s">
        <v>2071</v>
      </c>
      <c r="F197" s="21" t="str">
        <f t="shared" si="3"/>
        <v>Someone matching the suspect's description was forcibly removed from a public building</v>
      </c>
    </row>
    <row r="198" spans="1:6" ht="17" x14ac:dyDescent="0.2">
      <c r="A198" s="21" t="s">
        <v>2025</v>
      </c>
      <c r="B198" s="21" t="s">
        <v>2597</v>
      </c>
      <c r="C198" s="20" t="s">
        <v>2035</v>
      </c>
      <c r="D198" s="20" t="s">
        <v>2598</v>
      </c>
      <c r="E198" s="21" t="s">
        <v>2072</v>
      </c>
      <c r="F198" s="21" t="str">
        <f t="shared" si="3"/>
        <v>Someone matching the suspect's description was forcibly removed from a political event</v>
      </c>
    </row>
    <row r="199" spans="1:6" x14ac:dyDescent="0.2">
      <c r="A199" s="21"/>
      <c r="B199" s="21"/>
      <c r="C199" s="21"/>
      <c r="D199" s="21"/>
      <c r="E199" s="21"/>
      <c r="F199" s="21" t="str">
        <f t="shared" si="3"/>
        <v/>
      </c>
    </row>
    <row r="200" spans="1:6" ht="17" x14ac:dyDescent="0.2">
      <c r="A200" s="21" t="s">
        <v>2025</v>
      </c>
      <c r="B200" s="21" t="s">
        <v>2605</v>
      </c>
      <c r="C200" s="20" t="s">
        <v>2035</v>
      </c>
      <c r="D200" s="24" t="s">
        <v>2606</v>
      </c>
      <c r="E200" s="21" t="s">
        <v>1970</v>
      </c>
      <c r="F200" s="21" t="str">
        <f t="shared" si="3"/>
        <v>Someone matching the suspect's description was treated for a drug overdose</v>
      </c>
    </row>
    <row r="201" spans="1:6" ht="17" x14ac:dyDescent="0.2">
      <c r="A201" s="21" t="s">
        <v>2025</v>
      </c>
      <c r="B201" s="21" t="s">
        <v>2605</v>
      </c>
      <c r="C201" s="20" t="s">
        <v>2035</v>
      </c>
      <c r="D201" s="24" t="s">
        <v>2606</v>
      </c>
      <c r="E201" s="21" t="s">
        <v>1971</v>
      </c>
      <c r="F201" s="21" t="str">
        <f t="shared" si="3"/>
        <v>Someone matching the suspect's description was treated for a broken leg</v>
      </c>
    </row>
    <row r="202" spans="1:6" ht="17" x14ac:dyDescent="0.2">
      <c r="A202" s="21" t="s">
        <v>2025</v>
      </c>
      <c r="B202" s="21" t="s">
        <v>2605</v>
      </c>
      <c r="C202" s="20" t="s">
        <v>2035</v>
      </c>
      <c r="D202" s="24" t="s">
        <v>2606</v>
      </c>
      <c r="E202" s="21" t="s">
        <v>1972</v>
      </c>
      <c r="F202" s="21" t="str">
        <f t="shared" si="3"/>
        <v>Someone matching the suspect's description was treated for a broken arm</v>
      </c>
    </row>
    <row r="203" spans="1:6" ht="17" x14ac:dyDescent="0.2">
      <c r="A203" s="21" t="s">
        <v>2025</v>
      </c>
      <c r="B203" s="21" t="s">
        <v>2605</v>
      </c>
      <c r="C203" s="20" t="s">
        <v>2035</v>
      </c>
      <c r="D203" s="24" t="s">
        <v>2606</v>
      </c>
      <c r="E203" s="21" t="s">
        <v>1973</v>
      </c>
      <c r="F203" s="21" t="str">
        <f t="shared" si="3"/>
        <v>Someone matching the suspect's description was treated for skin lacerations</v>
      </c>
    </row>
    <row r="204" spans="1:6" ht="17" x14ac:dyDescent="0.2">
      <c r="A204" s="21" t="s">
        <v>2025</v>
      </c>
      <c r="B204" s="21" t="s">
        <v>2605</v>
      </c>
      <c r="C204" s="20" t="s">
        <v>2035</v>
      </c>
      <c r="D204" s="24" t="s">
        <v>2606</v>
      </c>
      <c r="E204" s="21" t="s">
        <v>1974</v>
      </c>
      <c r="F204" s="21" t="str">
        <f t="shared" si="3"/>
        <v>Someone matching the suspect's description was treated for a puncture wound</v>
      </c>
    </row>
    <row r="205" spans="1:6" ht="17" x14ac:dyDescent="0.2">
      <c r="A205" s="21" t="s">
        <v>2025</v>
      </c>
      <c r="B205" s="21" t="s">
        <v>2605</v>
      </c>
      <c r="C205" s="20" t="s">
        <v>2035</v>
      </c>
      <c r="D205" s="24" t="s">
        <v>2606</v>
      </c>
      <c r="E205" s="21" t="s">
        <v>1975</v>
      </c>
      <c r="F205" s="21" t="str">
        <f t="shared" si="3"/>
        <v>Someone matching the suspect's description was treated for a broken nose</v>
      </c>
    </row>
    <row r="206" spans="1:6" ht="17" x14ac:dyDescent="0.2">
      <c r="A206" s="21" t="s">
        <v>2025</v>
      </c>
      <c r="B206" s="21" t="s">
        <v>2605</v>
      </c>
      <c r="C206" s="20" t="s">
        <v>2035</v>
      </c>
      <c r="D206" s="24" t="s">
        <v>2606</v>
      </c>
      <c r="E206" s="21" t="s">
        <v>1976</v>
      </c>
      <c r="F206" s="21" t="str">
        <f t="shared" si="3"/>
        <v>Someone matching the suspect's description was treated for minor burns</v>
      </c>
    </row>
    <row r="207" spans="1:6" ht="17" x14ac:dyDescent="0.2">
      <c r="A207" s="21" t="s">
        <v>2025</v>
      </c>
      <c r="B207" s="21" t="s">
        <v>2605</v>
      </c>
      <c r="C207" s="20" t="s">
        <v>2035</v>
      </c>
      <c r="D207" s="24" t="s">
        <v>2606</v>
      </c>
      <c r="E207" s="21" t="s">
        <v>1977</v>
      </c>
      <c r="F207" s="21" t="str">
        <f t="shared" si="3"/>
        <v>Someone matching the suspect's description was treated for a concussion</v>
      </c>
    </row>
    <row r="208" spans="1:6" ht="17" x14ac:dyDescent="0.2">
      <c r="A208" s="21" t="s">
        <v>2025</v>
      </c>
      <c r="B208" s="21" t="s">
        <v>2605</v>
      </c>
      <c r="C208" s="20" t="s">
        <v>2035</v>
      </c>
      <c r="D208" s="24" t="s">
        <v>2606</v>
      </c>
      <c r="E208" s="21" t="s">
        <v>1978</v>
      </c>
      <c r="F208" s="21" t="str">
        <f t="shared" si="3"/>
        <v>Someone matching the suspect's description was treated for an animal bite</v>
      </c>
    </row>
    <row r="209" spans="1:6" ht="17" x14ac:dyDescent="0.2">
      <c r="A209" s="21" t="s">
        <v>2025</v>
      </c>
      <c r="B209" s="21" t="s">
        <v>2605</v>
      </c>
      <c r="C209" s="20" t="s">
        <v>2035</v>
      </c>
      <c r="D209" s="24" t="s">
        <v>2606</v>
      </c>
      <c r="E209" s="21" t="s">
        <v>1979</v>
      </c>
      <c r="F209" s="21" t="str">
        <f t="shared" si="3"/>
        <v>Someone matching the suspect's description was treated for a head injury</v>
      </c>
    </row>
    <row r="210" spans="1:6" ht="17" x14ac:dyDescent="0.2">
      <c r="A210" s="21" t="s">
        <v>2025</v>
      </c>
      <c r="B210" s="21" t="s">
        <v>2605</v>
      </c>
      <c r="C210" s="20" t="s">
        <v>2035</v>
      </c>
      <c r="D210" s="24" t="s">
        <v>2606</v>
      </c>
      <c r="E210" s="21" t="s">
        <v>1980</v>
      </c>
      <c r="F210" s="21" t="str">
        <f t="shared" si="3"/>
        <v>Someone matching the suspect's description was treated for a dislocated shoulder</v>
      </c>
    </row>
    <row r="211" spans="1:6" ht="17" x14ac:dyDescent="0.2">
      <c r="A211" s="21" t="s">
        <v>2025</v>
      </c>
      <c r="B211" s="21" t="s">
        <v>2605</v>
      </c>
      <c r="C211" s="20" t="s">
        <v>2035</v>
      </c>
      <c r="D211" s="24" t="s">
        <v>2606</v>
      </c>
      <c r="E211" s="21" t="s">
        <v>1981</v>
      </c>
      <c r="F211" s="21" t="str">
        <f t="shared" si="3"/>
        <v>Someone matching the suspect's description was treated for a neck injury</v>
      </c>
    </row>
    <row r="212" spans="1:6" ht="17" x14ac:dyDescent="0.2">
      <c r="A212" s="21" t="s">
        <v>2025</v>
      </c>
      <c r="B212" s="21" t="s">
        <v>2605</v>
      </c>
      <c r="C212" s="20" t="s">
        <v>2035</v>
      </c>
      <c r="D212" s="24" t="s">
        <v>2606</v>
      </c>
      <c r="E212" s="21" t="s">
        <v>1982</v>
      </c>
      <c r="F212" s="21" t="str">
        <f t="shared" si="3"/>
        <v>Someone matching the suspect's description was treated for a broken tooth</v>
      </c>
    </row>
    <row r="213" spans="1:6" ht="17" x14ac:dyDescent="0.2">
      <c r="A213" s="21" t="s">
        <v>2025</v>
      </c>
      <c r="B213" s="21" t="s">
        <v>2605</v>
      </c>
      <c r="C213" s="20" t="s">
        <v>2035</v>
      </c>
      <c r="D213" s="24" t="s">
        <v>2606</v>
      </c>
      <c r="E213" s="21" t="s">
        <v>1983</v>
      </c>
      <c r="F213" s="21" t="str">
        <f t="shared" si="3"/>
        <v>Someone matching the suspect's description was treated for a knee injury</v>
      </c>
    </row>
    <row r="214" spans="1:6" ht="17" x14ac:dyDescent="0.2">
      <c r="A214" s="21" t="s">
        <v>2025</v>
      </c>
      <c r="B214" s="21" t="s">
        <v>2605</v>
      </c>
      <c r="C214" s="20" t="s">
        <v>2035</v>
      </c>
      <c r="D214" s="24" t="s">
        <v>2606</v>
      </c>
      <c r="E214" s="21" t="s">
        <v>1984</v>
      </c>
      <c r="F214" s="21" t="str">
        <f t="shared" si="3"/>
        <v>Someone matching the suspect's description was treated for alcohol poisoning</v>
      </c>
    </row>
    <row r="215" spans="1:6" ht="17" x14ac:dyDescent="0.2">
      <c r="A215" s="21" t="s">
        <v>2025</v>
      </c>
      <c r="B215" s="21" t="s">
        <v>2605</v>
      </c>
      <c r="C215" s="20" t="s">
        <v>2035</v>
      </c>
      <c r="D215" s="24" t="s">
        <v>2606</v>
      </c>
      <c r="E215" s="21" t="s">
        <v>1985</v>
      </c>
      <c r="F215" s="21" t="str">
        <f t="shared" si="3"/>
        <v>Someone matching the suspect's description was treated for a fractured rib</v>
      </c>
    </row>
    <row r="216" spans="1:6" ht="17" x14ac:dyDescent="0.2">
      <c r="A216" s="21" t="s">
        <v>2025</v>
      </c>
      <c r="B216" s="21" t="s">
        <v>2605</v>
      </c>
      <c r="C216" s="20" t="s">
        <v>2035</v>
      </c>
      <c r="D216" s="24" t="s">
        <v>2606</v>
      </c>
      <c r="E216" s="21" t="s">
        <v>2599</v>
      </c>
      <c r="F216" s="21" t="str">
        <f t="shared" si="3"/>
        <v>Someone matching the suspect's description was treated for a broken foot</v>
      </c>
    </row>
    <row r="217" spans="1:6" ht="17" x14ac:dyDescent="0.2">
      <c r="A217" s="21" t="s">
        <v>2025</v>
      </c>
      <c r="B217" s="21" t="s">
        <v>2605</v>
      </c>
      <c r="C217" s="20" t="s">
        <v>2035</v>
      </c>
      <c r="D217" s="24" t="s">
        <v>2606</v>
      </c>
      <c r="E217" s="21" t="s">
        <v>2600</v>
      </c>
      <c r="F217" s="21" t="str">
        <f t="shared" si="3"/>
        <v>Someone matching the suspect's description was treated for severe bleeding</v>
      </c>
    </row>
    <row r="218" spans="1:6" ht="17" x14ac:dyDescent="0.2">
      <c r="A218" s="21" t="s">
        <v>2025</v>
      </c>
      <c r="B218" s="21" t="s">
        <v>2605</v>
      </c>
      <c r="C218" s="20" t="s">
        <v>2035</v>
      </c>
      <c r="D218" s="24" t="s">
        <v>2606</v>
      </c>
      <c r="E218" s="21" t="s">
        <v>2601</v>
      </c>
      <c r="F218" s="21" t="str">
        <f t="shared" si="3"/>
        <v>Someone matching the suspect's description was treated for a muscle tear</v>
      </c>
    </row>
    <row r="219" spans="1:6" ht="17" x14ac:dyDescent="0.2">
      <c r="A219" s="21" t="s">
        <v>2025</v>
      </c>
      <c r="B219" s="21" t="s">
        <v>2605</v>
      </c>
      <c r="C219" s="20" t="s">
        <v>2035</v>
      </c>
      <c r="D219" s="24" t="s">
        <v>2606</v>
      </c>
      <c r="E219" s="21" t="s">
        <v>2602</v>
      </c>
      <c r="F219" s="21" t="str">
        <f t="shared" si="3"/>
        <v>Someone matching the suspect's description was treated for acute physical trauma</v>
      </c>
    </row>
    <row r="220" spans="1:6" ht="17" x14ac:dyDescent="0.2">
      <c r="A220" s="21" t="s">
        <v>2025</v>
      </c>
      <c r="B220" s="21" t="s">
        <v>2605</v>
      </c>
      <c r="C220" s="20" t="s">
        <v>2035</v>
      </c>
      <c r="D220" s="24" t="s">
        <v>2606</v>
      </c>
      <c r="E220" s="21" t="s">
        <v>2603</v>
      </c>
      <c r="F220" s="21" t="str">
        <f t="shared" si="3"/>
        <v>Someone matching the suspect's description was treated for a spinal cord injury</v>
      </c>
    </row>
    <row r="221" spans="1:6" ht="17" x14ac:dyDescent="0.2">
      <c r="A221" s="21" t="s">
        <v>2025</v>
      </c>
      <c r="B221" s="21" t="s">
        <v>2605</v>
      </c>
      <c r="C221" s="20" t="s">
        <v>2035</v>
      </c>
      <c r="D221" s="24" t="s">
        <v>2606</v>
      </c>
      <c r="E221" s="21" t="s">
        <v>2604</v>
      </c>
      <c r="F221" s="21" t="str">
        <f t="shared" si="3"/>
        <v>Someone matching the suspect's description was treated for a fractured kneecap</v>
      </c>
    </row>
    <row r="222" spans="1:6" x14ac:dyDescent="0.2">
      <c r="A222" s="21"/>
      <c r="B222" s="21"/>
      <c r="C222" s="21"/>
      <c r="D222" s="21"/>
      <c r="E222" s="21"/>
      <c r="F222" s="21" t="str">
        <f t="shared" si="3"/>
        <v/>
      </c>
    </row>
    <row r="223" spans="1:6" ht="17" x14ac:dyDescent="0.2">
      <c r="A223" s="21" t="s">
        <v>2025</v>
      </c>
      <c r="B223" s="21" t="s">
        <v>2607</v>
      </c>
      <c r="C223" s="20" t="s">
        <v>2035</v>
      </c>
      <c r="D223" s="21" t="s">
        <v>2608</v>
      </c>
      <c r="E223" s="21" t="s">
        <v>2082</v>
      </c>
      <c r="F223" s="21" t="str">
        <f t="shared" si="3"/>
        <v>Someone matching the suspect's description was caught on security camera at a deli</v>
      </c>
    </row>
    <row r="224" spans="1:6" ht="17" x14ac:dyDescent="0.2">
      <c r="A224" s="21" t="s">
        <v>2025</v>
      </c>
      <c r="B224" s="21" t="s">
        <v>2607</v>
      </c>
      <c r="C224" s="20" t="s">
        <v>2035</v>
      </c>
      <c r="D224" s="21" t="s">
        <v>2608</v>
      </c>
      <c r="E224" s="21" t="s">
        <v>2083</v>
      </c>
      <c r="F224" s="21" t="str">
        <f t="shared" si="3"/>
        <v>Someone matching the suspect's description was caught on security camera in a bookshop</v>
      </c>
    </row>
    <row r="225" spans="1:6" ht="17" x14ac:dyDescent="0.2">
      <c r="A225" s="21" t="s">
        <v>2025</v>
      </c>
      <c r="B225" s="21" t="s">
        <v>2607</v>
      </c>
      <c r="C225" s="20" t="s">
        <v>2035</v>
      </c>
      <c r="D225" s="21" t="s">
        <v>2608</v>
      </c>
      <c r="E225" s="21" t="s">
        <v>2084</v>
      </c>
      <c r="F225" s="21" t="str">
        <f t="shared" si="3"/>
        <v>Someone matching the suspect's description was caught on security camera in a coffee shop</v>
      </c>
    </row>
    <row r="226" spans="1:6" ht="17" x14ac:dyDescent="0.2">
      <c r="A226" s="21" t="s">
        <v>2025</v>
      </c>
      <c r="B226" s="21" t="s">
        <v>2607</v>
      </c>
      <c r="C226" s="20" t="s">
        <v>2035</v>
      </c>
      <c r="D226" s="21" t="s">
        <v>2608</v>
      </c>
      <c r="E226" s="21" t="s">
        <v>2085</v>
      </c>
      <c r="F226" s="21" t="str">
        <f t="shared" si="3"/>
        <v>Someone matching the suspect's description was caught on security camera at a supermarket</v>
      </c>
    </row>
    <row r="227" spans="1:6" ht="17" x14ac:dyDescent="0.2">
      <c r="A227" s="21" t="s">
        <v>2025</v>
      </c>
      <c r="B227" s="21" t="s">
        <v>2607</v>
      </c>
      <c r="C227" s="20" t="s">
        <v>2035</v>
      </c>
      <c r="D227" s="21" t="s">
        <v>2608</v>
      </c>
      <c r="E227" s="21" t="s">
        <v>1602</v>
      </c>
      <c r="F227" s="21" t="str">
        <f t="shared" si="3"/>
        <v>Someone matching the suspect's description was caught on security camera at a gas station</v>
      </c>
    </row>
    <row r="228" spans="1:6" ht="17" x14ac:dyDescent="0.2">
      <c r="A228" s="21" t="s">
        <v>2025</v>
      </c>
      <c r="B228" s="21" t="s">
        <v>2607</v>
      </c>
      <c r="C228" s="20" t="s">
        <v>2035</v>
      </c>
      <c r="D228" s="21" t="s">
        <v>2608</v>
      </c>
      <c r="E228" s="21" t="s">
        <v>1645</v>
      </c>
      <c r="F228" s="21" t="str">
        <f t="shared" si="3"/>
        <v>Someone matching the suspect's description was caught on security camera at a gym</v>
      </c>
    </row>
    <row r="229" spans="1:6" ht="17" x14ac:dyDescent="0.2">
      <c r="A229" s="21" t="s">
        <v>2025</v>
      </c>
      <c r="B229" s="21" t="s">
        <v>2607</v>
      </c>
      <c r="C229" s="20" t="s">
        <v>2035</v>
      </c>
      <c r="D229" s="21" t="s">
        <v>2608</v>
      </c>
      <c r="E229" s="21" t="s">
        <v>2086</v>
      </c>
      <c r="F229" s="21" t="str">
        <f t="shared" si="3"/>
        <v>Someone matching the suspect's description was caught on security camera in a convenience store</v>
      </c>
    </row>
    <row r="230" spans="1:6" ht="17" x14ac:dyDescent="0.2">
      <c r="A230" s="21" t="s">
        <v>2025</v>
      </c>
      <c r="B230" s="21" t="s">
        <v>2607</v>
      </c>
      <c r="C230" s="20" t="s">
        <v>2035</v>
      </c>
      <c r="D230" s="21" t="s">
        <v>2608</v>
      </c>
      <c r="E230" s="21" t="s">
        <v>2087</v>
      </c>
      <c r="F230" s="21" t="str">
        <f t="shared" si="3"/>
        <v>Someone matching the suspect's description was caught on security camera in a laundromat</v>
      </c>
    </row>
    <row r="231" spans="1:6" ht="17" x14ac:dyDescent="0.2">
      <c r="A231" s="21" t="s">
        <v>2025</v>
      </c>
      <c r="B231" s="21" t="s">
        <v>2607</v>
      </c>
      <c r="C231" s="20" t="s">
        <v>2035</v>
      </c>
      <c r="D231" s="21" t="s">
        <v>2608</v>
      </c>
      <c r="E231" s="21" t="s">
        <v>1605</v>
      </c>
      <c r="F231" s="21" t="str">
        <f t="shared" si="3"/>
        <v>Someone matching the suspect's description was caught on security camera at a hotel</v>
      </c>
    </row>
    <row r="232" spans="1:6" ht="17" x14ac:dyDescent="0.2">
      <c r="A232" s="21" t="s">
        <v>2025</v>
      </c>
      <c r="B232" s="21" t="s">
        <v>2607</v>
      </c>
      <c r="C232" s="20" t="s">
        <v>2035</v>
      </c>
      <c r="D232" s="21" t="s">
        <v>2608</v>
      </c>
      <c r="E232" s="21" t="s">
        <v>1501</v>
      </c>
      <c r="F232" s="21" t="str">
        <f t="shared" si="3"/>
        <v>Someone matching the suspect's description was caught on security camera at a diner</v>
      </c>
    </row>
    <row r="233" spans="1:6" ht="17" x14ac:dyDescent="0.2">
      <c r="A233" s="21" t="s">
        <v>2025</v>
      </c>
      <c r="B233" s="21" t="s">
        <v>2607</v>
      </c>
      <c r="C233" s="20" t="s">
        <v>2035</v>
      </c>
      <c r="D233" s="21" t="s">
        <v>2608</v>
      </c>
      <c r="E233" s="21" t="s">
        <v>2418</v>
      </c>
      <c r="F233" s="21" t="str">
        <f t="shared" si="3"/>
        <v>Someone matching the suspect's description was caught on security camera at a news stand</v>
      </c>
    </row>
    <row r="234" spans="1:6" ht="17" x14ac:dyDescent="0.2">
      <c r="A234" s="21" t="s">
        <v>2025</v>
      </c>
      <c r="B234" s="21" t="s">
        <v>2607</v>
      </c>
      <c r="C234" s="20" t="s">
        <v>2035</v>
      </c>
      <c r="D234" s="21" t="s">
        <v>2608</v>
      </c>
      <c r="E234" s="21" t="s">
        <v>2420</v>
      </c>
      <c r="F234" s="21" t="str">
        <f t="shared" si="3"/>
        <v>Someone matching the suspect's description was caught on security camera in a bank</v>
      </c>
    </row>
    <row r="235" spans="1:6" ht="17" x14ac:dyDescent="0.2">
      <c r="A235" s="21" t="s">
        <v>2025</v>
      </c>
      <c r="B235" s="21" t="s">
        <v>2607</v>
      </c>
      <c r="C235" s="20" t="s">
        <v>2035</v>
      </c>
      <c r="D235" s="21" t="s">
        <v>2608</v>
      </c>
      <c r="E235" s="21" t="s">
        <v>2421</v>
      </c>
      <c r="F235" s="21" t="str">
        <f t="shared" si="3"/>
        <v>Someone matching the suspect's description was caught on security camera at a takeout shop</v>
      </c>
    </row>
    <row r="236" spans="1:6" ht="18" customHeight="1" x14ac:dyDescent="0.2">
      <c r="A236" s="21" t="s">
        <v>2025</v>
      </c>
      <c r="B236" s="21" t="s">
        <v>2607</v>
      </c>
      <c r="C236" s="20" t="s">
        <v>2035</v>
      </c>
      <c r="D236" s="21" t="s">
        <v>2608</v>
      </c>
      <c r="E236" s="21" t="s">
        <v>2422</v>
      </c>
      <c r="F236" s="21" t="str">
        <f t="shared" si="3"/>
        <v>Someone matching the suspect's description was caught on security camera at a butcher shop</v>
      </c>
    </row>
    <row r="237" spans="1:6" ht="17" x14ac:dyDescent="0.2">
      <c r="A237" s="21" t="s">
        <v>2025</v>
      </c>
      <c r="B237" s="21" t="s">
        <v>2607</v>
      </c>
      <c r="C237" s="20" t="s">
        <v>2035</v>
      </c>
      <c r="D237" s="21" t="s">
        <v>2608</v>
      </c>
      <c r="E237" s="21" t="s">
        <v>2088</v>
      </c>
      <c r="F237" s="21" t="str">
        <f t="shared" ref="F237:F300" si="4">SUBSTITUTE(SUBSTITUTE(D237, A237,C237), B237, E237)</f>
        <v>Someone matching the suspect's description was caught on security camera at a chain store</v>
      </c>
    </row>
    <row r="238" spans="1:6" ht="17" x14ac:dyDescent="0.2">
      <c r="A238" s="21" t="s">
        <v>2025</v>
      </c>
      <c r="B238" s="21" t="s">
        <v>2607</v>
      </c>
      <c r="C238" s="20" t="s">
        <v>2035</v>
      </c>
      <c r="D238" s="21" t="s">
        <v>2608</v>
      </c>
      <c r="E238" s="21" t="s">
        <v>2089</v>
      </c>
      <c r="F238" s="21" t="str">
        <f t="shared" si="4"/>
        <v>Someone matching the suspect's description was caught on security camera at an apartment complex</v>
      </c>
    </row>
    <row r="239" spans="1:6" ht="17" x14ac:dyDescent="0.2">
      <c r="A239" s="21" t="s">
        <v>2025</v>
      </c>
      <c r="B239" s="21" t="s">
        <v>2607</v>
      </c>
      <c r="C239" s="20" t="s">
        <v>2035</v>
      </c>
      <c r="D239" s="21" t="s">
        <v>2608</v>
      </c>
      <c r="E239" s="21" t="s">
        <v>2090</v>
      </c>
      <c r="F239" s="21" t="str">
        <f t="shared" si="4"/>
        <v>Someone matching the suspect's description was caught on security camera at a liquor store</v>
      </c>
    </row>
    <row r="240" spans="1:6" ht="17" x14ac:dyDescent="0.2">
      <c r="A240" s="21" t="s">
        <v>2025</v>
      </c>
      <c r="B240" s="21" t="s">
        <v>2607</v>
      </c>
      <c r="C240" s="20" t="s">
        <v>2035</v>
      </c>
      <c r="D240" s="21" t="s">
        <v>2608</v>
      </c>
      <c r="E240" s="21" t="s">
        <v>2417</v>
      </c>
      <c r="F240" s="21" t="str">
        <f t="shared" si="4"/>
        <v>Someone matching the suspect's description was caught on security camera in a home electronics shop</v>
      </c>
    </row>
    <row r="241" spans="1:6" ht="17" x14ac:dyDescent="0.2">
      <c r="A241" s="21" t="s">
        <v>2025</v>
      </c>
      <c r="B241" s="21" t="s">
        <v>2607</v>
      </c>
      <c r="C241" s="20" t="s">
        <v>2035</v>
      </c>
      <c r="D241" s="21" t="s">
        <v>2608</v>
      </c>
      <c r="E241" s="21" t="s">
        <v>2152</v>
      </c>
      <c r="F241" s="21" t="str">
        <f t="shared" si="4"/>
        <v>Someone matching the suspect's description was caught on security camera at an antique store</v>
      </c>
    </row>
    <row r="242" spans="1:6" x14ac:dyDescent="0.2">
      <c r="A242" s="21"/>
      <c r="B242" s="21"/>
      <c r="C242" s="21"/>
      <c r="D242" s="21"/>
      <c r="E242" s="21"/>
      <c r="F242" s="21" t="str">
        <f t="shared" si="4"/>
        <v/>
      </c>
    </row>
    <row r="243" spans="1:6" ht="17" x14ac:dyDescent="0.2">
      <c r="A243" s="21" t="s">
        <v>2025</v>
      </c>
      <c r="B243" s="21" t="s">
        <v>2081</v>
      </c>
      <c r="C243" s="20" t="s">
        <v>2080</v>
      </c>
      <c r="D243" s="24" t="s">
        <v>2077</v>
      </c>
      <c r="E243" s="21" t="s">
        <v>1514</v>
      </c>
      <c r="F243" s="21" t="str">
        <f t="shared" si="4"/>
        <v>A constable noticed someone matching the suspect's description on Park Street</v>
      </c>
    </row>
    <row r="244" spans="1:6" ht="17" x14ac:dyDescent="0.2">
      <c r="A244" s="21" t="s">
        <v>2025</v>
      </c>
      <c r="B244" s="21" t="s">
        <v>2081</v>
      </c>
      <c r="C244" s="20" t="s">
        <v>2080</v>
      </c>
      <c r="D244" s="24" t="s">
        <v>2077</v>
      </c>
      <c r="E244" s="21" t="s">
        <v>1510</v>
      </c>
      <c r="F244" s="21" t="str">
        <f t="shared" si="4"/>
        <v>A constable noticed someone matching the suspect's description on Broadway</v>
      </c>
    </row>
    <row r="245" spans="1:6" ht="17" x14ac:dyDescent="0.2">
      <c r="A245" s="21" t="s">
        <v>2025</v>
      </c>
      <c r="B245" s="21" t="s">
        <v>2081</v>
      </c>
      <c r="C245" s="20" t="s">
        <v>2080</v>
      </c>
      <c r="D245" s="24" t="s">
        <v>2077</v>
      </c>
      <c r="E245" s="21" t="s">
        <v>1517</v>
      </c>
      <c r="F245" s="21" t="str">
        <f t="shared" si="4"/>
        <v>A constable noticed someone matching the suspect's description on Hill Street</v>
      </c>
    </row>
    <row r="246" spans="1:6" ht="17" x14ac:dyDescent="0.2">
      <c r="A246" s="21" t="s">
        <v>2025</v>
      </c>
      <c r="B246" s="21" t="s">
        <v>2081</v>
      </c>
      <c r="C246" s="20" t="s">
        <v>2080</v>
      </c>
      <c r="D246" s="24" t="s">
        <v>2077</v>
      </c>
      <c r="E246" s="21" t="s">
        <v>1698</v>
      </c>
      <c r="F246" s="21" t="str">
        <f t="shared" si="4"/>
        <v>A constable noticed someone matching the suspect's description on Sunset Boulevard</v>
      </c>
    </row>
    <row r="247" spans="1:6" ht="17" x14ac:dyDescent="0.2">
      <c r="A247" s="21" t="s">
        <v>2025</v>
      </c>
      <c r="B247" s="21" t="s">
        <v>2081</v>
      </c>
      <c r="C247" s="20" t="s">
        <v>2080</v>
      </c>
      <c r="D247" s="24" t="s">
        <v>2077</v>
      </c>
      <c r="E247" s="21" t="s">
        <v>1511</v>
      </c>
      <c r="F247" s="21" t="str">
        <f t="shared" si="4"/>
        <v>A constable noticed someone matching the suspect's description on North Street</v>
      </c>
    </row>
    <row r="248" spans="1:6" ht="17" x14ac:dyDescent="0.2">
      <c r="A248" s="21" t="s">
        <v>2025</v>
      </c>
      <c r="B248" s="21" t="s">
        <v>2081</v>
      </c>
      <c r="C248" s="20" t="s">
        <v>2080</v>
      </c>
      <c r="D248" s="24" t="s">
        <v>2077</v>
      </c>
      <c r="E248" s="21" t="s">
        <v>1507</v>
      </c>
      <c r="F248" s="21" t="str">
        <f t="shared" si="4"/>
        <v>A constable noticed someone matching the suspect's description on Main Street</v>
      </c>
    </row>
    <row r="249" spans="1:6" ht="17" x14ac:dyDescent="0.2">
      <c r="A249" s="21" t="s">
        <v>2025</v>
      </c>
      <c r="B249" s="21" t="s">
        <v>2081</v>
      </c>
      <c r="C249" s="20" t="s">
        <v>2080</v>
      </c>
      <c r="D249" s="24" t="s">
        <v>2077</v>
      </c>
      <c r="E249" s="21" t="s">
        <v>1513</v>
      </c>
      <c r="F249" s="21" t="str">
        <f t="shared" si="4"/>
        <v>A constable noticed someone matching the suspect's description on Maple Avenue</v>
      </c>
    </row>
    <row r="250" spans="1:6" ht="17" x14ac:dyDescent="0.2">
      <c r="A250" s="21" t="s">
        <v>2025</v>
      </c>
      <c r="B250" s="21" t="s">
        <v>2081</v>
      </c>
      <c r="C250" s="20" t="s">
        <v>2080</v>
      </c>
      <c r="D250" s="24" t="s">
        <v>2077</v>
      </c>
      <c r="E250" s="21" t="s">
        <v>1516</v>
      </c>
      <c r="F250" s="21" t="str">
        <f t="shared" si="4"/>
        <v>A constable noticed someone matching the suspect's description on Chestnut Street</v>
      </c>
    </row>
    <row r="251" spans="1:6" ht="17" x14ac:dyDescent="0.2">
      <c r="A251" s="21" t="s">
        <v>2025</v>
      </c>
      <c r="B251" s="21" t="s">
        <v>2081</v>
      </c>
      <c r="C251" s="20" t="s">
        <v>2080</v>
      </c>
      <c r="D251" s="24" t="s">
        <v>2077</v>
      </c>
      <c r="E251" s="21" t="s">
        <v>1508</v>
      </c>
      <c r="F251" s="21" t="str">
        <f t="shared" si="4"/>
        <v>A constable noticed someone matching the suspect's description on Oak Street</v>
      </c>
    </row>
    <row r="252" spans="1:6" ht="17" x14ac:dyDescent="0.2">
      <c r="A252" s="21" t="s">
        <v>2025</v>
      </c>
      <c r="B252" s="21" t="s">
        <v>2081</v>
      </c>
      <c r="C252" s="20" t="s">
        <v>2080</v>
      </c>
      <c r="D252" s="24" t="s">
        <v>2077</v>
      </c>
      <c r="E252" s="21" t="s">
        <v>1515</v>
      </c>
      <c r="F252" s="21" t="str">
        <f t="shared" si="4"/>
        <v>A constable noticed someone matching the suspect's description on Center Street</v>
      </c>
    </row>
    <row r="253" spans="1:6" ht="17" x14ac:dyDescent="0.2">
      <c r="A253" s="21" t="s">
        <v>2025</v>
      </c>
      <c r="B253" s="21" t="s">
        <v>2081</v>
      </c>
      <c r="C253" s="20" t="s">
        <v>2080</v>
      </c>
      <c r="D253" s="24" t="s">
        <v>2077</v>
      </c>
      <c r="E253" s="21" t="s">
        <v>1869</v>
      </c>
      <c r="F253" s="21" t="str">
        <f t="shared" si="4"/>
        <v>A constable noticed someone matching the suspect's description on Lincoln Boulevard</v>
      </c>
    </row>
    <row r="254" spans="1:6" ht="17" x14ac:dyDescent="0.2">
      <c r="A254" s="21" t="s">
        <v>2025</v>
      </c>
      <c r="B254" s="21" t="s">
        <v>2081</v>
      </c>
      <c r="C254" s="20" t="s">
        <v>2080</v>
      </c>
      <c r="D254" s="24" t="s">
        <v>2077</v>
      </c>
      <c r="E254" s="21" t="s">
        <v>1870</v>
      </c>
      <c r="F254" s="21" t="str">
        <f t="shared" si="4"/>
        <v>A constable noticed someone matching the suspect's description on Ninth Avenue</v>
      </c>
    </row>
    <row r="255" spans="1:6" ht="17" x14ac:dyDescent="0.2">
      <c r="A255" s="21" t="s">
        <v>2025</v>
      </c>
      <c r="B255" s="21" t="s">
        <v>2081</v>
      </c>
      <c r="C255" s="20" t="s">
        <v>2080</v>
      </c>
      <c r="D255" s="24" t="s">
        <v>2077</v>
      </c>
      <c r="E255" s="21" t="s">
        <v>1871</v>
      </c>
      <c r="F255" s="21" t="str">
        <f t="shared" si="4"/>
        <v>A constable noticed someone matching the suspect's description on Church Street</v>
      </c>
    </row>
    <row r="256" spans="1:6" ht="17" x14ac:dyDescent="0.2">
      <c r="A256" s="21" t="s">
        <v>2025</v>
      </c>
      <c r="B256" s="21" t="s">
        <v>2081</v>
      </c>
      <c r="C256" s="20" t="s">
        <v>2080</v>
      </c>
      <c r="D256" s="24" t="s">
        <v>2077</v>
      </c>
      <c r="E256" s="21" t="s">
        <v>1872</v>
      </c>
      <c r="F256" s="21" t="str">
        <f t="shared" si="4"/>
        <v>A constable noticed someone matching the suspect's description on Spruce Street</v>
      </c>
    </row>
    <row r="257" spans="1:6" ht="17" x14ac:dyDescent="0.2">
      <c r="A257" s="21" t="s">
        <v>2025</v>
      </c>
      <c r="B257" s="21" t="s">
        <v>2081</v>
      </c>
      <c r="C257" s="20" t="s">
        <v>2080</v>
      </c>
      <c r="D257" s="24" t="s">
        <v>2077</v>
      </c>
      <c r="E257" s="21" t="s">
        <v>1874</v>
      </c>
      <c r="F257" s="21" t="str">
        <f t="shared" si="4"/>
        <v>A constable noticed someone matching the suspect's description on Sycamore Street</v>
      </c>
    </row>
    <row r="258" spans="1:6" ht="17" x14ac:dyDescent="0.2">
      <c r="A258" s="21" t="s">
        <v>2025</v>
      </c>
      <c r="B258" s="21" t="s">
        <v>2081</v>
      </c>
      <c r="C258" s="20" t="s">
        <v>2080</v>
      </c>
      <c r="D258" s="24" t="s">
        <v>2077</v>
      </c>
      <c r="E258" s="21" t="s">
        <v>1873</v>
      </c>
      <c r="F258" s="21" t="str">
        <f t="shared" si="4"/>
        <v>A constable noticed someone matching the suspect's description on Summer Street</v>
      </c>
    </row>
    <row r="259" spans="1:6" x14ac:dyDescent="0.2">
      <c r="A259" s="21"/>
      <c r="B259" s="21"/>
      <c r="C259" s="21"/>
      <c r="D259" s="21"/>
      <c r="E259" s="21"/>
      <c r="F259" s="21" t="str">
        <f t="shared" si="4"/>
        <v/>
      </c>
    </row>
    <row r="260" spans="1:6" x14ac:dyDescent="0.2">
      <c r="A260" s="21" t="s">
        <v>2025</v>
      </c>
      <c r="B260" s="21" t="s">
        <v>2190</v>
      </c>
      <c r="C260" s="21" t="s">
        <v>2035</v>
      </c>
      <c r="D260" s="21" t="s">
        <v>2191</v>
      </c>
      <c r="E260" s="21" t="s">
        <v>2119</v>
      </c>
      <c r="F260" s="21" t="str">
        <f t="shared" si="4"/>
        <v>Someone matching the suspect's description was reported waiting in a dark alley</v>
      </c>
    </row>
    <row r="261" spans="1:6" x14ac:dyDescent="0.2">
      <c r="A261" s="21" t="s">
        <v>2025</v>
      </c>
      <c r="B261" s="21" t="s">
        <v>2190</v>
      </c>
      <c r="C261" s="21" t="s">
        <v>2035</v>
      </c>
      <c r="D261" s="21" t="s">
        <v>2191</v>
      </c>
      <c r="E261" s="21" t="s">
        <v>2615</v>
      </c>
      <c r="F261" s="21" t="str">
        <f t="shared" si="4"/>
        <v>Someone matching the suspect's description was reported sitting in a tree</v>
      </c>
    </row>
    <row r="262" spans="1:6" x14ac:dyDescent="0.2">
      <c r="A262" s="21" t="s">
        <v>2025</v>
      </c>
      <c r="B262" s="21" t="s">
        <v>2190</v>
      </c>
      <c r="C262" s="21" t="s">
        <v>2035</v>
      </c>
      <c r="D262" s="21" t="s">
        <v>2191</v>
      </c>
      <c r="E262" s="21" t="s">
        <v>2120</v>
      </c>
      <c r="F262" s="21" t="str">
        <f t="shared" si="4"/>
        <v>Someone matching the suspect's description was reported entering the back door of a building</v>
      </c>
    </row>
    <row r="263" spans="1:6" x14ac:dyDescent="0.2">
      <c r="A263" s="21" t="s">
        <v>2025</v>
      </c>
      <c r="B263" s="21" t="s">
        <v>2190</v>
      </c>
      <c r="C263" s="21" t="s">
        <v>2035</v>
      </c>
      <c r="D263" s="21" t="s">
        <v>2191</v>
      </c>
      <c r="E263" s="21" t="s">
        <v>1713</v>
      </c>
      <c r="F263" s="21" t="str">
        <f t="shared" si="4"/>
        <v>Someone matching the suspect's description was reported running down the road</v>
      </c>
    </row>
    <row r="264" spans="1:6" x14ac:dyDescent="0.2">
      <c r="A264" s="21" t="s">
        <v>2025</v>
      </c>
      <c r="B264" s="21" t="s">
        <v>2190</v>
      </c>
      <c r="C264" s="21" t="s">
        <v>2035</v>
      </c>
      <c r="D264" s="21" t="s">
        <v>2191</v>
      </c>
      <c r="E264" s="21" t="s">
        <v>2121</v>
      </c>
      <c r="F264" s="21" t="str">
        <f t="shared" si="4"/>
        <v>Someone matching the suspect's description was reported jumping over a fence</v>
      </c>
    </row>
    <row r="265" spans="1:6" x14ac:dyDescent="0.2">
      <c r="A265" s="21" t="s">
        <v>2025</v>
      </c>
      <c r="B265" s="21" t="s">
        <v>2190</v>
      </c>
      <c r="C265" s="21" t="s">
        <v>2035</v>
      </c>
      <c r="D265" s="21" t="s">
        <v>2191</v>
      </c>
      <c r="E265" s="21" t="s">
        <v>2122</v>
      </c>
      <c r="F265" s="21" t="str">
        <f t="shared" si="4"/>
        <v>Someone matching the suspect's description was reported carrying a large bag</v>
      </c>
    </row>
    <row r="266" spans="1:6" x14ac:dyDescent="0.2">
      <c r="A266" s="21" t="s">
        <v>2025</v>
      </c>
      <c r="B266" s="21" t="s">
        <v>2190</v>
      </c>
      <c r="C266" s="21" t="s">
        <v>2035</v>
      </c>
      <c r="D266" s="21" t="s">
        <v>2191</v>
      </c>
      <c r="E266" s="21" t="s">
        <v>2613</v>
      </c>
      <c r="F266" s="21" t="str">
        <f t="shared" si="4"/>
        <v>Someone matching the suspect's description was reported drinking alcohol in public</v>
      </c>
    </row>
    <row r="267" spans="1:6" x14ac:dyDescent="0.2">
      <c r="A267" s="21" t="s">
        <v>2025</v>
      </c>
      <c r="B267" s="21" t="s">
        <v>2190</v>
      </c>
      <c r="C267" s="21" t="s">
        <v>2035</v>
      </c>
      <c r="D267" s="21" t="s">
        <v>2191</v>
      </c>
      <c r="E267" s="21" t="s">
        <v>2123</v>
      </c>
      <c r="F267" s="21" t="str">
        <f t="shared" si="4"/>
        <v>Someone matching the suspect's description was reported walking erratically</v>
      </c>
    </row>
    <row r="268" spans="1:6" x14ac:dyDescent="0.2">
      <c r="A268" s="21" t="s">
        <v>2025</v>
      </c>
      <c r="B268" s="21" t="s">
        <v>2190</v>
      </c>
      <c r="C268" s="21" t="s">
        <v>2035</v>
      </c>
      <c r="D268" s="21" t="s">
        <v>2191</v>
      </c>
      <c r="E268" s="21" t="s">
        <v>2124</v>
      </c>
      <c r="F268" s="21" t="str">
        <f t="shared" si="4"/>
        <v>Someone matching the suspect's description was reported shouting at 11pm</v>
      </c>
    </row>
    <row r="269" spans="1:6" x14ac:dyDescent="0.2">
      <c r="A269" s="21" t="s">
        <v>2025</v>
      </c>
      <c r="B269" s="21" t="s">
        <v>2190</v>
      </c>
      <c r="C269" s="21" t="s">
        <v>2035</v>
      </c>
      <c r="D269" s="21" t="s">
        <v>2191</v>
      </c>
      <c r="E269" s="21" t="s">
        <v>2573</v>
      </c>
      <c r="F269" s="21" t="str">
        <f t="shared" si="4"/>
        <v>Someone matching the suspect's description was reported behaving aggressively to strangers</v>
      </c>
    </row>
    <row r="270" spans="1:6" x14ac:dyDescent="0.2">
      <c r="A270" s="21" t="s">
        <v>2025</v>
      </c>
      <c r="B270" s="21" t="s">
        <v>2190</v>
      </c>
      <c r="C270" s="21" t="s">
        <v>2035</v>
      </c>
      <c r="D270" s="21" t="s">
        <v>2191</v>
      </c>
      <c r="E270" s="21" t="s">
        <v>2125</v>
      </c>
      <c r="F270" s="21" t="str">
        <f t="shared" si="4"/>
        <v>Someone matching the suspect's description was reported vandalizing a vending machine</v>
      </c>
    </row>
    <row r="271" spans="1:6" x14ac:dyDescent="0.2">
      <c r="A271" s="21" t="s">
        <v>2025</v>
      </c>
      <c r="B271" s="21" t="s">
        <v>2190</v>
      </c>
      <c r="C271" s="21" t="s">
        <v>2035</v>
      </c>
      <c r="D271" s="21" t="s">
        <v>2191</v>
      </c>
      <c r="E271" s="21" t="s">
        <v>2126</v>
      </c>
      <c r="F271" s="21" t="str">
        <f t="shared" si="4"/>
        <v>Someone matching the suspect's description was reported painting graffiti</v>
      </c>
    </row>
    <row r="272" spans="1:6" x14ac:dyDescent="0.2">
      <c r="A272" s="21" t="s">
        <v>2025</v>
      </c>
      <c r="B272" s="21" t="s">
        <v>2190</v>
      </c>
      <c r="C272" s="21" t="s">
        <v>2035</v>
      </c>
      <c r="D272" s="21" t="s">
        <v>2191</v>
      </c>
      <c r="E272" s="21" t="s">
        <v>2187</v>
      </c>
      <c r="F272" s="21" t="str">
        <f t="shared" si="4"/>
        <v>Someone matching the suspect's description was reported hiding behind a tree</v>
      </c>
    </row>
    <row r="273" spans="1:6" x14ac:dyDescent="0.2">
      <c r="A273" s="21" t="s">
        <v>2025</v>
      </c>
      <c r="B273" s="21" t="s">
        <v>2190</v>
      </c>
      <c r="C273" s="21" t="s">
        <v>2035</v>
      </c>
      <c r="D273" s="21" t="s">
        <v>2191</v>
      </c>
      <c r="E273" s="21" t="s">
        <v>2616</v>
      </c>
      <c r="F273" s="21" t="str">
        <f t="shared" si="4"/>
        <v>Someone matching the suspect's description was reported hanging out of a window</v>
      </c>
    </row>
    <row r="274" spans="1:6" x14ac:dyDescent="0.2">
      <c r="A274" s="21" t="s">
        <v>2025</v>
      </c>
      <c r="B274" s="21" t="s">
        <v>2190</v>
      </c>
      <c r="C274" s="21" t="s">
        <v>2035</v>
      </c>
      <c r="D274" s="21" t="s">
        <v>2191</v>
      </c>
      <c r="E274" s="21" t="s">
        <v>2127</v>
      </c>
      <c r="F274" s="21" t="str">
        <f t="shared" si="4"/>
        <v>Someone matching the suspect's description was reported walking on subway tracks</v>
      </c>
    </row>
    <row r="275" spans="1:6" x14ac:dyDescent="0.2">
      <c r="A275" s="21" t="s">
        <v>2025</v>
      </c>
      <c r="B275" s="21" t="s">
        <v>2190</v>
      </c>
      <c r="C275" s="21" t="s">
        <v>2035</v>
      </c>
      <c r="D275" s="21" t="s">
        <v>2191</v>
      </c>
      <c r="E275" s="21" t="s">
        <v>2617</v>
      </c>
      <c r="F275" s="21" t="str">
        <f t="shared" si="4"/>
        <v>Someone matching the suspect's description was reported carrying a ladder</v>
      </c>
    </row>
    <row r="276" spans="1:6" x14ac:dyDescent="0.2">
      <c r="A276" s="21" t="s">
        <v>2025</v>
      </c>
      <c r="B276" s="21" t="s">
        <v>2190</v>
      </c>
      <c r="C276" s="21" t="s">
        <v>2035</v>
      </c>
      <c r="D276" s="21" t="s">
        <v>2191</v>
      </c>
      <c r="E276" s="21" t="s">
        <v>2609</v>
      </c>
      <c r="F276" s="21" t="str">
        <f t="shared" si="4"/>
        <v>Someone matching the suspect's description was reported threatening someone</v>
      </c>
    </row>
    <row r="277" spans="1:6" x14ac:dyDescent="0.2">
      <c r="A277" s="21" t="s">
        <v>2025</v>
      </c>
      <c r="B277" s="21" t="s">
        <v>2190</v>
      </c>
      <c r="C277" s="21" t="s">
        <v>2035</v>
      </c>
      <c r="D277" s="21" t="s">
        <v>2191</v>
      </c>
      <c r="E277" s="21" t="s">
        <v>2610</v>
      </c>
      <c r="F277" s="21" t="str">
        <f t="shared" si="4"/>
        <v>Someone matching the suspect's description was reported ducking into an alcove</v>
      </c>
    </row>
    <row r="278" spans="1:6" x14ac:dyDescent="0.2">
      <c r="A278" s="21" t="s">
        <v>2025</v>
      </c>
      <c r="B278" s="21" t="s">
        <v>2190</v>
      </c>
      <c r="C278" s="21" t="s">
        <v>2035</v>
      </c>
      <c r="D278" s="21" t="s">
        <v>2191</v>
      </c>
      <c r="E278" s="21" t="s">
        <v>2227</v>
      </c>
      <c r="F278" s="21" t="str">
        <f t="shared" si="4"/>
        <v>Someone matching the suspect's description was reported climbing on a bridge</v>
      </c>
    </row>
    <row r="279" spans="1:6" x14ac:dyDescent="0.2">
      <c r="A279" s="21" t="s">
        <v>2025</v>
      </c>
      <c r="B279" s="21" t="s">
        <v>2190</v>
      </c>
      <c r="C279" s="21" t="s">
        <v>2035</v>
      </c>
      <c r="D279" s="21" t="s">
        <v>2191</v>
      </c>
      <c r="E279" s="21" t="s">
        <v>2612</v>
      </c>
      <c r="F279" s="21" t="str">
        <f t="shared" si="4"/>
        <v>Someone matching the suspect's description was reported scaling a wall</v>
      </c>
    </row>
    <row r="280" spans="1:6" x14ac:dyDescent="0.2">
      <c r="A280" s="21" t="s">
        <v>2025</v>
      </c>
      <c r="B280" s="21" t="s">
        <v>2190</v>
      </c>
      <c r="C280" s="21" t="s">
        <v>2035</v>
      </c>
      <c r="D280" s="21" t="s">
        <v>2191</v>
      </c>
      <c r="E280" s="21" t="s">
        <v>2611</v>
      </c>
      <c r="F280" s="21" t="str">
        <f t="shared" si="4"/>
        <v>Someone matching the suspect's description was reported climbing a drain pipe</v>
      </c>
    </row>
    <row r="281" spans="1:6" x14ac:dyDescent="0.2">
      <c r="A281" s="21" t="s">
        <v>2025</v>
      </c>
      <c r="B281" s="21" t="s">
        <v>2190</v>
      </c>
      <c r="C281" s="21" t="s">
        <v>2035</v>
      </c>
      <c r="D281" s="21" t="s">
        <v>2191</v>
      </c>
      <c r="E281" s="21" t="s">
        <v>2614</v>
      </c>
      <c r="F281" s="21" t="str">
        <f t="shared" si="4"/>
        <v>Someone matching the suspect's description was reported crawling into some bushes</v>
      </c>
    </row>
    <row r="282" spans="1:6" x14ac:dyDescent="0.2">
      <c r="A282" s="21"/>
      <c r="B282" s="21"/>
      <c r="C282" s="21"/>
      <c r="D282" s="21"/>
      <c r="E282" s="21"/>
      <c r="F282" s="21" t="str">
        <f t="shared" si="4"/>
        <v/>
      </c>
    </row>
    <row r="283" spans="1:6" x14ac:dyDescent="0.2">
      <c r="A283" s="21" t="s">
        <v>2025</v>
      </c>
      <c r="B283" s="21" t="s">
        <v>2192</v>
      </c>
      <c r="C283" s="21" t="s">
        <v>2080</v>
      </c>
      <c r="D283" s="21" t="s">
        <v>2193</v>
      </c>
      <c r="E283" s="21" t="s">
        <v>2189</v>
      </c>
      <c r="F283" s="21" t="str">
        <f t="shared" si="4"/>
        <v>Residents are being asked to watch for someone matching the suspect's description</v>
      </c>
    </row>
    <row r="284" spans="1:6" x14ac:dyDescent="0.2">
      <c r="A284" s="21" t="s">
        <v>2025</v>
      </c>
      <c r="B284" s="21" t="s">
        <v>2192</v>
      </c>
      <c r="C284" s="21" t="s">
        <v>2080</v>
      </c>
      <c r="D284" s="21" t="s">
        <v>2193</v>
      </c>
      <c r="E284" s="21" t="s">
        <v>2188</v>
      </c>
      <c r="F284" s="21" t="str">
        <f t="shared" si="4"/>
        <v>A neighboring police department is seeking someone matching the suspect's description</v>
      </c>
    </row>
    <row r="285" spans="1:6" x14ac:dyDescent="0.2">
      <c r="A285" s="21" t="s">
        <v>2025</v>
      </c>
      <c r="B285" s="21" t="s">
        <v>2192</v>
      </c>
      <c r="C285" s="21" t="s">
        <v>2080</v>
      </c>
      <c r="D285" s="21" t="s">
        <v>2193</v>
      </c>
      <c r="E285" s="21" t="s">
        <v>2194</v>
      </c>
      <c r="F285" s="21" t="str">
        <f t="shared" si="4"/>
        <v>A recent police lineup included someone matching the suspect's description</v>
      </c>
    </row>
    <row r="286" spans="1:6" x14ac:dyDescent="0.2">
      <c r="A286" s="21" t="s">
        <v>2025</v>
      </c>
      <c r="B286" s="21" t="s">
        <v>2192</v>
      </c>
      <c r="C286" s="21" t="s">
        <v>2080</v>
      </c>
      <c r="D286" s="21" t="s">
        <v>2193</v>
      </c>
      <c r="E286" s="21" t="s">
        <v>2195</v>
      </c>
      <c r="F286" s="21" t="str">
        <f t="shared" si="4"/>
        <v>An FBI watchlist includes someone matching the suspect's description</v>
      </c>
    </row>
    <row r="287" spans="1:6" x14ac:dyDescent="0.2">
      <c r="A287" s="21" t="s">
        <v>2025</v>
      </c>
      <c r="B287" s="21" t="s">
        <v>2192</v>
      </c>
      <c r="C287" s="21" t="s">
        <v>2080</v>
      </c>
      <c r="D287" s="21" t="s">
        <v>2193</v>
      </c>
      <c r="E287" s="21" t="s">
        <v>2196</v>
      </c>
      <c r="F287" s="21" t="str">
        <f t="shared" si="4"/>
        <v>Police are searching for someone matching the suspect's description</v>
      </c>
    </row>
    <row r="288" spans="1:6" x14ac:dyDescent="0.2">
      <c r="A288" s="21" t="s">
        <v>2025</v>
      </c>
      <c r="B288" s="21" t="s">
        <v>2192</v>
      </c>
      <c r="C288" s="21" t="s">
        <v>2080</v>
      </c>
      <c r="D288" s="21" t="s">
        <v>2193</v>
      </c>
      <c r="E288" s="21" t="s">
        <v>2197</v>
      </c>
      <c r="F288" s="21" t="str">
        <f t="shared" si="4"/>
        <v>Airport security has been asked to look out for someone matching the suspect's description</v>
      </c>
    </row>
    <row r="289" spans="1:6" x14ac:dyDescent="0.2">
      <c r="A289" s="21" t="s">
        <v>2025</v>
      </c>
      <c r="B289" s="21" t="s">
        <v>2192</v>
      </c>
      <c r="C289" s="21" t="s">
        <v>2080</v>
      </c>
      <c r="D289" s="21" t="s">
        <v>2193</v>
      </c>
      <c r="E289" s="21" t="s">
        <v>2198</v>
      </c>
      <c r="F289" s="21" t="str">
        <f t="shared" si="4"/>
        <v>Information is wanted about someone matching the suspect's description</v>
      </c>
    </row>
    <row r="290" spans="1:6" x14ac:dyDescent="0.2">
      <c r="A290" s="21" t="s">
        <v>2025</v>
      </c>
      <c r="B290" s="21" t="s">
        <v>2192</v>
      </c>
      <c r="C290" s="21" t="s">
        <v>2080</v>
      </c>
      <c r="D290" s="21" t="s">
        <v>2193</v>
      </c>
      <c r="E290" s="21" t="s">
        <v>2199</v>
      </c>
      <c r="F290" s="21" t="str">
        <f t="shared" si="4"/>
        <v>A police bulletin features someone matching the suspect's description</v>
      </c>
    </row>
    <row r="291" spans="1:6" x14ac:dyDescent="0.2">
      <c r="A291" s="21" t="s">
        <v>2025</v>
      </c>
      <c r="B291" s="21" t="s">
        <v>2192</v>
      </c>
      <c r="C291" s="21" t="s">
        <v>2080</v>
      </c>
      <c r="D291" s="21" t="s">
        <v>2193</v>
      </c>
      <c r="E291" s="21" t="s">
        <v>2314</v>
      </c>
      <c r="F291" s="21" t="str">
        <f t="shared" si="4"/>
        <v>Witnesses described someone matching the suspect's description</v>
      </c>
    </row>
    <row r="292" spans="1:6" x14ac:dyDescent="0.2">
      <c r="A292" s="21" t="s">
        <v>2025</v>
      </c>
      <c r="B292" s="21" t="s">
        <v>2192</v>
      </c>
      <c r="C292" s="21" t="s">
        <v>2080</v>
      </c>
      <c r="D292" s="21" t="s">
        <v>2193</v>
      </c>
      <c r="E292" s="21" t="s">
        <v>2315</v>
      </c>
      <c r="F292" s="21" t="str">
        <f t="shared" si="4"/>
        <v>Detectives on another case are also looking for someone matching the suspect's description</v>
      </c>
    </row>
    <row r="293" spans="1:6" x14ac:dyDescent="0.2">
      <c r="A293" s="21" t="s">
        <v>2025</v>
      </c>
      <c r="B293" s="21" t="s">
        <v>2192</v>
      </c>
      <c r="C293" s="21" t="s">
        <v>2080</v>
      </c>
      <c r="D293" s="21" t="s">
        <v>2193</v>
      </c>
      <c r="E293" s="21" t="s">
        <v>2316</v>
      </c>
      <c r="F293" s="21" t="str">
        <f t="shared" si="4"/>
        <v>Business owners are on the lookout for someone matching the suspect's description</v>
      </c>
    </row>
    <row r="294" spans="1:6" x14ac:dyDescent="0.2">
      <c r="A294" s="21" t="s">
        <v>2025</v>
      </c>
      <c r="B294" s="21" t="s">
        <v>2192</v>
      </c>
      <c r="C294" s="21" t="s">
        <v>2080</v>
      </c>
      <c r="D294" s="21" t="s">
        <v>2193</v>
      </c>
      <c r="E294" s="21" t="s">
        <v>2317</v>
      </c>
      <c r="F294" s="21" t="str">
        <f t="shared" si="4"/>
        <v>Police are interviewing witnesses about someone matching the suspect's description</v>
      </c>
    </row>
    <row r="295" spans="1:6" x14ac:dyDescent="0.2">
      <c r="A295" s="21" t="s">
        <v>2025</v>
      </c>
      <c r="B295" s="21" t="s">
        <v>2192</v>
      </c>
      <c r="C295" s="21" t="s">
        <v>2080</v>
      </c>
      <c r="D295" s="21" t="s">
        <v>2193</v>
      </c>
      <c r="E295" s="21" t="s">
        <v>2318</v>
      </c>
      <c r="F295" s="21" t="str">
        <f t="shared" si="4"/>
        <v>Detectives are reviewing past cases featuring someone matching the suspect's description</v>
      </c>
    </row>
    <row r="296" spans="1:6" x14ac:dyDescent="0.2">
      <c r="A296" s="21" t="s">
        <v>2025</v>
      </c>
      <c r="B296" s="21" t="s">
        <v>2192</v>
      </c>
      <c r="C296" s="21" t="s">
        <v>2080</v>
      </c>
      <c r="D296" s="21" t="s">
        <v>2193</v>
      </c>
      <c r="E296" s="21" t="s">
        <v>2425</v>
      </c>
      <c r="F296" s="21" t="str">
        <f t="shared" si="4"/>
        <v>Officers are asking questions about someone matching the suspect's description</v>
      </c>
    </row>
    <row r="297" spans="1:6" x14ac:dyDescent="0.2">
      <c r="A297" s="21" t="s">
        <v>2025</v>
      </c>
      <c r="B297" s="21" t="s">
        <v>2192</v>
      </c>
      <c r="C297" s="21" t="s">
        <v>2080</v>
      </c>
      <c r="D297" s="21" t="s">
        <v>2193</v>
      </c>
      <c r="E297" s="21" t="s">
        <v>2426</v>
      </c>
      <c r="F297" s="21" t="str">
        <f t="shared" si="4"/>
        <v>Law enforcement is seeking someone matching the suspect's description</v>
      </c>
    </row>
    <row r="298" spans="1:6" x14ac:dyDescent="0.2">
      <c r="A298" s="21" t="s">
        <v>2025</v>
      </c>
      <c r="B298" s="21" t="s">
        <v>2192</v>
      </c>
      <c r="C298" s="21" t="s">
        <v>2080</v>
      </c>
      <c r="D298" s="21" t="s">
        <v>2193</v>
      </c>
      <c r="E298" s="21" t="s">
        <v>2574</v>
      </c>
      <c r="F298" s="21" t="str">
        <f t="shared" si="4"/>
        <v>Security companies are reviewing surveillance tapes for someone matching the suspect's description</v>
      </c>
    </row>
    <row r="299" spans="1:6" x14ac:dyDescent="0.2">
      <c r="A299" s="21" t="s">
        <v>2025</v>
      </c>
      <c r="B299" s="21" t="s">
        <v>2192</v>
      </c>
      <c r="C299" s="21" t="s">
        <v>2080</v>
      </c>
      <c r="D299" s="21" t="s">
        <v>2193</v>
      </c>
      <c r="E299" s="21" t="s">
        <v>2575</v>
      </c>
      <c r="F299" s="21" t="str">
        <f t="shared" si="4"/>
        <v>The sheriff's office is questioning someone matching the suspect's description</v>
      </c>
    </row>
    <row r="300" spans="1:6" x14ac:dyDescent="0.2">
      <c r="A300" s="21" t="s">
        <v>2025</v>
      </c>
      <c r="B300" s="21" t="s">
        <v>2192</v>
      </c>
      <c r="C300" s="21" t="s">
        <v>2080</v>
      </c>
      <c r="D300" s="21" t="s">
        <v>2193</v>
      </c>
      <c r="E300" s="21" t="s">
        <v>2200</v>
      </c>
      <c r="F300" s="21" t="str">
        <f t="shared" si="4"/>
        <v>A reward is offered for information about someone matching the suspect's description</v>
      </c>
    </row>
    <row r="301" spans="1:6" x14ac:dyDescent="0.2">
      <c r="A301" s="21" t="s">
        <v>2025</v>
      </c>
      <c r="B301" s="21" t="s">
        <v>2192</v>
      </c>
      <c r="C301" s="21" t="s">
        <v>2080</v>
      </c>
      <c r="D301" s="21" t="s">
        <v>2193</v>
      </c>
      <c r="E301" s="21" t="s">
        <v>2319</v>
      </c>
      <c r="F301" s="21" t="str">
        <f t="shared" ref="F301:F364" si="5">SUBSTITUTE(SUBSTITUTE(D301, A301,C301), B301, E301)</f>
        <v>Private security companies have been warned to look for someone matching the suspect's description</v>
      </c>
    </row>
    <row r="302" spans="1:6" x14ac:dyDescent="0.2">
      <c r="A302" s="21" t="s">
        <v>2025</v>
      </c>
      <c r="B302" s="21" t="s">
        <v>2192</v>
      </c>
      <c r="C302" s="21" t="s">
        <v>2080</v>
      </c>
      <c r="D302" s="21" t="s">
        <v>2193</v>
      </c>
      <c r="E302" s="21" t="s">
        <v>2201</v>
      </c>
      <c r="F302" s="21" t="str">
        <f t="shared" si="5"/>
        <v>News reports show someone matching the suspect's description</v>
      </c>
    </row>
    <row r="303" spans="1:6" x14ac:dyDescent="0.2">
      <c r="A303" s="21" t="s">
        <v>2025</v>
      </c>
      <c r="B303" s="21" t="s">
        <v>2192</v>
      </c>
      <c r="C303" s="21" t="s">
        <v>2080</v>
      </c>
      <c r="D303" s="21" t="s">
        <v>2193</v>
      </c>
      <c r="E303" s="21" t="s">
        <v>2202</v>
      </c>
      <c r="F303" s="21" t="str">
        <f t="shared" si="5"/>
        <v>Police issued an APB for someone matching the suspect's description</v>
      </c>
    </row>
    <row r="304" spans="1:6" x14ac:dyDescent="0.2">
      <c r="A304" s="21"/>
      <c r="B304" s="21"/>
      <c r="C304" s="21"/>
      <c r="D304" s="21"/>
      <c r="E304" s="21"/>
      <c r="F304" s="21" t="str">
        <f t="shared" si="5"/>
        <v/>
      </c>
    </row>
    <row r="305" spans="1:6" x14ac:dyDescent="0.2">
      <c r="A305" s="21" t="s">
        <v>2053</v>
      </c>
      <c r="B305" s="21" t="s">
        <v>1990</v>
      </c>
      <c r="C305" s="21" t="s">
        <v>2051</v>
      </c>
      <c r="D305" s="21" t="s">
        <v>2052</v>
      </c>
      <c r="E305" s="21" t="s">
        <v>1957</v>
      </c>
      <c r="F305" s="21" t="str">
        <f t="shared" si="5"/>
        <v>A matching vehicle was found in a field</v>
      </c>
    </row>
    <row r="306" spans="1:6" x14ac:dyDescent="0.2">
      <c r="A306" s="21" t="s">
        <v>2053</v>
      </c>
      <c r="B306" s="21" t="s">
        <v>1990</v>
      </c>
      <c r="C306" s="21" t="s">
        <v>2051</v>
      </c>
      <c r="D306" s="21" t="s">
        <v>2052</v>
      </c>
      <c r="E306" s="21" t="s">
        <v>1961</v>
      </c>
      <c r="F306" s="21" t="str">
        <f t="shared" si="5"/>
        <v>A matching vehicle was found at the airport</v>
      </c>
    </row>
    <row r="307" spans="1:6" x14ac:dyDescent="0.2">
      <c r="A307" s="21" t="s">
        <v>2053</v>
      </c>
      <c r="B307" s="21" t="s">
        <v>1990</v>
      </c>
      <c r="C307" s="21" t="s">
        <v>2051</v>
      </c>
      <c r="D307" s="21" t="s">
        <v>2052</v>
      </c>
      <c r="E307" s="21" t="s">
        <v>1958</v>
      </c>
      <c r="F307" s="21" t="str">
        <f t="shared" si="5"/>
        <v>A matching vehicle was found in a ditch</v>
      </c>
    </row>
    <row r="308" spans="1:6" x14ac:dyDescent="0.2">
      <c r="A308" s="21" t="s">
        <v>2053</v>
      </c>
      <c r="B308" s="21" t="s">
        <v>1990</v>
      </c>
      <c r="C308" s="21" t="s">
        <v>2051</v>
      </c>
      <c r="D308" s="21" t="s">
        <v>2052</v>
      </c>
      <c r="E308" s="21" t="s">
        <v>1959</v>
      </c>
      <c r="F308" s="21" t="str">
        <f t="shared" si="5"/>
        <v>A matching vehicle was found at a rest stop</v>
      </c>
    </row>
    <row r="309" spans="1:6" x14ac:dyDescent="0.2">
      <c r="A309" s="21" t="s">
        <v>2053</v>
      </c>
      <c r="B309" s="21" t="s">
        <v>1990</v>
      </c>
      <c r="C309" s="21" t="s">
        <v>2051</v>
      </c>
      <c r="D309" s="21" t="s">
        <v>2052</v>
      </c>
      <c r="E309" s="21" t="s">
        <v>1965</v>
      </c>
      <c r="F309" s="21" t="str">
        <f t="shared" si="5"/>
        <v>A matching vehicle was found at a junkyard</v>
      </c>
    </row>
    <row r="310" spans="1:6" x14ac:dyDescent="0.2">
      <c r="A310" s="21" t="s">
        <v>2053</v>
      </c>
      <c r="B310" s="21" t="s">
        <v>1990</v>
      </c>
      <c r="C310" s="21" t="s">
        <v>2051</v>
      </c>
      <c r="D310" s="21" t="s">
        <v>2052</v>
      </c>
      <c r="E310" s="21" t="s">
        <v>1546</v>
      </c>
      <c r="F310" s="21" t="str">
        <f t="shared" si="5"/>
        <v>A matching vehicle was found in a parking lot</v>
      </c>
    </row>
    <row r="311" spans="1:6" x14ac:dyDescent="0.2">
      <c r="A311" s="21" t="s">
        <v>2053</v>
      </c>
      <c r="B311" s="21" t="s">
        <v>1990</v>
      </c>
      <c r="C311" s="21" t="s">
        <v>2051</v>
      </c>
      <c r="D311" s="21" t="s">
        <v>2052</v>
      </c>
      <c r="E311" s="21" t="s">
        <v>1960</v>
      </c>
      <c r="F311" s="21" t="str">
        <f t="shared" si="5"/>
        <v>A matching vehicle was found on a side street</v>
      </c>
    </row>
    <row r="312" spans="1:6" x14ac:dyDescent="0.2">
      <c r="A312" s="21" t="s">
        <v>2053</v>
      </c>
      <c r="B312" s="21" t="s">
        <v>1990</v>
      </c>
      <c r="C312" s="21" t="s">
        <v>2051</v>
      </c>
      <c r="D312" s="21" t="s">
        <v>2052</v>
      </c>
      <c r="E312" s="21" t="s">
        <v>1963</v>
      </c>
      <c r="F312" s="21" t="str">
        <f t="shared" si="5"/>
        <v>A matching vehicle was found at an impound lot</v>
      </c>
    </row>
    <row r="313" spans="1:6" x14ac:dyDescent="0.2">
      <c r="A313" s="21" t="s">
        <v>2053</v>
      </c>
      <c r="B313" s="21" t="s">
        <v>1990</v>
      </c>
      <c r="C313" s="21" t="s">
        <v>2051</v>
      </c>
      <c r="D313" s="21" t="s">
        <v>2052</v>
      </c>
      <c r="E313" s="21" t="s">
        <v>1964</v>
      </c>
      <c r="F313" s="21" t="str">
        <f t="shared" si="5"/>
        <v>A matching vehicle was found under a bridge</v>
      </c>
    </row>
    <row r="314" spans="1:6" x14ac:dyDescent="0.2">
      <c r="A314" s="21" t="s">
        <v>2053</v>
      </c>
      <c r="B314" s="21" t="s">
        <v>1990</v>
      </c>
      <c r="C314" s="21" t="s">
        <v>2051</v>
      </c>
      <c r="D314" s="21" t="s">
        <v>2052</v>
      </c>
      <c r="E314" s="21" t="s">
        <v>1497</v>
      </c>
      <c r="F314" s="21" t="str">
        <f t="shared" si="5"/>
        <v>A matching vehicle was found in a parking garage</v>
      </c>
    </row>
    <row r="315" spans="1:6" x14ac:dyDescent="0.2">
      <c r="A315" s="21" t="s">
        <v>2053</v>
      </c>
      <c r="B315" s="21" t="s">
        <v>1990</v>
      </c>
      <c r="C315" s="21" t="s">
        <v>2051</v>
      </c>
      <c r="D315" s="21" t="s">
        <v>2052</v>
      </c>
      <c r="E315" s="21" t="s">
        <v>1962</v>
      </c>
      <c r="F315" s="21" t="str">
        <f t="shared" si="5"/>
        <v>A matching vehicle was found in an underpass</v>
      </c>
    </row>
    <row r="316" spans="1:6" x14ac:dyDescent="0.2">
      <c r="A316" s="21" t="s">
        <v>2053</v>
      </c>
      <c r="B316" s="21" t="s">
        <v>1990</v>
      </c>
      <c r="C316" s="21" t="s">
        <v>2051</v>
      </c>
      <c r="D316" s="21" t="s">
        <v>2052</v>
      </c>
      <c r="E316" s="21" t="s">
        <v>2529</v>
      </c>
      <c r="F316" s="21" t="str">
        <f t="shared" si="5"/>
        <v>A matching vehicle was found by an abandoned house</v>
      </c>
    </row>
    <row r="317" spans="1:6" x14ac:dyDescent="0.2">
      <c r="A317" s="21" t="s">
        <v>2053</v>
      </c>
      <c r="B317" s="21" t="s">
        <v>1990</v>
      </c>
      <c r="C317" s="21" t="s">
        <v>2051</v>
      </c>
      <c r="D317" s="21" t="s">
        <v>2052</v>
      </c>
      <c r="E317" s="21" t="s">
        <v>1495</v>
      </c>
      <c r="F317" s="21" t="str">
        <f t="shared" si="5"/>
        <v>A matching vehicle was found in an industrial park</v>
      </c>
    </row>
    <row r="318" spans="1:6" x14ac:dyDescent="0.2">
      <c r="A318" s="21" t="s">
        <v>2053</v>
      </c>
      <c r="B318" s="21" t="s">
        <v>1990</v>
      </c>
      <c r="C318" s="21" t="s">
        <v>2051</v>
      </c>
      <c r="D318" s="21" t="s">
        <v>2052</v>
      </c>
      <c r="E318" s="21" t="s">
        <v>2530</v>
      </c>
      <c r="F318" s="21" t="str">
        <f t="shared" si="5"/>
        <v>A matching vehicle was found at the end of a dirt road</v>
      </c>
    </row>
    <row r="319" spans="1:6" x14ac:dyDescent="0.2">
      <c r="A319" s="21" t="s">
        <v>2053</v>
      </c>
      <c r="B319" s="21" t="s">
        <v>1990</v>
      </c>
      <c r="C319" s="21" t="s">
        <v>2051</v>
      </c>
      <c r="D319" s="21" t="s">
        <v>2052</v>
      </c>
      <c r="E319" s="21" t="s">
        <v>2531</v>
      </c>
      <c r="F319" s="21" t="str">
        <f t="shared" si="5"/>
        <v>A matching vehicle was found nearby</v>
      </c>
    </row>
    <row r="320" spans="1:6" x14ac:dyDescent="0.2">
      <c r="A320" s="21" t="s">
        <v>2053</v>
      </c>
      <c r="B320" s="21" t="s">
        <v>1990</v>
      </c>
      <c r="C320" s="21" t="s">
        <v>2051</v>
      </c>
      <c r="D320" s="21" t="s">
        <v>2052</v>
      </c>
      <c r="E320" s="21" t="s">
        <v>1956</v>
      </c>
      <c r="F320" s="21" t="str">
        <f t="shared" si="5"/>
        <v>A matching vehicle was found in an empty lot</v>
      </c>
    </row>
    <row r="321" spans="1:6" x14ac:dyDescent="0.2">
      <c r="A321" s="21" t="s">
        <v>2053</v>
      </c>
      <c r="B321" s="21" t="s">
        <v>1990</v>
      </c>
      <c r="C321" s="21" t="s">
        <v>2051</v>
      </c>
      <c r="D321" s="21" t="s">
        <v>2052</v>
      </c>
      <c r="E321" s="21" t="s">
        <v>2532</v>
      </c>
      <c r="F321" s="21" t="str">
        <f t="shared" si="5"/>
        <v>A matching vehicle was found the next day</v>
      </c>
    </row>
    <row r="322" spans="1:6" x14ac:dyDescent="0.2">
      <c r="A322" s="21" t="s">
        <v>2053</v>
      </c>
      <c r="B322" s="21" t="s">
        <v>1990</v>
      </c>
      <c r="C322" s="21" t="s">
        <v>2051</v>
      </c>
      <c r="D322" s="21" t="s">
        <v>2052</v>
      </c>
      <c r="E322" s="21" t="s">
        <v>2533</v>
      </c>
      <c r="F322" s="21" t="str">
        <f t="shared" si="5"/>
        <v>A matching vehicle was found by detectives</v>
      </c>
    </row>
    <row r="323" spans="1:6" x14ac:dyDescent="0.2">
      <c r="A323" s="21" t="s">
        <v>2053</v>
      </c>
      <c r="B323" s="21" t="s">
        <v>1990</v>
      </c>
      <c r="C323" s="21" t="s">
        <v>2051</v>
      </c>
      <c r="D323" s="21" t="s">
        <v>2052</v>
      </c>
      <c r="E323" s="21" t="s">
        <v>2534</v>
      </c>
      <c r="F323" s="21" t="str">
        <f t="shared" si="5"/>
        <v>A matching vehicle was found under a tree</v>
      </c>
    </row>
    <row r="324" spans="1:6" x14ac:dyDescent="0.2">
      <c r="A324" s="21" t="s">
        <v>2053</v>
      </c>
      <c r="B324" s="21" t="s">
        <v>1990</v>
      </c>
      <c r="C324" s="21" t="s">
        <v>2051</v>
      </c>
      <c r="D324" s="21" t="s">
        <v>2052</v>
      </c>
      <c r="E324" s="21" t="s">
        <v>1966</v>
      </c>
      <c r="F324" s="21" t="str">
        <f t="shared" si="5"/>
        <v>A matching vehicle was found at a landfill</v>
      </c>
    </row>
    <row r="325" spans="1:6" x14ac:dyDescent="0.2">
      <c r="A325" s="21" t="s">
        <v>2053</v>
      </c>
      <c r="B325" s="21" t="s">
        <v>1990</v>
      </c>
      <c r="C325" s="21" t="s">
        <v>2051</v>
      </c>
      <c r="D325" s="21" t="s">
        <v>2052</v>
      </c>
      <c r="E325" s="21" t="s">
        <v>1968</v>
      </c>
      <c r="F325" s="21" t="str">
        <f t="shared" si="5"/>
        <v>A matching vehicle was found in a barn</v>
      </c>
    </row>
    <row r="326" spans="1:6" x14ac:dyDescent="0.2">
      <c r="A326" s="21" t="s">
        <v>2053</v>
      </c>
      <c r="B326" s="21" t="s">
        <v>1990</v>
      </c>
      <c r="C326" s="21" t="s">
        <v>2051</v>
      </c>
      <c r="D326" s="21" t="s">
        <v>2052</v>
      </c>
      <c r="E326" s="21" t="s">
        <v>1994</v>
      </c>
      <c r="F326" s="21" t="str">
        <f t="shared" si="5"/>
        <v>A matching vehicle was found under a tarp</v>
      </c>
    </row>
    <row r="327" spans="1:6" x14ac:dyDescent="0.2">
      <c r="A327" s="21"/>
      <c r="B327" s="21"/>
      <c r="C327" s="21"/>
      <c r="D327" s="21"/>
      <c r="E327" s="21"/>
      <c r="F327" s="21" t="str">
        <f t="shared" si="5"/>
        <v/>
      </c>
    </row>
    <row r="328" spans="1:6" x14ac:dyDescent="0.2">
      <c r="A328" s="21" t="s">
        <v>2053</v>
      </c>
      <c r="B328" s="21" t="s">
        <v>1989</v>
      </c>
      <c r="C328" s="21" t="s">
        <v>2051</v>
      </c>
      <c r="D328" s="21" t="s">
        <v>2054</v>
      </c>
      <c r="E328" s="21" t="s">
        <v>1930</v>
      </c>
      <c r="F328" s="21" t="str">
        <f t="shared" si="5"/>
        <v xml:space="preserve">A matching vehicle was found with a flat tire </v>
      </c>
    </row>
    <row r="329" spans="1:6" x14ac:dyDescent="0.2">
      <c r="A329" s="21" t="s">
        <v>2053</v>
      </c>
      <c r="B329" s="21" t="s">
        <v>1989</v>
      </c>
      <c r="C329" s="21" t="s">
        <v>2051</v>
      </c>
      <c r="D329" s="21" t="s">
        <v>2054</v>
      </c>
      <c r="E329" s="21" t="s">
        <v>1938</v>
      </c>
      <c r="F329" s="21" t="str">
        <f t="shared" si="5"/>
        <v xml:space="preserve">A matching vehicle was found with a damaged bumper </v>
      </c>
    </row>
    <row r="330" spans="1:6" x14ac:dyDescent="0.2">
      <c r="A330" s="21" t="s">
        <v>2053</v>
      </c>
      <c r="B330" s="21" t="s">
        <v>1989</v>
      </c>
      <c r="C330" s="21" t="s">
        <v>2051</v>
      </c>
      <c r="D330" s="21" t="s">
        <v>2054</v>
      </c>
      <c r="E330" s="21" t="s">
        <v>1931</v>
      </c>
      <c r="F330" s="21" t="str">
        <f t="shared" si="5"/>
        <v xml:space="preserve">A matching vehicle was found with a cracked windshield </v>
      </c>
    </row>
    <row r="331" spans="1:6" x14ac:dyDescent="0.2">
      <c r="A331" s="21" t="s">
        <v>2053</v>
      </c>
      <c r="B331" s="21" t="s">
        <v>1989</v>
      </c>
      <c r="C331" s="21" t="s">
        <v>2051</v>
      </c>
      <c r="D331" s="21" t="s">
        <v>2054</v>
      </c>
      <c r="E331" s="21" t="s">
        <v>1932</v>
      </c>
      <c r="F331" s="21" t="str">
        <f t="shared" si="5"/>
        <v xml:space="preserve">A matching vehicle was found with a missing wing mirror </v>
      </c>
    </row>
    <row r="332" spans="1:6" x14ac:dyDescent="0.2">
      <c r="A332" s="21" t="s">
        <v>2053</v>
      </c>
      <c r="B332" s="21" t="s">
        <v>1989</v>
      </c>
      <c r="C332" s="21" t="s">
        <v>2051</v>
      </c>
      <c r="D332" s="21" t="s">
        <v>2054</v>
      </c>
      <c r="E332" s="21" t="s">
        <v>1933</v>
      </c>
      <c r="F332" s="21" t="str">
        <f t="shared" si="5"/>
        <v xml:space="preserve">A matching vehicle was found with a broken headlight </v>
      </c>
    </row>
    <row r="333" spans="1:6" x14ac:dyDescent="0.2">
      <c r="A333" s="21" t="s">
        <v>2053</v>
      </c>
      <c r="B333" s="21" t="s">
        <v>1989</v>
      </c>
      <c r="C333" s="21" t="s">
        <v>2051</v>
      </c>
      <c r="D333" s="21" t="s">
        <v>2054</v>
      </c>
      <c r="E333" s="21" t="s">
        <v>1934</v>
      </c>
      <c r="F333" s="21" t="str">
        <f t="shared" si="5"/>
        <v xml:space="preserve">A matching vehicle was found with a dented door </v>
      </c>
    </row>
    <row r="334" spans="1:6" x14ac:dyDescent="0.2">
      <c r="A334" s="21" t="s">
        <v>2053</v>
      </c>
      <c r="B334" s="21" t="s">
        <v>1989</v>
      </c>
      <c r="C334" s="21" t="s">
        <v>2051</v>
      </c>
      <c r="D334" s="21" t="s">
        <v>2054</v>
      </c>
      <c r="E334" s="21" t="s">
        <v>1935</v>
      </c>
      <c r="F334" s="21" t="str">
        <f t="shared" si="5"/>
        <v xml:space="preserve">A matching vehicle was found with a missing wheel </v>
      </c>
    </row>
    <row r="335" spans="1:6" x14ac:dyDescent="0.2">
      <c r="A335" s="21" t="s">
        <v>2053</v>
      </c>
      <c r="B335" s="21" t="s">
        <v>1989</v>
      </c>
      <c r="C335" s="21" t="s">
        <v>2051</v>
      </c>
      <c r="D335" s="21" t="s">
        <v>2054</v>
      </c>
      <c r="E335" s="21" t="s">
        <v>1936</v>
      </c>
      <c r="F335" s="21" t="str">
        <f t="shared" si="5"/>
        <v xml:space="preserve">A matching vehicle was found with a dented hood </v>
      </c>
    </row>
    <row r="336" spans="1:6" x14ac:dyDescent="0.2">
      <c r="A336" s="21" t="s">
        <v>2053</v>
      </c>
      <c r="B336" s="21" t="s">
        <v>1989</v>
      </c>
      <c r="C336" s="21" t="s">
        <v>2051</v>
      </c>
      <c r="D336" s="21" t="s">
        <v>2054</v>
      </c>
      <c r="E336" s="21" t="s">
        <v>1937</v>
      </c>
      <c r="F336" s="21" t="str">
        <f t="shared" si="5"/>
        <v xml:space="preserve">A matching vehicle was found with the airbags deployed </v>
      </c>
    </row>
    <row r="337" spans="1:6" x14ac:dyDescent="0.2">
      <c r="A337" s="21" t="s">
        <v>2053</v>
      </c>
      <c r="B337" s="21" t="s">
        <v>1989</v>
      </c>
      <c r="C337" s="21" t="s">
        <v>2051</v>
      </c>
      <c r="D337" s="21" t="s">
        <v>2054</v>
      </c>
      <c r="E337" s="21" t="s">
        <v>1939</v>
      </c>
      <c r="F337" s="21" t="str">
        <f t="shared" si="5"/>
        <v xml:space="preserve">A matching vehicle was found with a cracked tail light </v>
      </c>
    </row>
    <row r="338" spans="1:6" x14ac:dyDescent="0.2">
      <c r="A338" s="21" t="s">
        <v>2053</v>
      </c>
      <c r="B338" s="21" t="s">
        <v>1989</v>
      </c>
      <c r="C338" s="21" t="s">
        <v>2051</v>
      </c>
      <c r="D338" s="21" t="s">
        <v>2054</v>
      </c>
      <c r="E338" s="21" t="s">
        <v>1940</v>
      </c>
      <c r="F338" s="21" t="str">
        <f t="shared" si="5"/>
        <v xml:space="preserve">A matching vehicle was found with a broken window </v>
      </c>
    </row>
    <row r="339" spans="1:6" x14ac:dyDescent="0.2">
      <c r="A339" s="21" t="s">
        <v>2053</v>
      </c>
      <c r="B339" s="21" t="s">
        <v>1989</v>
      </c>
      <c r="C339" s="21" t="s">
        <v>2051</v>
      </c>
      <c r="D339" s="21" t="s">
        <v>2054</v>
      </c>
      <c r="E339" s="21" t="s">
        <v>1941</v>
      </c>
      <c r="F339" s="21" t="str">
        <f t="shared" si="5"/>
        <v xml:space="preserve">A matching vehicle was found with severe scratches </v>
      </c>
    </row>
    <row r="340" spans="1:6" x14ac:dyDescent="0.2">
      <c r="A340" s="21" t="s">
        <v>2053</v>
      </c>
      <c r="B340" s="21" t="s">
        <v>1989</v>
      </c>
      <c r="C340" s="21" t="s">
        <v>2051</v>
      </c>
      <c r="D340" s="21" t="s">
        <v>2054</v>
      </c>
      <c r="E340" s="21" t="s">
        <v>1942</v>
      </c>
      <c r="F340" s="21" t="str">
        <f t="shared" si="5"/>
        <v xml:space="preserve">A matching vehicle was found with leaking oil </v>
      </c>
    </row>
    <row r="341" spans="1:6" x14ac:dyDescent="0.2">
      <c r="A341" s="21" t="s">
        <v>2053</v>
      </c>
      <c r="B341" s="21" t="s">
        <v>1989</v>
      </c>
      <c r="C341" s="21" t="s">
        <v>2051</v>
      </c>
      <c r="D341" s="21" t="s">
        <v>2054</v>
      </c>
      <c r="E341" s="21" t="s">
        <v>1943</v>
      </c>
      <c r="F341" s="21" t="str">
        <f t="shared" si="5"/>
        <v xml:space="preserve">A matching vehicle was found with a broken grill </v>
      </c>
    </row>
    <row r="342" spans="1:6" x14ac:dyDescent="0.2">
      <c r="A342" s="21" t="s">
        <v>2053</v>
      </c>
      <c r="B342" s="21" t="s">
        <v>1989</v>
      </c>
      <c r="C342" s="21" t="s">
        <v>2051</v>
      </c>
      <c r="D342" s="21" t="s">
        <v>2054</v>
      </c>
      <c r="E342" s="21" t="s">
        <v>1944</v>
      </c>
      <c r="F342" s="21" t="str">
        <f t="shared" si="5"/>
        <v xml:space="preserve">A matching vehicle was found with a dented side </v>
      </c>
    </row>
    <row r="343" spans="1:6" x14ac:dyDescent="0.2">
      <c r="A343" s="21" t="s">
        <v>2053</v>
      </c>
      <c r="B343" s="21" t="s">
        <v>1989</v>
      </c>
      <c r="C343" s="21" t="s">
        <v>2051</v>
      </c>
      <c r="D343" s="21" t="s">
        <v>2054</v>
      </c>
      <c r="E343" s="21" t="s">
        <v>1945</v>
      </c>
      <c r="F343" s="21" t="str">
        <f t="shared" si="5"/>
        <v xml:space="preserve">A matching vehicle was found with a broken axel </v>
      </c>
    </row>
    <row r="344" spans="1:6" x14ac:dyDescent="0.2">
      <c r="A344" s="21" t="s">
        <v>2053</v>
      </c>
      <c r="B344" s="21" t="s">
        <v>1989</v>
      </c>
      <c r="C344" s="21" t="s">
        <v>2051</v>
      </c>
      <c r="D344" s="21" t="s">
        <v>2054</v>
      </c>
      <c r="E344" s="21" t="s">
        <v>1946</v>
      </c>
      <c r="F344" s="21" t="str">
        <f t="shared" si="5"/>
        <v xml:space="preserve">A matching vehicle was found with damaged suspension </v>
      </c>
    </row>
    <row r="345" spans="1:6" x14ac:dyDescent="0.2">
      <c r="A345" s="21" t="s">
        <v>2053</v>
      </c>
      <c r="B345" s="21" t="s">
        <v>1989</v>
      </c>
      <c r="C345" s="21" t="s">
        <v>2051</v>
      </c>
      <c r="D345" s="21" t="s">
        <v>2054</v>
      </c>
      <c r="E345" s="21" t="s">
        <v>2118</v>
      </c>
      <c r="F345" s="21" t="str">
        <f t="shared" si="5"/>
        <v xml:space="preserve">A matching vehicle was found with the ignition hotwired </v>
      </c>
    </row>
    <row r="346" spans="1:6" x14ac:dyDescent="0.2">
      <c r="A346" s="21"/>
      <c r="B346" s="21"/>
      <c r="C346" s="21"/>
      <c r="D346" s="21"/>
      <c r="E346" s="21"/>
      <c r="F346" s="21" t="str">
        <f t="shared" si="5"/>
        <v/>
      </c>
    </row>
    <row r="347" spans="1:6" x14ac:dyDescent="0.2">
      <c r="A347" s="21" t="s">
        <v>2053</v>
      </c>
      <c r="B347" s="21" t="s">
        <v>1749</v>
      </c>
      <c r="C347" s="21" t="s">
        <v>2051</v>
      </c>
      <c r="D347" s="21" t="s">
        <v>2055</v>
      </c>
      <c r="E347" s="21" t="s">
        <v>1593</v>
      </c>
      <c r="F347" s="21" t="str">
        <f t="shared" si="5"/>
        <v>A matching vehicle was recently purchased from a dealership</v>
      </c>
    </row>
    <row r="348" spans="1:6" x14ac:dyDescent="0.2">
      <c r="A348" s="21" t="s">
        <v>2053</v>
      </c>
      <c r="B348" s="21" t="s">
        <v>1749</v>
      </c>
      <c r="C348" s="21" t="s">
        <v>2051</v>
      </c>
      <c r="D348" s="21" t="s">
        <v>2055</v>
      </c>
      <c r="E348" s="21" t="s">
        <v>1587</v>
      </c>
      <c r="F348" s="21" t="str">
        <f t="shared" si="5"/>
        <v>A matching vehicle was recently purchased from a used-car salesmen</v>
      </c>
    </row>
    <row r="349" spans="1:6" x14ac:dyDescent="0.2">
      <c r="A349" s="21" t="s">
        <v>2053</v>
      </c>
      <c r="B349" s="21" t="s">
        <v>1749</v>
      </c>
      <c r="C349" s="21" t="s">
        <v>2051</v>
      </c>
      <c r="D349" s="21" t="s">
        <v>2055</v>
      </c>
      <c r="E349" s="21" t="s">
        <v>2563</v>
      </c>
      <c r="F349" s="21" t="str">
        <f t="shared" si="5"/>
        <v>A matching vehicle was recently purchased from a local newspaper ad</v>
      </c>
    </row>
    <row r="350" spans="1:6" x14ac:dyDescent="0.2">
      <c r="A350" s="21" t="s">
        <v>2053</v>
      </c>
      <c r="B350" s="21" t="s">
        <v>1749</v>
      </c>
      <c r="C350" s="21" t="s">
        <v>2051</v>
      </c>
      <c r="D350" s="21" t="s">
        <v>2055</v>
      </c>
      <c r="E350" s="21" t="s">
        <v>1588</v>
      </c>
      <c r="F350" s="21" t="str">
        <f t="shared" si="5"/>
        <v>A matching vehicle was recently purchased from a classified ad</v>
      </c>
    </row>
    <row r="351" spans="1:6" x14ac:dyDescent="0.2">
      <c r="A351" s="21" t="s">
        <v>2053</v>
      </c>
      <c r="B351" s="21" t="s">
        <v>1749</v>
      </c>
      <c r="C351" s="21" t="s">
        <v>2051</v>
      </c>
      <c r="D351" s="21" t="s">
        <v>2055</v>
      </c>
      <c r="E351" s="21" t="s">
        <v>1591</v>
      </c>
      <c r="F351" s="21" t="str">
        <f t="shared" si="5"/>
        <v>A matching vehicle was recently purchased on craigslist</v>
      </c>
    </row>
    <row r="352" spans="1:6" x14ac:dyDescent="0.2">
      <c r="A352" s="21" t="s">
        <v>2053</v>
      </c>
      <c r="B352" s="21" t="s">
        <v>1749</v>
      </c>
      <c r="C352" s="21" t="s">
        <v>2051</v>
      </c>
      <c r="D352" s="21" t="s">
        <v>2055</v>
      </c>
      <c r="E352" s="21" t="s">
        <v>1589</v>
      </c>
      <c r="F352" s="21" t="str">
        <f t="shared" si="5"/>
        <v>A matching vehicle was recently purchased from a rental agency</v>
      </c>
    </row>
    <row r="353" spans="1:6" x14ac:dyDescent="0.2">
      <c r="A353" s="21" t="s">
        <v>2053</v>
      </c>
      <c r="B353" s="21" t="s">
        <v>1749</v>
      </c>
      <c r="C353" s="21" t="s">
        <v>2051</v>
      </c>
      <c r="D353" s="21" t="s">
        <v>2055</v>
      </c>
      <c r="E353" s="21" t="s">
        <v>1590</v>
      </c>
      <c r="F353" s="21" t="str">
        <f t="shared" si="5"/>
        <v>A matching vehicle was recently purchased at auction</v>
      </c>
    </row>
    <row r="354" spans="1:6" x14ac:dyDescent="0.2">
      <c r="A354" s="21" t="s">
        <v>2053</v>
      </c>
      <c r="B354" s="21" t="s">
        <v>1749</v>
      </c>
      <c r="C354" s="21" t="s">
        <v>2051</v>
      </c>
      <c r="D354" s="21" t="s">
        <v>2055</v>
      </c>
      <c r="E354" s="21" t="s">
        <v>1592</v>
      </c>
      <c r="F354" s="21" t="str">
        <f t="shared" si="5"/>
        <v>A matching vehicle was recently purchased from an online listing</v>
      </c>
    </row>
    <row r="355" spans="1:6" x14ac:dyDescent="0.2">
      <c r="A355" s="21" t="s">
        <v>2053</v>
      </c>
      <c r="B355" s="21" t="s">
        <v>1749</v>
      </c>
      <c r="C355" s="21" t="s">
        <v>2051</v>
      </c>
      <c r="D355" s="21" t="s">
        <v>2055</v>
      </c>
      <c r="E355" s="21" t="s">
        <v>1649</v>
      </c>
      <c r="F355" s="21" t="str">
        <f t="shared" si="5"/>
        <v>A matching vehicle was recently purchased through a private sale</v>
      </c>
    </row>
    <row r="356" spans="1:6" x14ac:dyDescent="0.2">
      <c r="A356" s="21" t="s">
        <v>2053</v>
      </c>
      <c r="B356" s="21" t="s">
        <v>1749</v>
      </c>
      <c r="C356" s="21" t="s">
        <v>2051</v>
      </c>
      <c r="D356" s="21" t="s">
        <v>2055</v>
      </c>
      <c r="E356" s="21" t="s">
        <v>1650</v>
      </c>
      <c r="F356" s="21" t="str">
        <f t="shared" si="5"/>
        <v>A matching vehicle was recently purchased as a trade-in</v>
      </c>
    </row>
    <row r="357" spans="1:6" x14ac:dyDescent="0.2">
      <c r="A357" s="21" t="s">
        <v>2053</v>
      </c>
      <c r="B357" s="21" t="s">
        <v>1749</v>
      </c>
      <c r="C357" s="21" t="s">
        <v>2051</v>
      </c>
      <c r="D357" s="21" t="s">
        <v>2055</v>
      </c>
      <c r="E357" s="21" t="s">
        <v>2564</v>
      </c>
      <c r="F357" s="21" t="str">
        <f t="shared" si="5"/>
        <v>A matching vehicle was recently purchased from a lemon lot</v>
      </c>
    </row>
    <row r="358" spans="1:6" x14ac:dyDescent="0.2">
      <c r="A358" s="21" t="s">
        <v>2053</v>
      </c>
      <c r="B358" s="21" t="s">
        <v>1749</v>
      </c>
      <c r="C358" s="21" t="s">
        <v>2051</v>
      </c>
      <c r="D358" s="21" t="s">
        <v>2055</v>
      </c>
      <c r="E358" s="21" t="s">
        <v>2556</v>
      </c>
      <c r="F358" s="21" t="str">
        <f t="shared" si="5"/>
        <v>A matching vehicle was recently purchased from a scrap yard</v>
      </c>
    </row>
    <row r="359" spans="1:6" x14ac:dyDescent="0.2">
      <c r="A359" s="21" t="s">
        <v>2053</v>
      </c>
      <c r="B359" s="21" t="s">
        <v>1749</v>
      </c>
      <c r="C359" s="21" t="s">
        <v>2051</v>
      </c>
      <c r="D359" s="21" t="s">
        <v>2055</v>
      </c>
      <c r="E359" s="21" t="s">
        <v>2557</v>
      </c>
      <c r="F359" s="21" t="str">
        <f t="shared" si="5"/>
        <v>A matching vehicle was recently purchased from a donation center</v>
      </c>
    </row>
    <row r="360" spans="1:6" x14ac:dyDescent="0.2">
      <c r="A360" s="21" t="s">
        <v>2053</v>
      </c>
      <c r="B360" s="21" t="s">
        <v>1749</v>
      </c>
      <c r="C360" s="21" t="s">
        <v>2051</v>
      </c>
      <c r="D360" s="21" t="s">
        <v>2055</v>
      </c>
      <c r="E360" s="21" t="s">
        <v>2559</v>
      </c>
      <c r="F360" s="21" t="str">
        <f t="shared" si="5"/>
        <v>A matching vehicle was recently purchased at an estate sale</v>
      </c>
    </row>
    <row r="361" spans="1:6" x14ac:dyDescent="0.2">
      <c r="A361" s="21" t="s">
        <v>2053</v>
      </c>
      <c r="B361" s="21" t="s">
        <v>1749</v>
      </c>
      <c r="C361" s="21" t="s">
        <v>2051</v>
      </c>
      <c r="D361" s="21" t="s">
        <v>2055</v>
      </c>
      <c r="E361" s="21" t="s">
        <v>2576</v>
      </c>
      <c r="F361" s="21" t="str">
        <f t="shared" si="5"/>
        <v>A matching vehicle was recently purchased from a third-party reseller</v>
      </c>
    </row>
    <row r="362" spans="1:6" x14ac:dyDescent="0.2">
      <c r="A362" s="21" t="s">
        <v>2053</v>
      </c>
      <c r="B362" s="21" t="s">
        <v>1749</v>
      </c>
      <c r="C362" s="21" t="s">
        <v>2051</v>
      </c>
      <c r="D362" s="21" t="s">
        <v>2055</v>
      </c>
      <c r="E362" s="21" t="s">
        <v>2558</v>
      </c>
      <c r="F362" s="21" t="str">
        <f t="shared" si="5"/>
        <v>A matching vehicle was recently purchased from a broker</v>
      </c>
    </row>
    <row r="363" spans="1:6" x14ac:dyDescent="0.2">
      <c r="A363" s="21" t="s">
        <v>2053</v>
      </c>
      <c r="B363" s="21" t="s">
        <v>1749</v>
      </c>
      <c r="C363" s="21" t="s">
        <v>2051</v>
      </c>
      <c r="D363" s="21" t="s">
        <v>2055</v>
      </c>
      <c r="E363" s="21" t="s">
        <v>2560</v>
      </c>
      <c r="F363" s="21" t="str">
        <f t="shared" si="5"/>
        <v>A matching vehicle was recently purchased in cash</v>
      </c>
    </row>
    <row r="364" spans="1:6" x14ac:dyDescent="0.2">
      <c r="A364" s="21" t="s">
        <v>2053</v>
      </c>
      <c r="B364" s="21" t="s">
        <v>1749</v>
      </c>
      <c r="C364" s="21" t="s">
        <v>2051</v>
      </c>
      <c r="D364" s="21" t="s">
        <v>2055</v>
      </c>
      <c r="E364" s="21" t="s">
        <v>2562</v>
      </c>
      <c r="F364" s="21" t="str">
        <f t="shared" si="5"/>
        <v>A matching vehicle was recently purchased at a police auction</v>
      </c>
    </row>
    <row r="365" spans="1:6" x14ac:dyDescent="0.2">
      <c r="A365" s="21" t="s">
        <v>2053</v>
      </c>
      <c r="B365" s="21" t="s">
        <v>1749</v>
      </c>
      <c r="C365" s="21" t="s">
        <v>2051</v>
      </c>
      <c r="D365" s="21" t="s">
        <v>2055</v>
      </c>
      <c r="E365" s="21" t="s">
        <v>2561</v>
      </c>
      <c r="F365" s="21" t="str">
        <f t="shared" ref="F365:F428" si="6">SUBSTITUTE(SUBSTITUTE(D365, A365,C365), B365, E365)</f>
        <v>A matching vehicle was recently purchased in a wholesale auction</v>
      </c>
    </row>
    <row r="366" spans="1:6" x14ac:dyDescent="0.2">
      <c r="A366" s="21" t="s">
        <v>2053</v>
      </c>
      <c r="B366" s="21" t="s">
        <v>1749</v>
      </c>
      <c r="C366" s="21" t="s">
        <v>2051</v>
      </c>
      <c r="D366" s="21" t="s">
        <v>2055</v>
      </c>
      <c r="E366" s="21" t="s">
        <v>1651</v>
      </c>
      <c r="F366" s="21" t="str">
        <f t="shared" si="6"/>
        <v>A matching vehicle was recently purchased from a junk-yard</v>
      </c>
    </row>
    <row r="367" spans="1:6" x14ac:dyDescent="0.2">
      <c r="A367" s="21"/>
      <c r="B367" s="21"/>
      <c r="C367" s="21"/>
      <c r="D367" s="21"/>
      <c r="E367" s="21"/>
      <c r="F367" s="21" t="str">
        <f t="shared" si="6"/>
        <v/>
      </c>
    </row>
    <row r="368" spans="1:6" x14ac:dyDescent="0.2">
      <c r="A368" s="21" t="s">
        <v>2053</v>
      </c>
      <c r="B368" s="21" t="s">
        <v>2618</v>
      </c>
      <c r="C368" s="21" t="s">
        <v>2051</v>
      </c>
      <c r="D368" s="21" t="s">
        <v>2619</v>
      </c>
      <c r="E368" s="21" t="s">
        <v>1518</v>
      </c>
      <c r="F368" s="21" t="str">
        <f t="shared" si="6"/>
        <v>A matching vehicle was ticketed for a broken tail light</v>
      </c>
    </row>
    <row r="369" spans="1:6" x14ac:dyDescent="0.2">
      <c r="A369" s="21" t="s">
        <v>2053</v>
      </c>
      <c r="B369" s="21" t="s">
        <v>2618</v>
      </c>
      <c r="C369" s="21" t="s">
        <v>2051</v>
      </c>
      <c r="D369" s="21" t="s">
        <v>2619</v>
      </c>
      <c r="E369" s="21" t="s">
        <v>1519</v>
      </c>
      <c r="F369" s="21" t="str">
        <f t="shared" si="6"/>
        <v>A matching vehicle was ticketed for speeding</v>
      </c>
    </row>
    <row r="370" spans="1:6" x14ac:dyDescent="0.2">
      <c r="A370" s="21" t="s">
        <v>2053</v>
      </c>
      <c r="B370" s="21" t="s">
        <v>2618</v>
      </c>
      <c r="C370" s="21" t="s">
        <v>2051</v>
      </c>
      <c r="D370" s="21" t="s">
        <v>2619</v>
      </c>
      <c r="E370" s="21" t="s">
        <v>1520</v>
      </c>
      <c r="F370" s="21" t="str">
        <f t="shared" si="6"/>
        <v>A matching vehicle was ticketed for running a stop sign</v>
      </c>
    </row>
    <row r="371" spans="1:6" x14ac:dyDescent="0.2">
      <c r="A371" s="21" t="s">
        <v>2053</v>
      </c>
      <c r="B371" s="21" t="s">
        <v>2618</v>
      </c>
      <c r="C371" s="21" t="s">
        <v>2051</v>
      </c>
      <c r="D371" s="21" t="s">
        <v>2619</v>
      </c>
      <c r="E371" s="21" t="s">
        <v>1528</v>
      </c>
      <c r="F371" s="21" t="str">
        <f t="shared" si="6"/>
        <v>A matching vehicle was ticketed for running a red light</v>
      </c>
    </row>
    <row r="372" spans="1:6" x14ac:dyDescent="0.2">
      <c r="A372" s="21" t="s">
        <v>2053</v>
      </c>
      <c r="B372" s="21" t="s">
        <v>2618</v>
      </c>
      <c r="C372" s="21" t="s">
        <v>2051</v>
      </c>
      <c r="D372" s="21" t="s">
        <v>2619</v>
      </c>
      <c r="E372" s="21" t="s">
        <v>2473</v>
      </c>
      <c r="F372" s="21" t="str">
        <f t="shared" si="6"/>
        <v>A matching vehicle was ticketed for parking in a loading zone</v>
      </c>
    </row>
    <row r="373" spans="1:6" x14ac:dyDescent="0.2">
      <c r="A373" s="21" t="s">
        <v>2053</v>
      </c>
      <c r="B373" s="21" t="s">
        <v>2618</v>
      </c>
      <c r="C373" s="21" t="s">
        <v>2051</v>
      </c>
      <c r="D373" s="21" t="s">
        <v>2619</v>
      </c>
      <c r="E373" s="21" t="s">
        <v>2474</v>
      </c>
      <c r="F373" s="21" t="str">
        <f t="shared" si="6"/>
        <v>A matching vehicle was ticketed for driving with a suspended license</v>
      </c>
    </row>
    <row r="374" spans="1:6" x14ac:dyDescent="0.2">
      <c r="A374" s="21" t="s">
        <v>2053</v>
      </c>
      <c r="B374" s="21" t="s">
        <v>2618</v>
      </c>
      <c r="C374" s="21" t="s">
        <v>2051</v>
      </c>
      <c r="D374" s="21" t="s">
        <v>2619</v>
      </c>
      <c r="E374" s="21" t="s">
        <v>2475</v>
      </c>
      <c r="F374" s="21" t="str">
        <f t="shared" si="6"/>
        <v>A matching vehicle was ticketed for driving while intoxicated</v>
      </c>
    </row>
    <row r="375" spans="1:6" x14ac:dyDescent="0.2">
      <c r="A375" s="21" t="s">
        <v>2053</v>
      </c>
      <c r="B375" s="21" t="s">
        <v>2618</v>
      </c>
      <c r="C375" s="21" t="s">
        <v>2051</v>
      </c>
      <c r="D375" s="21" t="s">
        <v>2619</v>
      </c>
      <c r="E375" s="21" t="s">
        <v>1653</v>
      </c>
      <c r="F375" s="21" t="str">
        <f t="shared" si="6"/>
        <v>A matching vehicle was ticketed for not slowing in a school zone</v>
      </c>
    </row>
    <row r="376" spans="1:6" x14ac:dyDescent="0.2">
      <c r="A376" s="21" t="s">
        <v>2053</v>
      </c>
      <c r="B376" s="21" t="s">
        <v>2618</v>
      </c>
      <c r="C376" s="21" t="s">
        <v>2051</v>
      </c>
      <c r="D376" s="21" t="s">
        <v>2619</v>
      </c>
      <c r="E376" s="21" t="s">
        <v>1560</v>
      </c>
      <c r="F376" s="21" t="str">
        <f t="shared" si="6"/>
        <v>A matching vehicle was ticketed for an expired registration</v>
      </c>
    </row>
    <row r="377" spans="1:6" x14ac:dyDescent="0.2">
      <c r="A377" s="21" t="s">
        <v>2053</v>
      </c>
      <c r="B377" s="21" t="s">
        <v>2618</v>
      </c>
      <c r="C377" s="21" t="s">
        <v>2051</v>
      </c>
      <c r="D377" s="21" t="s">
        <v>2619</v>
      </c>
      <c r="E377" s="21" t="s">
        <v>1561</v>
      </c>
      <c r="F377" s="21" t="str">
        <f t="shared" si="6"/>
        <v>A matching vehicle was ticketed for making an illegal turn</v>
      </c>
    </row>
    <row r="378" spans="1:6" x14ac:dyDescent="0.2">
      <c r="A378" s="21" t="s">
        <v>2053</v>
      </c>
      <c r="B378" s="21" t="s">
        <v>2618</v>
      </c>
      <c r="C378" s="21" t="s">
        <v>2051</v>
      </c>
      <c r="D378" s="21" t="s">
        <v>2619</v>
      </c>
      <c r="E378" s="21" t="s">
        <v>1562</v>
      </c>
      <c r="F378" s="21" t="str">
        <f t="shared" si="6"/>
        <v>A matching vehicle was ticketed for failing to yield</v>
      </c>
    </row>
    <row r="379" spans="1:6" x14ac:dyDescent="0.2">
      <c r="A379" s="21" t="s">
        <v>2053</v>
      </c>
      <c r="B379" s="21" t="s">
        <v>2618</v>
      </c>
      <c r="C379" s="21" t="s">
        <v>2051</v>
      </c>
      <c r="D379" s="21" t="s">
        <v>2619</v>
      </c>
      <c r="E379" s="21" t="s">
        <v>1563</v>
      </c>
      <c r="F379" s="21" t="str">
        <f t="shared" si="6"/>
        <v>A matching vehicle was ticketed for erratic driving</v>
      </c>
    </row>
    <row r="380" spans="1:6" x14ac:dyDescent="0.2">
      <c r="A380" s="21" t="s">
        <v>2053</v>
      </c>
      <c r="B380" s="21" t="s">
        <v>2618</v>
      </c>
      <c r="C380" s="21" t="s">
        <v>2051</v>
      </c>
      <c r="D380" s="21" t="s">
        <v>2619</v>
      </c>
      <c r="E380" s="21" t="s">
        <v>1564</v>
      </c>
      <c r="F380" s="21" t="str">
        <f t="shared" si="6"/>
        <v>A matching vehicle was ticketed for tailgating</v>
      </c>
    </row>
    <row r="381" spans="1:6" x14ac:dyDescent="0.2">
      <c r="A381" s="21" t="s">
        <v>2053</v>
      </c>
      <c r="B381" s="21" t="s">
        <v>2618</v>
      </c>
      <c r="C381" s="21" t="s">
        <v>2051</v>
      </c>
      <c r="D381" s="21" t="s">
        <v>2619</v>
      </c>
      <c r="E381" s="21" t="s">
        <v>2469</v>
      </c>
      <c r="F381" s="21" t="str">
        <f t="shared" si="6"/>
        <v>A matching vehicle was ticketed for leaving the scene of an accident</v>
      </c>
    </row>
    <row r="382" spans="1:6" x14ac:dyDescent="0.2">
      <c r="A382" s="21" t="s">
        <v>2053</v>
      </c>
      <c r="B382" s="21" t="s">
        <v>2618</v>
      </c>
      <c r="C382" s="21" t="s">
        <v>2051</v>
      </c>
      <c r="D382" s="21" t="s">
        <v>2619</v>
      </c>
      <c r="E382" s="21" t="s">
        <v>2470</v>
      </c>
      <c r="F382" s="21" t="str">
        <f t="shared" si="6"/>
        <v>A matching vehicle was ticketed for reckless driving</v>
      </c>
    </row>
    <row r="383" spans="1:6" x14ac:dyDescent="0.2">
      <c r="A383" s="21" t="s">
        <v>2053</v>
      </c>
      <c r="B383" s="21" t="s">
        <v>2618</v>
      </c>
      <c r="C383" s="21" t="s">
        <v>2051</v>
      </c>
      <c r="D383" s="21" t="s">
        <v>2619</v>
      </c>
      <c r="E383" s="21" t="s">
        <v>2471</v>
      </c>
      <c r="F383" s="21" t="str">
        <f t="shared" si="6"/>
        <v>A matching vehicle was ticketed for driving without a license</v>
      </c>
    </row>
    <row r="384" spans="1:6" x14ac:dyDescent="0.2">
      <c r="A384" s="21" t="s">
        <v>2053</v>
      </c>
      <c r="B384" s="21" t="s">
        <v>2618</v>
      </c>
      <c r="C384" s="21" t="s">
        <v>2051</v>
      </c>
      <c r="D384" s="21" t="s">
        <v>2619</v>
      </c>
      <c r="E384" s="21" t="s">
        <v>2472</v>
      </c>
      <c r="F384" s="21" t="str">
        <f t="shared" si="6"/>
        <v>A matching vehicle was ticketed for a hit-and-run accident</v>
      </c>
    </row>
    <row r="385" spans="1:6" x14ac:dyDescent="0.2">
      <c r="A385" s="21" t="s">
        <v>2053</v>
      </c>
      <c r="B385" s="21" t="s">
        <v>2618</v>
      </c>
      <c r="C385" s="21" t="s">
        <v>2051</v>
      </c>
      <c r="D385" s="21" t="s">
        <v>2619</v>
      </c>
      <c r="E385" s="21" t="s">
        <v>1565</v>
      </c>
      <c r="F385" s="21" t="str">
        <f t="shared" si="6"/>
        <v>A matching vehicle was ticketed for texting while driving</v>
      </c>
    </row>
    <row r="386" spans="1:6" x14ac:dyDescent="0.2">
      <c r="A386" s="21" t="s">
        <v>2053</v>
      </c>
      <c r="B386" s="21" t="s">
        <v>2618</v>
      </c>
      <c r="C386" s="21" t="s">
        <v>2051</v>
      </c>
      <c r="D386" s="21" t="s">
        <v>2619</v>
      </c>
      <c r="E386" s="21" t="s">
        <v>1566</v>
      </c>
      <c r="F386" s="21" t="str">
        <f t="shared" si="6"/>
        <v>A matching vehicle was ticketed for driving without headlights</v>
      </c>
    </row>
    <row r="387" spans="1:6" ht="17" customHeight="1" x14ac:dyDescent="0.2">
      <c r="A387" s="21" t="s">
        <v>2053</v>
      </c>
      <c r="B387" s="21" t="s">
        <v>2618</v>
      </c>
      <c r="C387" s="21" t="s">
        <v>2051</v>
      </c>
      <c r="D387" s="21" t="s">
        <v>2619</v>
      </c>
      <c r="E387" s="21" t="s">
        <v>1567</v>
      </c>
      <c r="F387" s="21" t="str">
        <f t="shared" si="6"/>
        <v>A matching vehicle was ticketed for illegal parking</v>
      </c>
    </row>
    <row r="388" spans="1:6" x14ac:dyDescent="0.2">
      <c r="A388" s="21" t="s">
        <v>2053</v>
      </c>
      <c r="B388" s="21" t="s">
        <v>2618</v>
      </c>
      <c r="C388" s="21" t="s">
        <v>2051</v>
      </c>
      <c r="D388" s="21" t="s">
        <v>2619</v>
      </c>
      <c r="E388" s="21" t="s">
        <v>1568</v>
      </c>
      <c r="F388" s="21" t="str">
        <f t="shared" si="6"/>
        <v>A matching vehicle was ticketed for an expired meter</v>
      </c>
    </row>
    <row r="389" spans="1:6" x14ac:dyDescent="0.2">
      <c r="A389" s="21"/>
      <c r="B389" s="21"/>
      <c r="C389" s="21"/>
      <c r="D389" s="21"/>
      <c r="E389" s="21"/>
      <c r="F389" s="21" t="str">
        <f t="shared" si="6"/>
        <v/>
      </c>
    </row>
    <row r="390" spans="1:6" x14ac:dyDescent="0.2">
      <c r="A390" s="21" t="s">
        <v>2053</v>
      </c>
      <c r="B390" s="21" t="s">
        <v>1992</v>
      </c>
      <c r="C390" s="21" t="s">
        <v>2051</v>
      </c>
      <c r="D390" s="21" t="s">
        <v>2128</v>
      </c>
      <c r="E390" s="21" t="s">
        <v>1502</v>
      </c>
      <c r="F390" s="21" t="str">
        <f t="shared" si="6"/>
        <v>A matching vehicle was reported traveling south</v>
      </c>
    </row>
    <row r="391" spans="1:6" x14ac:dyDescent="0.2">
      <c r="A391" s="21" t="s">
        <v>2053</v>
      </c>
      <c r="B391" s="21" t="s">
        <v>1992</v>
      </c>
      <c r="C391" s="21" t="s">
        <v>2051</v>
      </c>
      <c r="D391" s="21" t="s">
        <v>2128</v>
      </c>
      <c r="E391" s="21" t="s">
        <v>1991</v>
      </c>
      <c r="F391" s="21" t="str">
        <f t="shared" si="6"/>
        <v>A matching vehicle was reported driving very slowly</v>
      </c>
    </row>
    <row r="392" spans="1:6" x14ac:dyDescent="0.2">
      <c r="A392" s="21" t="s">
        <v>2053</v>
      </c>
      <c r="B392" s="21" t="s">
        <v>1992</v>
      </c>
      <c r="C392" s="21" t="s">
        <v>2051</v>
      </c>
      <c r="D392" s="21" t="s">
        <v>2128</v>
      </c>
      <c r="E392" s="21" t="s">
        <v>1542</v>
      </c>
      <c r="F392" s="21" t="str">
        <f t="shared" si="6"/>
        <v>A matching vehicle was reported heading west</v>
      </c>
    </row>
    <row r="393" spans="1:6" x14ac:dyDescent="0.2">
      <c r="A393" s="21" t="s">
        <v>2053</v>
      </c>
      <c r="B393" s="21" t="s">
        <v>1992</v>
      </c>
      <c r="C393" s="21" t="s">
        <v>2051</v>
      </c>
      <c r="D393" s="21" t="s">
        <v>2128</v>
      </c>
      <c r="E393" s="21" t="s">
        <v>1995</v>
      </c>
      <c r="F393" s="21" t="str">
        <f t="shared" si="6"/>
        <v>A matching vehicle was reported taking the back streets</v>
      </c>
    </row>
    <row r="394" spans="1:6" x14ac:dyDescent="0.2">
      <c r="A394" s="21" t="s">
        <v>2053</v>
      </c>
      <c r="B394" s="21" t="s">
        <v>1992</v>
      </c>
      <c r="C394" s="21" t="s">
        <v>2051</v>
      </c>
      <c r="D394" s="21" t="s">
        <v>2128</v>
      </c>
      <c r="E394" s="21" t="s">
        <v>1579</v>
      </c>
      <c r="F394" s="21" t="str">
        <f t="shared" si="6"/>
        <v>A matching vehicle was reported on the beltway</v>
      </c>
    </row>
    <row r="395" spans="1:6" x14ac:dyDescent="0.2">
      <c r="A395" s="21" t="s">
        <v>2053</v>
      </c>
      <c r="B395" s="21" t="s">
        <v>1992</v>
      </c>
      <c r="C395" s="21" t="s">
        <v>2051</v>
      </c>
      <c r="D395" s="21" t="s">
        <v>2128</v>
      </c>
      <c r="E395" s="21" t="s">
        <v>1655</v>
      </c>
      <c r="F395" s="21" t="str">
        <f t="shared" si="6"/>
        <v>A matching vehicle was reported double-parked</v>
      </c>
    </row>
    <row r="396" spans="1:6" x14ac:dyDescent="0.2">
      <c r="A396" s="21" t="s">
        <v>2053</v>
      </c>
      <c r="B396" s="21" t="s">
        <v>1992</v>
      </c>
      <c r="C396" s="21" t="s">
        <v>2051</v>
      </c>
      <c r="D396" s="21" t="s">
        <v>2128</v>
      </c>
      <c r="E396" s="21" t="s">
        <v>2522</v>
      </c>
      <c r="F396" s="21" t="str">
        <f t="shared" si="6"/>
        <v>A matching vehicle was reported parked in a lot for multiple nights</v>
      </c>
    </row>
    <row r="397" spans="1:6" x14ac:dyDescent="0.2">
      <c r="A397" s="21" t="s">
        <v>2053</v>
      </c>
      <c r="B397" s="21" t="s">
        <v>1992</v>
      </c>
      <c r="C397" s="21" t="s">
        <v>2051</v>
      </c>
      <c r="D397" s="21" t="s">
        <v>2128</v>
      </c>
      <c r="E397" s="21" t="s">
        <v>2523</v>
      </c>
      <c r="F397" s="21" t="str">
        <f t="shared" si="6"/>
        <v>A matching vehicle was reported with a new coat of paint</v>
      </c>
    </row>
    <row r="398" spans="1:6" x14ac:dyDescent="0.2">
      <c r="A398" s="21" t="s">
        <v>2053</v>
      </c>
      <c r="B398" s="21" t="s">
        <v>1992</v>
      </c>
      <c r="C398" s="21" t="s">
        <v>2051</v>
      </c>
      <c r="D398" s="21" t="s">
        <v>2128</v>
      </c>
      <c r="E398" s="21" t="s">
        <v>2524</v>
      </c>
      <c r="F398" s="21" t="str">
        <f t="shared" si="6"/>
        <v>A matching vehicle was reported stolen from a dealership</v>
      </c>
    </row>
    <row r="399" spans="1:6" ht="18" customHeight="1" x14ac:dyDescent="0.2">
      <c r="A399" s="21" t="s">
        <v>2053</v>
      </c>
      <c r="B399" s="21" t="s">
        <v>1992</v>
      </c>
      <c r="C399" s="21" t="s">
        <v>2051</v>
      </c>
      <c r="D399" s="21" t="s">
        <v>2128</v>
      </c>
      <c r="E399" s="21" t="s">
        <v>2525</v>
      </c>
      <c r="F399" s="21" t="str">
        <f t="shared" si="6"/>
        <v>A matching vehicle was reported with it's hood up on the roadside</v>
      </c>
    </row>
    <row r="400" spans="1:6" ht="18" customHeight="1" x14ac:dyDescent="0.2">
      <c r="A400" s="21" t="s">
        <v>2053</v>
      </c>
      <c r="B400" s="21" t="s">
        <v>1992</v>
      </c>
      <c r="C400" s="21" t="s">
        <v>2051</v>
      </c>
      <c r="D400" s="21" t="s">
        <v>2128</v>
      </c>
      <c r="E400" s="21" t="s">
        <v>2526</v>
      </c>
      <c r="F400" s="21" t="str">
        <f t="shared" si="6"/>
        <v>A matching vehicle was reported playing loud music</v>
      </c>
    </row>
    <row r="401" spans="1:6" ht="18" customHeight="1" x14ac:dyDescent="0.2">
      <c r="A401" s="21" t="s">
        <v>2053</v>
      </c>
      <c r="B401" s="21" t="s">
        <v>1992</v>
      </c>
      <c r="C401" s="21" t="s">
        <v>2051</v>
      </c>
      <c r="D401" s="21" t="s">
        <v>2128</v>
      </c>
      <c r="E401" s="21" t="s">
        <v>2527</v>
      </c>
      <c r="F401" s="21" t="str">
        <f t="shared" si="6"/>
        <v>A matching vehicle was reported with darkly tinted windows</v>
      </c>
    </row>
    <row r="402" spans="1:6" ht="18" customHeight="1" x14ac:dyDescent="0.2">
      <c r="A402" s="21" t="s">
        <v>2053</v>
      </c>
      <c r="B402" s="21" t="s">
        <v>1992</v>
      </c>
      <c r="C402" s="21" t="s">
        <v>2051</v>
      </c>
      <c r="D402" s="21" t="s">
        <v>2128</v>
      </c>
      <c r="E402" s="21" t="s">
        <v>2528</v>
      </c>
      <c r="F402" s="21" t="str">
        <f t="shared" si="6"/>
        <v>A matching vehicle was reported with someone sleeping in the back seat</v>
      </c>
    </row>
    <row r="403" spans="1:6" x14ac:dyDescent="0.2">
      <c r="A403" s="21" t="s">
        <v>2053</v>
      </c>
      <c r="B403" s="21" t="s">
        <v>1992</v>
      </c>
      <c r="C403" s="21" t="s">
        <v>2051</v>
      </c>
      <c r="D403" s="21" t="s">
        <v>2128</v>
      </c>
      <c r="E403" s="21" t="s">
        <v>1996</v>
      </c>
      <c r="F403" s="21" t="str">
        <f t="shared" si="6"/>
        <v>A matching vehicle was reported driving up on the curb</v>
      </c>
    </row>
    <row r="404" spans="1:6" x14ac:dyDescent="0.2">
      <c r="A404" s="21" t="s">
        <v>2053</v>
      </c>
      <c r="B404" s="21" t="s">
        <v>1992</v>
      </c>
      <c r="C404" s="21" t="s">
        <v>2051</v>
      </c>
      <c r="D404" s="21" t="s">
        <v>2128</v>
      </c>
      <c r="E404" s="21" t="s">
        <v>1580</v>
      </c>
      <c r="F404" s="21" t="str">
        <f t="shared" si="6"/>
        <v>A matching vehicle was reported heading out of town</v>
      </c>
    </row>
    <row r="405" spans="1:6" x14ac:dyDescent="0.2">
      <c r="A405" s="21" t="s">
        <v>2053</v>
      </c>
      <c r="B405" s="21" t="s">
        <v>1992</v>
      </c>
      <c r="C405" s="21" t="s">
        <v>2051</v>
      </c>
      <c r="D405" s="21" t="s">
        <v>2128</v>
      </c>
      <c r="E405" s="21" t="s">
        <v>1581</v>
      </c>
      <c r="F405" s="21" t="str">
        <f t="shared" si="6"/>
        <v>A matching vehicle was reported driving through town</v>
      </c>
    </row>
    <row r="406" spans="1:6" x14ac:dyDescent="0.2">
      <c r="A406" s="21" t="s">
        <v>2053</v>
      </c>
      <c r="B406" s="21" t="s">
        <v>1992</v>
      </c>
      <c r="C406" s="21" t="s">
        <v>2051</v>
      </c>
      <c r="D406" s="21" t="s">
        <v>2128</v>
      </c>
      <c r="E406" s="21" t="s">
        <v>1993</v>
      </c>
      <c r="F406" s="21" t="str">
        <f t="shared" si="6"/>
        <v>A matching vehicle was reported driving after midnight</v>
      </c>
    </row>
    <row r="407" spans="1:6" x14ac:dyDescent="0.2">
      <c r="A407" s="21" t="s">
        <v>2053</v>
      </c>
      <c r="B407" s="21" t="s">
        <v>1992</v>
      </c>
      <c r="C407" s="21" t="s">
        <v>2051</v>
      </c>
      <c r="D407" s="21" t="s">
        <v>2128</v>
      </c>
      <c r="E407" s="21" t="s">
        <v>1988</v>
      </c>
      <c r="F407" s="21" t="str">
        <f t="shared" si="6"/>
        <v>A matching vehicle was reported multiple days in a row</v>
      </c>
    </row>
    <row r="408" spans="1:6" x14ac:dyDescent="0.2">
      <c r="A408" s="21" t="s">
        <v>2053</v>
      </c>
      <c r="B408" s="21" t="s">
        <v>1992</v>
      </c>
      <c r="C408" s="21" t="s">
        <v>2051</v>
      </c>
      <c r="D408" s="21" t="s">
        <v>2128</v>
      </c>
      <c r="E408" s="21" t="s">
        <v>1654</v>
      </c>
      <c r="F408" s="21" t="str">
        <f t="shared" si="6"/>
        <v>A matching vehicle was reported circling the block</v>
      </c>
    </row>
    <row r="409" spans="1:6" x14ac:dyDescent="0.2">
      <c r="A409" s="21" t="s">
        <v>2053</v>
      </c>
      <c r="B409" s="21" t="s">
        <v>1992</v>
      </c>
      <c r="C409" s="21" t="s">
        <v>2051</v>
      </c>
      <c r="D409" s="21" t="s">
        <v>2128</v>
      </c>
      <c r="E409" s="21" t="s">
        <v>1987</v>
      </c>
      <c r="F409" s="21" t="str">
        <f t="shared" si="6"/>
        <v>A matching vehicle was reported idling on the corner</v>
      </c>
    </row>
    <row r="410" spans="1:6" x14ac:dyDescent="0.2">
      <c r="A410" s="21"/>
      <c r="B410" s="21"/>
      <c r="C410" s="21"/>
      <c r="D410" s="21"/>
      <c r="E410" s="21"/>
      <c r="F410" s="21" t="str">
        <f t="shared" si="6"/>
        <v/>
      </c>
    </row>
    <row r="411" spans="1:6" x14ac:dyDescent="0.2">
      <c r="A411" s="21" t="s">
        <v>2053</v>
      </c>
      <c r="B411" s="21" t="s">
        <v>2620</v>
      </c>
      <c r="C411" s="21" t="s">
        <v>2129</v>
      </c>
      <c r="D411" s="21" t="s">
        <v>2621</v>
      </c>
      <c r="E411" s="21" t="s">
        <v>2073</v>
      </c>
      <c r="F411" s="21" t="str">
        <f t="shared" si="6"/>
        <v>An officer identified a matching vehicle at a drive through</v>
      </c>
    </row>
    <row r="412" spans="1:6" x14ac:dyDescent="0.2">
      <c r="A412" s="21" t="s">
        <v>2053</v>
      </c>
      <c r="B412" s="21" t="s">
        <v>2620</v>
      </c>
      <c r="C412" s="21" t="s">
        <v>2129</v>
      </c>
      <c r="D412" s="21" t="s">
        <v>2621</v>
      </c>
      <c r="E412" s="21" t="s">
        <v>2130</v>
      </c>
      <c r="F412" s="21" t="str">
        <f t="shared" si="6"/>
        <v>An officer identified a matching vehicle at a hotel</v>
      </c>
    </row>
    <row r="413" spans="1:6" x14ac:dyDescent="0.2">
      <c r="A413" s="21" t="s">
        <v>2053</v>
      </c>
      <c r="B413" s="21" t="s">
        <v>2620</v>
      </c>
      <c r="C413" s="21" t="s">
        <v>2129</v>
      </c>
      <c r="D413" s="21" t="s">
        <v>2621</v>
      </c>
      <c r="E413" s="21" t="s">
        <v>1887</v>
      </c>
      <c r="F413" s="21" t="str">
        <f t="shared" si="6"/>
        <v>An officer identified a matching vehicle at a diner</v>
      </c>
    </row>
    <row r="414" spans="1:6" x14ac:dyDescent="0.2">
      <c r="A414" s="21" t="s">
        <v>2053</v>
      </c>
      <c r="B414" s="21" t="s">
        <v>2620</v>
      </c>
      <c r="C414" s="21" t="s">
        <v>2129</v>
      </c>
      <c r="D414" s="21" t="s">
        <v>2621</v>
      </c>
      <c r="E414" s="21" t="s">
        <v>1885</v>
      </c>
      <c r="F414" s="21" t="str">
        <f t="shared" si="6"/>
        <v>An officer identified a matching vehicle at a convenience store</v>
      </c>
    </row>
    <row r="415" spans="1:6" x14ac:dyDescent="0.2">
      <c r="A415" s="21" t="s">
        <v>2053</v>
      </c>
      <c r="B415" s="21" t="s">
        <v>2620</v>
      </c>
      <c r="C415" s="21" t="s">
        <v>2129</v>
      </c>
      <c r="D415" s="21" t="s">
        <v>2621</v>
      </c>
      <c r="E415" s="21" t="s">
        <v>1882</v>
      </c>
      <c r="F415" s="21" t="str">
        <f t="shared" si="6"/>
        <v>An officer identified a matching vehicle at a laundromat</v>
      </c>
    </row>
    <row r="416" spans="1:6" x14ac:dyDescent="0.2">
      <c r="A416" s="21" t="s">
        <v>2053</v>
      </c>
      <c r="B416" s="21" t="s">
        <v>2620</v>
      </c>
      <c r="C416" s="21" t="s">
        <v>2129</v>
      </c>
      <c r="D416" s="21" t="s">
        <v>2621</v>
      </c>
      <c r="E416" s="21" t="s">
        <v>2074</v>
      </c>
      <c r="F416" s="21" t="str">
        <f t="shared" si="6"/>
        <v>An officer identified a matching vehicle at a casino</v>
      </c>
    </row>
    <row r="417" spans="1:6" x14ac:dyDescent="0.2">
      <c r="A417" s="21" t="s">
        <v>2053</v>
      </c>
      <c r="B417" s="21" t="s">
        <v>2620</v>
      </c>
      <c r="C417" s="21" t="s">
        <v>2129</v>
      </c>
      <c r="D417" s="21" t="s">
        <v>2621</v>
      </c>
      <c r="E417" s="21" t="s">
        <v>1883</v>
      </c>
      <c r="F417" s="21" t="str">
        <f t="shared" si="6"/>
        <v>An officer identified a matching vehicle at a club</v>
      </c>
    </row>
    <row r="418" spans="1:6" x14ac:dyDescent="0.2">
      <c r="A418" s="21" t="s">
        <v>2053</v>
      </c>
      <c r="B418" s="21" t="s">
        <v>2620</v>
      </c>
      <c r="C418" s="21" t="s">
        <v>2129</v>
      </c>
      <c r="D418" s="21" t="s">
        <v>2621</v>
      </c>
      <c r="E418" s="21" t="s">
        <v>2075</v>
      </c>
      <c r="F418" s="21" t="str">
        <f t="shared" si="6"/>
        <v>An officer identified a matching vehicle at a gas station</v>
      </c>
    </row>
    <row r="419" spans="1:6" x14ac:dyDescent="0.2">
      <c r="A419" s="21" t="s">
        <v>2053</v>
      </c>
      <c r="B419" s="21" t="s">
        <v>2620</v>
      </c>
      <c r="C419" s="21" t="s">
        <v>2129</v>
      </c>
      <c r="D419" s="21" t="s">
        <v>2621</v>
      </c>
      <c r="E419" s="21" t="s">
        <v>2076</v>
      </c>
      <c r="F419" s="21" t="str">
        <f t="shared" si="6"/>
        <v>An officer identified a matching vehicle at a gym</v>
      </c>
    </row>
    <row r="420" spans="1:6" x14ac:dyDescent="0.2">
      <c r="A420" s="21" t="s">
        <v>2053</v>
      </c>
      <c r="B420" s="21" t="s">
        <v>2620</v>
      </c>
      <c r="C420" s="21" t="s">
        <v>2129</v>
      </c>
      <c r="D420" s="21" t="s">
        <v>2621</v>
      </c>
      <c r="E420" s="21" t="s">
        <v>2419</v>
      </c>
      <c r="F420" s="21" t="str">
        <f t="shared" si="6"/>
        <v>An officer identified a matching vehicle at a liquor store</v>
      </c>
    </row>
    <row r="421" spans="1:6" x14ac:dyDescent="0.2">
      <c r="A421" s="21" t="s">
        <v>2053</v>
      </c>
      <c r="B421" s="21" t="s">
        <v>2620</v>
      </c>
      <c r="C421" s="21" t="s">
        <v>2129</v>
      </c>
      <c r="D421" s="21" t="s">
        <v>2621</v>
      </c>
      <c r="E421" s="21" t="s">
        <v>1886</v>
      </c>
      <c r="F421" s="21" t="str">
        <f t="shared" si="6"/>
        <v>An officer identified a matching vehicle at a delicatessen</v>
      </c>
    </row>
    <row r="422" spans="1:6" x14ac:dyDescent="0.2">
      <c r="A422" s="21" t="s">
        <v>2053</v>
      </c>
      <c r="B422" s="21" t="s">
        <v>2620</v>
      </c>
      <c r="C422" s="21" t="s">
        <v>2129</v>
      </c>
      <c r="D422" s="21" t="s">
        <v>2621</v>
      </c>
      <c r="E422" s="21" t="s">
        <v>1884</v>
      </c>
      <c r="F422" s="21" t="str">
        <f t="shared" si="6"/>
        <v>An officer identified a matching vehicle at a restaurant</v>
      </c>
    </row>
    <row r="423" spans="1:6" x14ac:dyDescent="0.2">
      <c r="A423" s="21" t="s">
        <v>2053</v>
      </c>
      <c r="B423" s="21" t="s">
        <v>2620</v>
      </c>
      <c r="C423" s="21" t="s">
        <v>2129</v>
      </c>
      <c r="D423" s="21" t="s">
        <v>2621</v>
      </c>
      <c r="E423" s="21" t="s">
        <v>1916</v>
      </c>
      <c r="F423" s="21" t="str">
        <f t="shared" si="6"/>
        <v>An officer identified a matching vehicle at a grocery store</v>
      </c>
    </row>
    <row r="424" spans="1:6" x14ac:dyDescent="0.2">
      <c r="A424" s="21" t="s">
        <v>2053</v>
      </c>
      <c r="B424" s="21" t="s">
        <v>2620</v>
      </c>
      <c r="C424" s="21" t="s">
        <v>2129</v>
      </c>
      <c r="D424" s="21" t="s">
        <v>2621</v>
      </c>
      <c r="E424" s="21" t="s">
        <v>2622</v>
      </c>
      <c r="F424" s="21" t="str">
        <f t="shared" si="6"/>
        <v>An officer identified a matching vehicle at a pub</v>
      </c>
    </row>
    <row r="425" spans="1:6" x14ac:dyDescent="0.2">
      <c r="A425" s="21" t="s">
        <v>2053</v>
      </c>
      <c r="B425" s="21" t="s">
        <v>2620</v>
      </c>
      <c r="C425" s="21" t="s">
        <v>2129</v>
      </c>
      <c r="D425" s="21" t="s">
        <v>2621</v>
      </c>
      <c r="E425" s="21" t="s">
        <v>2623</v>
      </c>
      <c r="F425" s="21" t="str">
        <f t="shared" si="6"/>
        <v>An officer identified a matching vehicle at a strip mall</v>
      </c>
    </row>
    <row r="426" spans="1:6" x14ac:dyDescent="0.2">
      <c r="A426" s="21" t="s">
        <v>2053</v>
      </c>
      <c r="B426" s="21" t="s">
        <v>2620</v>
      </c>
      <c r="C426" s="21" t="s">
        <v>2129</v>
      </c>
      <c r="D426" s="21" t="s">
        <v>2621</v>
      </c>
      <c r="E426" s="21" t="s">
        <v>2624</v>
      </c>
      <c r="F426" s="21" t="str">
        <f t="shared" si="6"/>
        <v>An officer identified a matching vehicle at a chain store</v>
      </c>
    </row>
    <row r="427" spans="1:6" x14ac:dyDescent="0.2">
      <c r="A427" s="21" t="s">
        <v>2053</v>
      </c>
      <c r="B427" s="21" t="s">
        <v>2620</v>
      </c>
      <c r="C427" s="21" t="s">
        <v>2129</v>
      </c>
      <c r="D427" s="21" t="s">
        <v>2621</v>
      </c>
      <c r="E427" s="21" t="s">
        <v>2625</v>
      </c>
      <c r="F427" s="21" t="str">
        <f t="shared" si="6"/>
        <v>An officer identified a matching vehicle at a big-box store</v>
      </c>
    </row>
    <row r="428" spans="1:6" x14ac:dyDescent="0.2">
      <c r="A428" s="21" t="s">
        <v>2053</v>
      </c>
      <c r="B428" s="21" t="s">
        <v>2620</v>
      </c>
      <c r="C428" s="21" t="s">
        <v>2129</v>
      </c>
      <c r="D428" s="21" t="s">
        <v>2621</v>
      </c>
      <c r="E428" s="21" t="s">
        <v>2626</v>
      </c>
      <c r="F428" s="21" t="str">
        <f t="shared" si="6"/>
        <v>An officer identified a matching vehicle at an adult video store</v>
      </c>
    </row>
    <row r="429" spans="1:6" x14ac:dyDescent="0.2">
      <c r="A429" s="21" t="s">
        <v>2053</v>
      </c>
      <c r="B429" s="21" t="s">
        <v>2620</v>
      </c>
      <c r="C429" s="21" t="s">
        <v>2129</v>
      </c>
      <c r="D429" s="21" t="s">
        <v>2621</v>
      </c>
      <c r="E429" s="21" t="s">
        <v>2627</v>
      </c>
      <c r="F429" s="21" t="str">
        <f t="shared" ref="F429:F492" si="7">SUBSTITUTE(SUBSTITUTE(D429, A429,C429), B429, E429)</f>
        <v>An officer identified a matching vehicle at a nightclub</v>
      </c>
    </row>
    <row r="430" spans="1:6" x14ac:dyDescent="0.2">
      <c r="A430" s="21" t="s">
        <v>2053</v>
      </c>
      <c r="B430" s="21" t="s">
        <v>2620</v>
      </c>
      <c r="C430" s="21" t="s">
        <v>2129</v>
      </c>
      <c r="D430" s="21" t="s">
        <v>2621</v>
      </c>
      <c r="E430" s="21" t="s">
        <v>2628</v>
      </c>
      <c r="F430" s="21" t="str">
        <f t="shared" si="7"/>
        <v>An officer identified a matching vehicle at a smoke shop</v>
      </c>
    </row>
    <row r="431" spans="1:6" x14ac:dyDescent="0.2">
      <c r="A431" s="21" t="s">
        <v>2053</v>
      </c>
      <c r="B431" s="21" t="s">
        <v>2620</v>
      </c>
      <c r="C431" s="21" t="s">
        <v>2129</v>
      </c>
      <c r="D431" s="21" t="s">
        <v>2621</v>
      </c>
      <c r="E431" s="21" t="s">
        <v>2629</v>
      </c>
      <c r="F431" s="21" t="str">
        <f t="shared" si="7"/>
        <v>An officer identified a matching vehicle at a massage parlor</v>
      </c>
    </row>
    <row r="432" spans="1:6" x14ac:dyDescent="0.2">
      <c r="A432" s="21" t="s">
        <v>2053</v>
      </c>
      <c r="B432" s="21" t="s">
        <v>2620</v>
      </c>
      <c r="C432" s="21" t="s">
        <v>2129</v>
      </c>
      <c r="D432" s="21" t="s">
        <v>2621</v>
      </c>
      <c r="E432" s="21" t="s">
        <v>2630</v>
      </c>
      <c r="F432" s="21" t="str">
        <f t="shared" si="7"/>
        <v>An officer identified a matching vehicle at an auto body shop</v>
      </c>
    </row>
    <row r="433" spans="1:6" x14ac:dyDescent="0.2">
      <c r="A433" s="21"/>
      <c r="B433" s="21"/>
      <c r="C433" s="21"/>
      <c r="D433" s="21"/>
      <c r="E433" s="21"/>
      <c r="F433" s="21" t="str">
        <f t="shared" si="7"/>
        <v/>
      </c>
    </row>
    <row r="434" spans="1:6" x14ac:dyDescent="0.2">
      <c r="A434" s="21"/>
      <c r="B434" s="21"/>
      <c r="C434" s="21"/>
      <c r="D434" s="21"/>
      <c r="E434" s="21"/>
      <c r="F434" s="21" t="str">
        <f t="shared" si="7"/>
        <v/>
      </c>
    </row>
    <row r="435" spans="1:6" x14ac:dyDescent="0.2">
      <c r="A435" s="21" t="s">
        <v>2063</v>
      </c>
      <c r="B435" s="21" t="s">
        <v>2324</v>
      </c>
      <c r="C435" s="21" t="s">
        <v>2092</v>
      </c>
      <c r="D435" s="21" t="s">
        <v>2336</v>
      </c>
      <c r="E435" s="21" t="s">
        <v>2335</v>
      </c>
      <c r="F435" s="21" t="str">
        <f t="shared" si="7"/>
        <v>A tool of this type was found with a pair of work gloves</v>
      </c>
    </row>
    <row r="436" spans="1:6" x14ac:dyDescent="0.2">
      <c r="A436" s="21" t="s">
        <v>2063</v>
      </c>
      <c r="B436" s="21" t="s">
        <v>2324</v>
      </c>
      <c r="C436" s="21" t="s">
        <v>2092</v>
      </c>
      <c r="D436" s="21" t="s">
        <v>2336</v>
      </c>
      <c r="E436" s="21" t="s">
        <v>2337</v>
      </c>
      <c r="F436" s="21" t="str">
        <f t="shared" si="7"/>
        <v>A tool of this type was found with a number scratched into the metal</v>
      </c>
    </row>
    <row r="437" spans="1:6" x14ac:dyDescent="0.2">
      <c r="A437" s="21" t="s">
        <v>2063</v>
      </c>
      <c r="B437" s="21" t="s">
        <v>2324</v>
      </c>
      <c r="C437" s="21" t="s">
        <v>2092</v>
      </c>
      <c r="D437" s="21" t="s">
        <v>2336</v>
      </c>
      <c r="E437" t="s">
        <v>2282</v>
      </c>
      <c r="F437" s="21" t="str">
        <f t="shared" si="7"/>
        <v>A tool of this type was found wrapped in tape to make it quieter</v>
      </c>
    </row>
    <row r="438" spans="1:6" x14ac:dyDescent="0.2">
      <c r="A438" s="21" t="s">
        <v>2063</v>
      </c>
      <c r="B438" s="21" t="s">
        <v>2324</v>
      </c>
      <c r="C438" s="21" t="s">
        <v>2092</v>
      </c>
      <c r="D438" s="21" t="s">
        <v>2336</v>
      </c>
      <c r="E438" s="21" t="s">
        <v>2338</v>
      </c>
      <c r="F438" s="21" t="str">
        <f t="shared" si="7"/>
        <v>A tool of this type was found in a paper bag</v>
      </c>
    </row>
    <row r="439" spans="1:6" x14ac:dyDescent="0.2">
      <c r="A439" s="21" t="s">
        <v>2063</v>
      </c>
      <c r="B439" s="21" t="s">
        <v>2324</v>
      </c>
      <c r="C439" s="21" t="s">
        <v>2092</v>
      </c>
      <c r="D439" s="21" t="s">
        <v>2336</v>
      </c>
      <c r="E439" t="s">
        <v>2292</v>
      </c>
      <c r="F439" s="21" t="str">
        <f t="shared" si="7"/>
        <v>A tool of this type was found that had been painted black</v>
      </c>
    </row>
    <row r="440" spans="1:6" x14ac:dyDescent="0.2">
      <c r="A440" s="21" t="s">
        <v>2063</v>
      </c>
      <c r="B440" s="21" t="s">
        <v>2324</v>
      </c>
      <c r="C440" s="21" t="s">
        <v>2092</v>
      </c>
      <c r="D440" s="21" t="s">
        <v>2336</v>
      </c>
      <c r="E440" t="s">
        <v>2279</v>
      </c>
      <c r="F440" s="21" t="str">
        <f t="shared" si="7"/>
        <v>A tool of this type was found with holes drilled to make it lighter</v>
      </c>
    </row>
    <row r="441" spans="1:6" x14ac:dyDescent="0.2">
      <c r="A441" s="21" t="s">
        <v>2063</v>
      </c>
      <c r="B441" s="21" t="s">
        <v>2324</v>
      </c>
      <c r="C441" s="21" t="s">
        <v>2092</v>
      </c>
      <c r="D441" s="21" t="s">
        <v>2336</v>
      </c>
      <c r="E441" t="s">
        <v>2281</v>
      </c>
      <c r="F441" s="21" t="str">
        <f t="shared" si="7"/>
        <v>A tool of this type was found with safety features removed</v>
      </c>
    </row>
    <row r="442" spans="1:6" x14ac:dyDescent="0.2">
      <c r="A442" s="21" t="s">
        <v>2063</v>
      </c>
      <c r="B442" s="21" t="s">
        <v>2324</v>
      </c>
      <c r="C442" s="21" t="s">
        <v>2092</v>
      </c>
      <c r="D442" s="21" t="s">
        <v>2336</v>
      </c>
      <c r="E442" s="21" t="s">
        <v>2339</v>
      </c>
      <c r="F442" s="21" t="str">
        <f t="shared" si="7"/>
        <v>A tool of this type was found wrapped in newspaper</v>
      </c>
    </row>
    <row r="443" spans="1:6" x14ac:dyDescent="0.2">
      <c r="A443" s="21" t="s">
        <v>2063</v>
      </c>
      <c r="B443" s="21" t="s">
        <v>2324</v>
      </c>
      <c r="C443" s="21" t="s">
        <v>2092</v>
      </c>
      <c r="D443" s="21" t="s">
        <v>2336</v>
      </c>
      <c r="E443" s="21" t="s">
        <v>2340</v>
      </c>
      <c r="F443" s="21" t="str">
        <f t="shared" si="7"/>
        <v>A tool of this type was found with an empty pack of cigarettes</v>
      </c>
    </row>
    <row r="444" spans="1:6" x14ac:dyDescent="0.2">
      <c r="A444" s="21" t="s">
        <v>2063</v>
      </c>
      <c r="B444" s="21" t="s">
        <v>2324</v>
      </c>
      <c r="C444" s="21" t="s">
        <v>2092</v>
      </c>
      <c r="D444" s="21" t="s">
        <v>2336</v>
      </c>
      <c r="E444" s="21" t="s">
        <v>2266</v>
      </c>
      <c r="F444" s="21" t="str">
        <f t="shared" si="7"/>
        <v>A tool of this type was found with readily identifiable fingerprints</v>
      </c>
    </row>
    <row r="445" spans="1:6" x14ac:dyDescent="0.2">
      <c r="A445" s="21" t="s">
        <v>2063</v>
      </c>
      <c r="B445" s="21" t="s">
        <v>2324</v>
      </c>
      <c r="C445" s="21" t="s">
        <v>2092</v>
      </c>
      <c r="D445" s="21" t="s">
        <v>2336</v>
      </c>
      <c r="E445" s="21" t="s">
        <v>2341</v>
      </c>
      <c r="F445" s="21" t="str">
        <f t="shared" si="7"/>
        <v>A tool of this type was found wiped clean of fingerprints</v>
      </c>
    </row>
    <row r="446" spans="1:6" x14ac:dyDescent="0.2">
      <c r="A446" s="21" t="s">
        <v>2063</v>
      </c>
      <c r="B446" s="21" t="s">
        <v>2324</v>
      </c>
      <c r="C446" s="21" t="s">
        <v>2092</v>
      </c>
      <c r="D446" s="21" t="s">
        <v>2336</v>
      </c>
      <c r="E446" s="21" t="s">
        <v>2343</v>
      </c>
      <c r="F446" s="21" t="str">
        <f t="shared" si="7"/>
        <v>A tool of this type was found with gunpowder residue</v>
      </c>
    </row>
    <row r="447" spans="1:6" x14ac:dyDescent="0.2">
      <c r="A447" s="21" t="s">
        <v>2063</v>
      </c>
      <c r="B447" s="21" t="s">
        <v>2324</v>
      </c>
      <c r="C447" s="21" t="s">
        <v>2092</v>
      </c>
      <c r="D447" s="21" t="s">
        <v>2336</v>
      </c>
      <c r="E447" s="21" t="s">
        <v>2451</v>
      </c>
      <c r="F447" s="21" t="str">
        <f t="shared" si="7"/>
        <v>A tool of this type was found with a scratch lottery ticket</v>
      </c>
    </row>
    <row r="448" spans="1:6" x14ac:dyDescent="0.2">
      <c r="A448" s="21" t="s">
        <v>2063</v>
      </c>
      <c r="B448" s="21" t="s">
        <v>2324</v>
      </c>
      <c r="C448" s="21" t="s">
        <v>2092</v>
      </c>
      <c r="D448" s="21" t="s">
        <v>2336</v>
      </c>
      <c r="E448" s="21" t="s">
        <v>2458</v>
      </c>
      <c r="F448" s="21" t="str">
        <f t="shared" si="7"/>
        <v>A tool of this type was found with manufacturer labels removed</v>
      </c>
    </row>
    <row r="449" spans="1:6" x14ac:dyDescent="0.2">
      <c r="A449" s="21" t="s">
        <v>2063</v>
      </c>
      <c r="B449" s="21" t="s">
        <v>2324</v>
      </c>
      <c r="C449" s="21" t="s">
        <v>2092</v>
      </c>
      <c r="D449" s="21" t="s">
        <v>2336</v>
      </c>
      <c r="E449" s="21" t="s">
        <v>2459</v>
      </c>
      <c r="F449" s="21" t="str">
        <f t="shared" si="7"/>
        <v>A tool of this type was found with all reflective surfaces covered</v>
      </c>
    </row>
    <row r="450" spans="1:6" x14ac:dyDescent="0.2">
      <c r="A450" s="21" t="s">
        <v>2063</v>
      </c>
      <c r="B450" s="21" t="s">
        <v>2324</v>
      </c>
      <c r="C450" s="21" t="s">
        <v>2092</v>
      </c>
      <c r="D450" s="21" t="s">
        <v>2336</v>
      </c>
      <c r="E450" s="21" t="s">
        <v>2460</v>
      </c>
      <c r="F450" s="21" t="str">
        <f t="shared" si="7"/>
        <v>A tool of this type was found roughed up with sandpaper to improve grip</v>
      </c>
    </row>
    <row r="451" spans="1:6" x14ac:dyDescent="0.2">
      <c r="A451" s="21" t="s">
        <v>2063</v>
      </c>
      <c r="B451" s="21" t="s">
        <v>2324</v>
      </c>
      <c r="C451" s="21" t="s">
        <v>2092</v>
      </c>
      <c r="D451" s="21" t="s">
        <v>2336</v>
      </c>
      <c r="E451" s="21" t="s">
        <v>2462</v>
      </c>
      <c r="F451" s="21" t="str">
        <f t="shared" si="7"/>
        <v>A tool of this type was found in a cardboard box</v>
      </c>
    </row>
    <row r="452" spans="1:6" x14ac:dyDescent="0.2">
      <c r="A452" s="21" t="s">
        <v>2063</v>
      </c>
      <c r="B452" s="21" t="s">
        <v>2324</v>
      </c>
      <c r="C452" s="21" t="s">
        <v>2092</v>
      </c>
      <c r="D452" s="21" t="s">
        <v>2336</v>
      </c>
      <c r="E452" s="21" t="s">
        <v>2463</v>
      </c>
      <c r="F452" s="21" t="str">
        <f t="shared" si="7"/>
        <v>A tool of this type was found with modifications to make it smaller</v>
      </c>
    </row>
    <row r="453" spans="1:6" x14ac:dyDescent="0.2">
      <c r="A453" s="21" t="s">
        <v>2063</v>
      </c>
      <c r="B453" s="21" t="s">
        <v>2324</v>
      </c>
      <c r="C453" s="21" t="s">
        <v>2092</v>
      </c>
      <c r="D453" s="21" t="s">
        <v>2336</v>
      </c>
      <c r="E453" s="21" t="s">
        <v>2464</v>
      </c>
      <c r="F453" s="21" t="str">
        <f t="shared" si="7"/>
        <v>A tool of this type was found with a pair of safety goggles</v>
      </c>
    </row>
    <row r="454" spans="1:6" x14ac:dyDescent="0.2">
      <c r="A454" s="21" t="s">
        <v>2063</v>
      </c>
      <c r="B454" s="21" t="s">
        <v>2324</v>
      </c>
      <c r="C454" s="21" t="s">
        <v>2092</v>
      </c>
      <c r="D454" s="21" t="s">
        <v>2336</v>
      </c>
      <c r="E454" s="21" t="s">
        <v>2465</v>
      </c>
      <c r="F454" s="21" t="str">
        <f t="shared" si="7"/>
        <v>A tool of this type was found tied to a cord so that it could not be dropped</v>
      </c>
    </row>
    <row r="455" spans="1:6" x14ac:dyDescent="0.2">
      <c r="A455" s="21" t="s">
        <v>2063</v>
      </c>
      <c r="B455" s="21" t="s">
        <v>2324</v>
      </c>
      <c r="C455" s="21" t="s">
        <v>2092</v>
      </c>
      <c r="D455" s="21" t="s">
        <v>2336</v>
      </c>
      <c r="E455" s="21" t="s">
        <v>2466</v>
      </c>
      <c r="F455" s="21" t="str">
        <f t="shared" si="7"/>
        <v>A tool of this type was found with a secret compartment in the handle</v>
      </c>
    </row>
    <row r="456" spans="1:6" x14ac:dyDescent="0.2">
      <c r="A456" s="21" t="s">
        <v>2063</v>
      </c>
      <c r="B456" s="21" t="s">
        <v>2324</v>
      </c>
      <c r="C456" s="21" t="s">
        <v>2092</v>
      </c>
      <c r="D456" s="21" t="s">
        <v>2336</v>
      </c>
      <c r="E456" s="21" t="s">
        <v>2467</v>
      </c>
      <c r="F456" s="21" t="str">
        <f t="shared" si="7"/>
        <v>A tool of this type was found packed in foam rubber</v>
      </c>
    </row>
    <row r="457" spans="1:6" x14ac:dyDescent="0.2">
      <c r="F457" s="21" t="str">
        <f t="shared" si="7"/>
        <v/>
      </c>
    </row>
    <row r="458" spans="1:6" x14ac:dyDescent="0.2">
      <c r="A458" t="s">
        <v>2063</v>
      </c>
      <c r="B458" t="s">
        <v>1531</v>
      </c>
      <c r="C458" t="s">
        <v>2064</v>
      </c>
      <c r="D458" t="s">
        <v>2310</v>
      </c>
      <c r="E458" t="s">
        <v>1529</v>
      </c>
      <c r="F458" s="21" t="str">
        <f t="shared" si="7"/>
        <v>This type of tool could be purchased anonymously online</v>
      </c>
    </row>
    <row r="459" spans="1:6" x14ac:dyDescent="0.2">
      <c r="A459" t="s">
        <v>2063</v>
      </c>
      <c r="B459" t="s">
        <v>1531</v>
      </c>
      <c r="C459" t="s">
        <v>2064</v>
      </c>
      <c r="D459" t="s">
        <v>2310</v>
      </c>
      <c r="E459" t="s">
        <v>1530</v>
      </c>
      <c r="F459" s="21" t="str">
        <f t="shared" si="7"/>
        <v>This type of tool could be purchased anonymously at a hardware store</v>
      </c>
    </row>
    <row r="460" spans="1:6" x14ac:dyDescent="0.2">
      <c r="A460" t="s">
        <v>2063</v>
      </c>
      <c r="B460" t="s">
        <v>1531</v>
      </c>
      <c r="C460" t="s">
        <v>2064</v>
      </c>
      <c r="D460" t="s">
        <v>2310</v>
      </c>
      <c r="E460" t="s">
        <v>1540</v>
      </c>
      <c r="F460" s="21" t="str">
        <f t="shared" si="7"/>
        <v>This type of tool could be purchased anonymously at a big-box store</v>
      </c>
    </row>
    <row r="461" spans="1:6" x14ac:dyDescent="0.2">
      <c r="A461" t="s">
        <v>2063</v>
      </c>
      <c r="B461" t="s">
        <v>1531</v>
      </c>
      <c r="C461" t="s">
        <v>2064</v>
      </c>
      <c r="D461" t="s">
        <v>2310</v>
      </c>
      <c r="E461" t="s">
        <v>1541</v>
      </c>
      <c r="F461" s="21" t="str">
        <f t="shared" si="7"/>
        <v>This type of tool could be purchased anonymously at a department store</v>
      </c>
    </row>
    <row r="462" spans="1:6" x14ac:dyDescent="0.2">
      <c r="A462" t="s">
        <v>2063</v>
      </c>
      <c r="B462" t="s">
        <v>1531</v>
      </c>
      <c r="C462" t="s">
        <v>2064</v>
      </c>
      <c r="D462" t="s">
        <v>2310</v>
      </c>
      <c r="E462" t="s">
        <v>1558</v>
      </c>
      <c r="F462" s="21" t="str">
        <f t="shared" si="7"/>
        <v>This type of tool could be purchased anonymously from a distributor</v>
      </c>
    </row>
    <row r="463" spans="1:6" x14ac:dyDescent="0.2">
      <c r="A463" t="s">
        <v>2063</v>
      </c>
      <c r="B463" t="s">
        <v>1531</v>
      </c>
      <c r="C463" t="s">
        <v>2064</v>
      </c>
      <c r="D463" t="s">
        <v>2310</v>
      </c>
      <c r="E463" t="s">
        <v>1674</v>
      </c>
      <c r="F463" s="21" t="str">
        <f t="shared" si="7"/>
        <v>This type of tool could be purchased anonymously from a catalog</v>
      </c>
    </row>
    <row r="464" spans="1:6" x14ac:dyDescent="0.2">
      <c r="A464" t="s">
        <v>2063</v>
      </c>
      <c r="B464" t="s">
        <v>1531</v>
      </c>
      <c r="C464" t="s">
        <v>2064</v>
      </c>
      <c r="D464" t="s">
        <v>2310</v>
      </c>
      <c r="E464" t="s">
        <v>1578</v>
      </c>
      <c r="F464" s="21" t="str">
        <f t="shared" si="7"/>
        <v>This type of tool could be purchased anonymously in the mall</v>
      </c>
    </row>
    <row r="465" spans="1:6" x14ac:dyDescent="0.2">
      <c r="A465" t="s">
        <v>2063</v>
      </c>
      <c r="B465" t="s">
        <v>1531</v>
      </c>
      <c r="C465" t="s">
        <v>2064</v>
      </c>
      <c r="D465" t="s">
        <v>2310</v>
      </c>
      <c r="E465" t="s">
        <v>1675</v>
      </c>
      <c r="F465" s="21" t="str">
        <f t="shared" si="7"/>
        <v>This type of tool could be purchased anonymously from a contractors supply shop</v>
      </c>
    </row>
    <row r="466" spans="1:6" x14ac:dyDescent="0.2">
      <c r="A466" t="s">
        <v>2063</v>
      </c>
      <c r="B466" t="s">
        <v>1531</v>
      </c>
      <c r="C466" t="s">
        <v>2064</v>
      </c>
      <c r="D466" t="s">
        <v>2310</v>
      </c>
      <c r="E466" t="s">
        <v>1569</v>
      </c>
      <c r="F466" s="21" t="str">
        <f t="shared" si="7"/>
        <v>This type of tool could be purchased anonymously from an industrial supplier</v>
      </c>
    </row>
    <row r="467" spans="1:6" x14ac:dyDescent="0.2">
      <c r="A467" t="s">
        <v>2063</v>
      </c>
      <c r="B467" t="s">
        <v>1531</v>
      </c>
      <c r="C467" t="s">
        <v>2064</v>
      </c>
      <c r="D467" t="s">
        <v>2310</v>
      </c>
      <c r="E467" t="s">
        <v>1575</v>
      </c>
      <c r="F467" s="21" t="str">
        <f t="shared" si="7"/>
        <v>This type of tool could be purchased anonymously secondhand</v>
      </c>
    </row>
    <row r="468" spans="1:6" x14ac:dyDescent="0.2">
      <c r="A468" t="s">
        <v>2063</v>
      </c>
      <c r="B468" t="s">
        <v>1531</v>
      </c>
      <c r="C468" t="s">
        <v>2064</v>
      </c>
      <c r="D468" t="s">
        <v>2310</v>
      </c>
      <c r="E468" t="s">
        <v>1597</v>
      </c>
      <c r="F468" s="21" t="str">
        <f t="shared" si="7"/>
        <v>This type of tool could be purchased anonymously at a garage sale</v>
      </c>
    </row>
    <row r="469" spans="1:6" x14ac:dyDescent="0.2">
      <c r="A469" t="s">
        <v>2063</v>
      </c>
      <c r="B469" t="s">
        <v>1531</v>
      </c>
      <c r="C469" t="s">
        <v>2064</v>
      </c>
      <c r="D469" t="s">
        <v>2310</v>
      </c>
      <c r="E469" t="s">
        <v>1600</v>
      </c>
      <c r="F469" s="21" t="str">
        <f t="shared" si="7"/>
        <v>This type of tool could be purchased anonymously at a tool shop</v>
      </c>
    </row>
    <row r="470" spans="1:6" x14ac:dyDescent="0.2">
      <c r="F470" s="21" t="str">
        <f t="shared" si="7"/>
        <v/>
      </c>
    </row>
    <row r="471" spans="1:6" x14ac:dyDescent="0.2">
      <c r="A471" t="s">
        <v>2063</v>
      </c>
      <c r="B471" t="s">
        <v>1659</v>
      </c>
      <c r="C471" t="s">
        <v>2064</v>
      </c>
      <c r="D471" t="s">
        <v>2065</v>
      </c>
      <c r="E471" t="s">
        <v>2444</v>
      </c>
      <c r="F471" s="21" t="str">
        <f t="shared" si="7"/>
        <v>This type of tool can be used in the dark</v>
      </c>
    </row>
    <row r="472" spans="1:6" x14ac:dyDescent="0.2">
      <c r="A472" t="s">
        <v>2063</v>
      </c>
      <c r="B472" t="s">
        <v>1659</v>
      </c>
      <c r="C472" t="s">
        <v>2064</v>
      </c>
      <c r="D472" t="s">
        <v>2065</v>
      </c>
      <c r="E472" t="s">
        <v>2131</v>
      </c>
      <c r="F472" s="21" t="str">
        <f t="shared" si="7"/>
        <v>This type of tool does not require external power</v>
      </c>
    </row>
    <row r="473" spans="1:6" x14ac:dyDescent="0.2">
      <c r="A473" t="s">
        <v>2063</v>
      </c>
      <c r="B473" t="s">
        <v>1659</v>
      </c>
      <c r="C473" t="s">
        <v>2064</v>
      </c>
      <c r="D473" t="s">
        <v>2065</v>
      </c>
      <c r="E473" t="s">
        <v>1549</v>
      </c>
      <c r="F473" s="21" t="str">
        <f t="shared" si="7"/>
        <v>This type of tool could be used by one person</v>
      </c>
    </row>
    <row r="474" spans="1:6" x14ac:dyDescent="0.2">
      <c r="A474" t="s">
        <v>2063</v>
      </c>
      <c r="B474" t="s">
        <v>1659</v>
      </c>
      <c r="C474" t="s">
        <v>2064</v>
      </c>
      <c r="D474" t="s">
        <v>2065</v>
      </c>
      <c r="E474" t="s">
        <v>1556</v>
      </c>
      <c r="F474" s="21" t="str">
        <f t="shared" si="7"/>
        <v>This type of tool is easy to transport</v>
      </c>
    </row>
    <row r="475" spans="1:6" x14ac:dyDescent="0.2">
      <c r="A475" t="s">
        <v>2063</v>
      </c>
      <c r="B475" t="s">
        <v>1659</v>
      </c>
      <c r="C475" t="s">
        <v>2064</v>
      </c>
      <c r="D475" t="s">
        <v>2065</v>
      </c>
      <c r="E475" t="s">
        <v>2439</v>
      </c>
      <c r="F475" s="21" t="str">
        <f t="shared" si="7"/>
        <v>This type of tool does not require much strength to operate</v>
      </c>
    </row>
    <row r="476" spans="1:6" x14ac:dyDescent="0.2">
      <c r="A476" t="s">
        <v>2063</v>
      </c>
      <c r="B476" t="s">
        <v>1659</v>
      </c>
      <c r="C476" t="s">
        <v>2064</v>
      </c>
      <c r="D476" t="s">
        <v>2065</v>
      </c>
      <c r="E476" t="s">
        <v>2443</v>
      </c>
      <c r="F476" s="21" t="str">
        <f t="shared" si="7"/>
        <v xml:space="preserve">This type of tool is helpful when you are in a hurry </v>
      </c>
    </row>
    <row r="477" spans="1:6" x14ac:dyDescent="0.2">
      <c r="A477" t="s">
        <v>2063</v>
      </c>
      <c r="B477" t="s">
        <v>1659</v>
      </c>
      <c r="C477" t="s">
        <v>2064</v>
      </c>
      <c r="D477" t="s">
        <v>2065</v>
      </c>
      <c r="E477" t="s">
        <v>2485</v>
      </c>
      <c r="F477" s="21" t="str">
        <f t="shared" si="7"/>
        <v>This type of tool was in a "how criminals operate" documentary</v>
      </c>
    </row>
    <row r="478" spans="1:6" x14ac:dyDescent="0.2">
      <c r="A478" t="s">
        <v>2063</v>
      </c>
      <c r="B478" t="s">
        <v>1659</v>
      </c>
      <c r="C478" t="s">
        <v>2064</v>
      </c>
      <c r="D478" t="s">
        <v>2065</v>
      </c>
      <c r="E478" t="s">
        <v>2442</v>
      </c>
      <c r="F478" s="21" t="str">
        <f t="shared" si="7"/>
        <v>This type of tool requires no special training</v>
      </c>
    </row>
    <row r="479" spans="1:6" x14ac:dyDescent="0.2">
      <c r="A479" t="s">
        <v>2063</v>
      </c>
      <c r="B479" t="s">
        <v>1659</v>
      </c>
      <c r="C479" t="s">
        <v>2064</v>
      </c>
      <c r="D479" t="s">
        <v>2065</v>
      </c>
      <c r="E479" t="s">
        <v>2448</v>
      </c>
      <c r="F479" s="21" t="str">
        <f t="shared" si="7"/>
        <v>This type of tool leaves distinctive marks if used carelessly</v>
      </c>
    </row>
    <row r="480" spans="1:6" x14ac:dyDescent="0.2">
      <c r="A480" t="s">
        <v>2063</v>
      </c>
      <c r="B480" t="s">
        <v>1659</v>
      </c>
      <c r="C480" t="s">
        <v>2064</v>
      </c>
      <c r="D480" t="s">
        <v>2065</v>
      </c>
      <c r="E480" t="s">
        <v>2311</v>
      </c>
      <c r="F480" s="21" t="str">
        <f t="shared" si="7"/>
        <v>This type of tool has been used in prior burglaries</v>
      </c>
    </row>
    <row r="481" spans="1:6" x14ac:dyDescent="0.2">
      <c r="A481" t="s">
        <v>2063</v>
      </c>
      <c r="B481" t="s">
        <v>1659</v>
      </c>
      <c r="C481" t="s">
        <v>2064</v>
      </c>
      <c r="D481" t="s">
        <v>2065</v>
      </c>
      <c r="E481" t="s">
        <v>2312</v>
      </c>
      <c r="F481" s="21" t="str">
        <f t="shared" si="7"/>
        <v>This type of tool could be concealed in a backpack</v>
      </c>
    </row>
    <row r="482" spans="1:6" x14ac:dyDescent="0.2">
      <c r="A482" t="s">
        <v>2063</v>
      </c>
      <c r="B482" t="s">
        <v>1659</v>
      </c>
      <c r="C482" t="s">
        <v>2064</v>
      </c>
      <c r="D482" t="s">
        <v>2065</v>
      </c>
      <c r="E482" t="s">
        <v>2445</v>
      </c>
      <c r="F482" s="21" t="str">
        <f t="shared" si="7"/>
        <v>This type of tool can not be identified by serial number</v>
      </c>
    </row>
    <row r="483" spans="1:6" x14ac:dyDescent="0.2">
      <c r="A483" t="s">
        <v>2063</v>
      </c>
      <c r="B483" t="s">
        <v>1659</v>
      </c>
      <c r="C483" t="s">
        <v>2064</v>
      </c>
      <c r="D483" t="s">
        <v>2065</v>
      </c>
      <c r="E483" t="s">
        <v>2457</v>
      </c>
      <c r="F483" s="21" t="str">
        <f t="shared" si="7"/>
        <v>This type of tool can be easily carried while running</v>
      </c>
    </row>
    <row r="484" spans="1:6" x14ac:dyDescent="0.2">
      <c r="A484" t="s">
        <v>2063</v>
      </c>
      <c r="B484" t="s">
        <v>1659</v>
      </c>
      <c r="C484" t="s">
        <v>2064</v>
      </c>
      <c r="D484" t="s">
        <v>2065</v>
      </c>
      <c r="E484" t="s">
        <v>2438</v>
      </c>
      <c r="F484" s="21" t="str">
        <f t="shared" si="7"/>
        <v>This type of tool meets the legal definition of a 'burglary tool'</v>
      </c>
    </row>
    <row r="485" spans="1:6" x14ac:dyDescent="0.2">
      <c r="A485" t="s">
        <v>2063</v>
      </c>
      <c r="B485" t="s">
        <v>1659</v>
      </c>
      <c r="C485" t="s">
        <v>2064</v>
      </c>
      <c r="D485" t="s">
        <v>2065</v>
      </c>
      <c r="E485" t="s">
        <v>2313</v>
      </c>
      <c r="F485" s="21" t="str">
        <f t="shared" si="7"/>
        <v>This type of tool shows fingerprints easily</v>
      </c>
    </row>
    <row r="486" spans="1:6" x14ac:dyDescent="0.2">
      <c r="A486" t="s">
        <v>2063</v>
      </c>
      <c r="B486" t="s">
        <v>1659</v>
      </c>
      <c r="C486" t="s">
        <v>2064</v>
      </c>
      <c r="D486" t="s">
        <v>2065</v>
      </c>
      <c r="E486" t="s">
        <v>2447</v>
      </c>
      <c r="F486" s="21" t="str">
        <f t="shared" si="7"/>
        <v>This type of tool can be concealed in a rolling suitcase</v>
      </c>
    </row>
    <row r="487" spans="1:6" x14ac:dyDescent="0.2">
      <c r="A487" t="s">
        <v>2063</v>
      </c>
      <c r="B487" t="s">
        <v>1659</v>
      </c>
      <c r="C487" t="s">
        <v>2064</v>
      </c>
      <c r="D487" t="s">
        <v>2065</v>
      </c>
      <c r="E487" t="s">
        <v>2577</v>
      </c>
      <c r="F487" s="21" t="str">
        <f t="shared" si="7"/>
        <v>This type of tool is often used by thieves</v>
      </c>
    </row>
    <row r="488" spans="1:6" x14ac:dyDescent="0.2">
      <c r="A488" t="s">
        <v>2063</v>
      </c>
      <c r="B488" t="s">
        <v>1659</v>
      </c>
      <c r="C488" t="s">
        <v>2064</v>
      </c>
      <c r="D488" t="s">
        <v>2065</v>
      </c>
      <c r="E488" t="s">
        <v>2446</v>
      </c>
      <c r="F488" s="21" t="str">
        <f t="shared" si="7"/>
        <v>This type of tool can be hidden in a shopping bag</v>
      </c>
    </row>
    <row r="489" spans="1:6" x14ac:dyDescent="0.2">
      <c r="A489" t="s">
        <v>2063</v>
      </c>
      <c r="B489" t="s">
        <v>1659</v>
      </c>
      <c r="C489" t="s">
        <v>2064</v>
      </c>
      <c r="D489" t="s">
        <v>2065</v>
      </c>
      <c r="E489" t="s">
        <v>2440</v>
      </c>
      <c r="F489" s="21" t="str">
        <f t="shared" si="7"/>
        <v>This type of tool is regularly stolen from hardware stores</v>
      </c>
    </row>
    <row r="490" spans="1:6" x14ac:dyDescent="0.2">
      <c r="A490" t="s">
        <v>2063</v>
      </c>
      <c r="B490" t="s">
        <v>1659</v>
      </c>
      <c r="C490" t="s">
        <v>2064</v>
      </c>
      <c r="D490" t="s">
        <v>2065</v>
      </c>
      <c r="E490" t="s">
        <v>2578</v>
      </c>
      <c r="F490" s="21" t="str">
        <f t="shared" si="7"/>
        <v>This type of tool was used as evidence in a recent trial</v>
      </c>
    </row>
    <row r="491" spans="1:6" x14ac:dyDescent="0.2">
      <c r="A491" t="s">
        <v>2063</v>
      </c>
      <c r="B491" t="s">
        <v>1659</v>
      </c>
      <c r="C491" t="s">
        <v>2064</v>
      </c>
      <c r="D491" t="s">
        <v>2065</v>
      </c>
      <c r="E491" t="s">
        <v>2450</v>
      </c>
      <c r="F491" s="21" t="str">
        <f t="shared" si="7"/>
        <v>This type of tool was shown in news coverage of another burglary</v>
      </c>
    </row>
    <row r="492" spans="1:6" x14ac:dyDescent="0.2">
      <c r="A492" t="s">
        <v>2063</v>
      </c>
      <c r="B492" t="s">
        <v>1659</v>
      </c>
      <c r="C492" t="s">
        <v>2064</v>
      </c>
      <c r="D492" t="s">
        <v>2065</v>
      </c>
      <c r="E492" t="s">
        <v>2441</v>
      </c>
      <c r="F492" s="21" t="str">
        <f t="shared" si="7"/>
        <v>This type of tool would not set off any alarms</v>
      </c>
    </row>
    <row r="493" spans="1:6" x14ac:dyDescent="0.2">
      <c r="A493" t="s">
        <v>2063</v>
      </c>
      <c r="B493" t="s">
        <v>1659</v>
      </c>
      <c r="C493" t="s">
        <v>2064</v>
      </c>
      <c r="D493" t="s">
        <v>2065</v>
      </c>
      <c r="E493" t="s">
        <v>2456</v>
      </c>
      <c r="F493" s="21" t="str">
        <f t="shared" ref="F493:F556" si="8">SUBSTITUTE(SUBSTITUTE(D493, A493,C493), B493, E493)</f>
        <v>This type of tool can be dangerous if improperly handled</v>
      </c>
    </row>
    <row r="494" spans="1:6" x14ac:dyDescent="0.2">
      <c r="F494" s="21" t="str">
        <f t="shared" si="8"/>
        <v/>
      </c>
    </row>
    <row r="495" spans="1:6" x14ac:dyDescent="0.2">
      <c r="A495" t="s">
        <v>2063</v>
      </c>
      <c r="B495" t="s">
        <v>2641</v>
      </c>
      <c r="C495" t="s">
        <v>2307</v>
      </c>
      <c r="D495" t="s">
        <v>2642</v>
      </c>
      <c r="E495" t="s">
        <v>2132</v>
      </c>
      <c r="F495" s="21" t="str">
        <f t="shared" si="8"/>
        <v>Detectives saw this type of tool being used for a repair job nearby</v>
      </c>
    </row>
    <row r="496" spans="1:6" x14ac:dyDescent="0.2">
      <c r="A496" t="s">
        <v>2063</v>
      </c>
      <c r="B496" t="s">
        <v>2641</v>
      </c>
      <c r="C496" t="s">
        <v>2307</v>
      </c>
      <c r="D496" t="s">
        <v>2642</v>
      </c>
      <c r="E496" t="s">
        <v>2579</v>
      </c>
      <c r="F496" s="21" t="str">
        <f t="shared" si="8"/>
        <v>Detectives saw this type of tool being used by a mobile contracting unit nearby</v>
      </c>
    </row>
    <row r="497" spans="1:6" x14ac:dyDescent="0.2">
      <c r="A497" t="s">
        <v>2063</v>
      </c>
      <c r="B497" t="s">
        <v>2641</v>
      </c>
      <c r="C497" t="s">
        <v>2307</v>
      </c>
      <c r="D497" t="s">
        <v>2642</v>
      </c>
      <c r="E497" t="s">
        <v>2133</v>
      </c>
      <c r="F497" s="21" t="str">
        <f t="shared" si="8"/>
        <v>Detectives saw this type of tool being used in construction work nearby</v>
      </c>
    </row>
    <row r="498" spans="1:6" x14ac:dyDescent="0.2">
      <c r="A498" t="s">
        <v>2063</v>
      </c>
      <c r="B498" t="s">
        <v>2641</v>
      </c>
      <c r="C498" t="s">
        <v>2307</v>
      </c>
      <c r="D498" t="s">
        <v>2642</v>
      </c>
      <c r="E498" t="s">
        <v>2134</v>
      </c>
      <c r="F498" s="21" t="str">
        <f t="shared" si="8"/>
        <v>Detectives saw this type of tool being used in a trade-show demonstration nearby</v>
      </c>
    </row>
    <row r="499" spans="1:6" x14ac:dyDescent="0.2">
      <c r="A499" t="s">
        <v>2063</v>
      </c>
      <c r="B499" t="s">
        <v>2641</v>
      </c>
      <c r="C499" t="s">
        <v>2307</v>
      </c>
      <c r="D499" t="s">
        <v>2642</v>
      </c>
      <c r="E499" t="s">
        <v>2135</v>
      </c>
      <c r="F499" s="21" t="str">
        <f t="shared" si="8"/>
        <v>Detectives saw this type of tool being used by a handyman nearby</v>
      </c>
    </row>
    <row r="500" spans="1:6" x14ac:dyDescent="0.2">
      <c r="A500" t="s">
        <v>2063</v>
      </c>
      <c r="B500" t="s">
        <v>2641</v>
      </c>
      <c r="C500" t="s">
        <v>2307</v>
      </c>
      <c r="D500" t="s">
        <v>2642</v>
      </c>
      <c r="E500" t="s">
        <v>2468</v>
      </c>
      <c r="F500" s="21" t="str">
        <f t="shared" si="8"/>
        <v>Detectives saw this type of tool being used in landscape maintenance nearby</v>
      </c>
    </row>
    <row r="501" spans="1:6" x14ac:dyDescent="0.2">
      <c r="A501" t="s">
        <v>2063</v>
      </c>
      <c r="B501" t="s">
        <v>2641</v>
      </c>
      <c r="C501" t="s">
        <v>2307</v>
      </c>
      <c r="D501" t="s">
        <v>2642</v>
      </c>
      <c r="E501" t="s">
        <v>1576</v>
      </c>
      <c r="F501" s="21" t="str">
        <f t="shared" si="8"/>
        <v>Detectives saw this type of tool being used by contractors nearby</v>
      </c>
    </row>
    <row r="502" spans="1:6" x14ac:dyDescent="0.2">
      <c r="A502" t="s">
        <v>2063</v>
      </c>
      <c r="B502" t="s">
        <v>2641</v>
      </c>
      <c r="C502" t="s">
        <v>2307</v>
      </c>
      <c r="D502" t="s">
        <v>2642</v>
      </c>
      <c r="E502" t="s">
        <v>2455</v>
      </c>
      <c r="F502" s="21" t="str">
        <f t="shared" si="8"/>
        <v>Detectives saw this type of tool being used by utility workers nearby</v>
      </c>
    </row>
    <row r="503" spans="1:6" x14ac:dyDescent="0.2">
      <c r="A503" t="s">
        <v>2063</v>
      </c>
      <c r="B503" t="s">
        <v>2641</v>
      </c>
      <c r="C503" t="s">
        <v>2307</v>
      </c>
      <c r="D503" t="s">
        <v>2642</v>
      </c>
      <c r="E503" t="s">
        <v>2503</v>
      </c>
      <c r="F503" s="21" t="str">
        <f t="shared" si="8"/>
        <v>Detectives saw this type of tool being used to demolish a building nearby</v>
      </c>
    </row>
    <row r="504" spans="1:6" x14ac:dyDescent="0.2">
      <c r="A504" t="s">
        <v>2063</v>
      </c>
      <c r="B504" t="s">
        <v>2641</v>
      </c>
      <c r="C504" t="s">
        <v>2307</v>
      </c>
      <c r="D504" t="s">
        <v>2642</v>
      </c>
      <c r="E504" t="s">
        <v>2504</v>
      </c>
      <c r="F504" s="21" t="str">
        <f t="shared" si="8"/>
        <v>Detectives saw this type of tool being used to remodel a storefront nearby</v>
      </c>
    </row>
    <row r="505" spans="1:6" x14ac:dyDescent="0.2">
      <c r="A505" t="s">
        <v>2063</v>
      </c>
      <c r="B505" t="s">
        <v>2641</v>
      </c>
      <c r="C505" t="s">
        <v>2307</v>
      </c>
      <c r="D505" t="s">
        <v>2642</v>
      </c>
      <c r="E505" t="s">
        <v>1599</v>
      </c>
      <c r="F505" s="21" t="str">
        <f t="shared" si="8"/>
        <v>Detectives saw this type of tool being used by builders nearby</v>
      </c>
    </row>
    <row r="506" spans="1:6" x14ac:dyDescent="0.2">
      <c r="A506" t="s">
        <v>2063</v>
      </c>
      <c r="B506" t="s">
        <v>2641</v>
      </c>
      <c r="C506" t="s">
        <v>2307</v>
      </c>
      <c r="D506" t="s">
        <v>2642</v>
      </c>
      <c r="E506" t="s">
        <v>2136</v>
      </c>
      <c r="F506" s="21" t="str">
        <f t="shared" si="8"/>
        <v>Detectives saw this type of tool being used by building maintenance staff nearby</v>
      </c>
    </row>
    <row r="507" spans="1:6" x14ac:dyDescent="0.2">
      <c r="A507" t="s">
        <v>2063</v>
      </c>
      <c r="B507" t="s">
        <v>2641</v>
      </c>
      <c r="C507" t="s">
        <v>2307</v>
      </c>
      <c r="D507" t="s">
        <v>2642</v>
      </c>
      <c r="E507" t="s">
        <v>2137</v>
      </c>
      <c r="F507" s="21" t="str">
        <f t="shared" si="8"/>
        <v>Detectives saw this type of tool being used in a machine shop nearby</v>
      </c>
    </row>
    <row r="508" spans="1:6" x14ac:dyDescent="0.2">
      <c r="A508" t="s">
        <v>2063</v>
      </c>
      <c r="B508" t="s">
        <v>2641</v>
      </c>
      <c r="C508" t="s">
        <v>2307</v>
      </c>
      <c r="D508" t="s">
        <v>2642</v>
      </c>
      <c r="E508" t="s">
        <v>2505</v>
      </c>
      <c r="F508" s="21" t="str">
        <f t="shared" si="8"/>
        <v>Detectives saw this type of tool being used to rebuild a fence nearby</v>
      </c>
    </row>
    <row r="509" spans="1:6" x14ac:dyDescent="0.2">
      <c r="A509" t="s">
        <v>2063</v>
      </c>
      <c r="B509" t="s">
        <v>2641</v>
      </c>
      <c r="C509" t="s">
        <v>2307</v>
      </c>
      <c r="D509" t="s">
        <v>2642</v>
      </c>
      <c r="E509" t="s">
        <v>2499</v>
      </c>
      <c r="F509" s="21" t="str">
        <f t="shared" si="8"/>
        <v>Detectives saw this type of tool being used by a homeowner nearby</v>
      </c>
    </row>
    <row r="510" spans="1:6" x14ac:dyDescent="0.2">
      <c r="A510" t="s">
        <v>2063</v>
      </c>
      <c r="B510" t="s">
        <v>2641</v>
      </c>
      <c r="C510" t="s">
        <v>2307</v>
      </c>
      <c r="D510" t="s">
        <v>2642</v>
      </c>
      <c r="E510" t="s">
        <v>2500</v>
      </c>
      <c r="F510" s="21" t="str">
        <f t="shared" si="8"/>
        <v>Detectives saw this type of tool being used for carpentry work nearby</v>
      </c>
    </row>
    <row r="511" spans="1:6" x14ac:dyDescent="0.2">
      <c r="A511" t="s">
        <v>2063</v>
      </c>
      <c r="B511" t="s">
        <v>2641</v>
      </c>
      <c r="C511" t="s">
        <v>2307</v>
      </c>
      <c r="D511" t="s">
        <v>2642</v>
      </c>
      <c r="E511" t="s">
        <v>2501</v>
      </c>
      <c r="F511" s="21" t="str">
        <f t="shared" si="8"/>
        <v>Detectives saw this type of tool being used to a damaged wall nearby</v>
      </c>
    </row>
    <row r="512" spans="1:6" x14ac:dyDescent="0.2">
      <c r="A512" t="s">
        <v>2063</v>
      </c>
      <c r="B512" t="s">
        <v>2641</v>
      </c>
      <c r="C512" t="s">
        <v>2307</v>
      </c>
      <c r="D512" t="s">
        <v>2642</v>
      </c>
      <c r="E512" t="s">
        <v>2502</v>
      </c>
      <c r="F512" s="21" t="str">
        <f t="shared" si="8"/>
        <v>Detectives saw this type of tool being used by someone in a yellow vest nearby</v>
      </c>
    </row>
    <row r="513" spans="1:6" x14ac:dyDescent="0.2">
      <c r="A513" t="s">
        <v>2063</v>
      </c>
      <c r="B513" t="s">
        <v>2641</v>
      </c>
      <c r="C513" t="s">
        <v>2307</v>
      </c>
      <c r="D513" t="s">
        <v>2642</v>
      </c>
      <c r="E513" t="s">
        <v>2308</v>
      </c>
      <c r="F513" s="21" t="str">
        <f t="shared" si="8"/>
        <v>Detectives saw this type of tool being used in maintenance nearby</v>
      </c>
    </row>
    <row r="514" spans="1:6" x14ac:dyDescent="0.2">
      <c r="A514" t="s">
        <v>2063</v>
      </c>
      <c r="B514" t="s">
        <v>2641</v>
      </c>
      <c r="C514" t="s">
        <v>2307</v>
      </c>
      <c r="D514" t="s">
        <v>2642</v>
      </c>
      <c r="E514" t="s">
        <v>2138</v>
      </c>
      <c r="F514" s="21" t="str">
        <f t="shared" si="8"/>
        <v>Detectives saw this type of tool being used for vocational training nearby</v>
      </c>
    </row>
    <row r="515" spans="1:6" x14ac:dyDescent="0.2">
      <c r="A515" t="s">
        <v>2063</v>
      </c>
      <c r="B515" t="s">
        <v>2641</v>
      </c>
      <c r="C515" t="s">
        <v>2307</v>
      </c>
      <c r="D515" t="s">
        <v>2642</v>
      </c>
      <c r="E515" t="s">
        <v>2140</v>
      </c>
      <c r="F515" s="21" t="str">
        <f t="shared" si="8"/>
        <v>Detectives saw this type of tool being used in a manufacturing facility nearby</v>
      </c>
    </row>
    <row r="516" spans="1:6" x14ac:dyDescent="0.2">
      <c r="A516" t="s">
        <v>2063</v>
      </c>
      <c r="B516" t="s">
        <v>2641</v>
      </c>
      <c r="C516" t="s">
        <v>2307</v>
      </c>
      <c r="D516" t="s">
        <v>2642</v>
      </c>
      <c r="E516" t="s">
        <v>2139</v>
      </c>
      <c r="F516" s="21" t="str">
        <f t="shared" si="8"/>
        <v>Detectives saw this type of tool being used in industrial work nearby</v>
      </c>
    </row>
    <row r="517" spans="1:6" x14ac:dyDescent="0.2">
      <c r="F517" s="21" t="str">
        <f t="shared" si="8"/>
        <v/>
      </c>
    </row>
    <row r="518" spans="1:6" x14ac:dyDescent="0.2">
      <c r="A518" t="s">
        <v>2063</v>
      </c>
      <c r="B518" t="s">
        <v>2149</v>
      </c>
      <c r="C518" t="s">
        <v>2141</v>
      </c>
      <c r="D518" t="s">
        <v>2712</v>
      </c>
      <c r="E518" t="s">
        <v>2283</v>
      </c>
      <c r="F518" s="21" t="str">
        <f t="shared" si="8"/>
        <v>A forensics report contained a tool of this type smeared with paint from contacted surfaces</v>
      </c>
    </row>
    <row r="519" spans="1:6" x14ac:dyDescent="0.2">
      <c r="A519" t="s">
        <v>2063</v>
      </c>
      <c r="B519" t="s">
        <v>2149</v>
      </c>
      <c r="C519" t="s">
        <v>2141</v>
      </c>
      <c r="D519" t="s">
        <v>2712</v>
      </c>
      <c r="E519" t="s">
        <v>2280</v>
      </c>
      <c r="F519" s="21" t="str">
        <f t="shared" si="8"/>
        <v>A forensics report contained a tool of this type showing scuff marks</v>
      </c>
    </row>
    <row r="520" spans="1:6" x14ac:dyDescent="0.2">
      <c r="A520" t="s">
        <v>2063</v>
      </c>
      <c r="B520" t="s">
        <v>2149</v>
      </c>
      <c r="C520" t="s">
        <v>2141</v>
      </c>
      <c r="D520" t="s">
        <v>2712</v>
      </c>
      <c r="E520" t="s">
        <v>2264</v>
      </c>
      <c r="F520" s="21" t="str">
        <f t="shared" si="8"/>
        <v>A forensics report contained a tool of this type with synthetic fibers attached to it</v>
      </c>
    </row>
    <row r="521" spans="1:6" x14ac:dyDescent="0.2">
      <c r="A521" t="s">
        <v>2063</v>
      </c>
      <c r="B521" t="s">
        <v>2149</v>
      </c>
      <c r="C521" t="s">
        <v>2141</v>
      </c>
      <c r="D521" t="s">
        <v>2712</v>
      </c>
      <c r="E521" t="s">
        <v>2265</v>
      </c>
      <c r="F521" s="21" t="str">
        <f t="shared" si="8"/>
        <v>A forensics report contained a tool of this type with a broken handle</v>
      </c>
    </row>
    <row r="522" spans="1:6" x14ac:dyDescent="0.2">
      <c r="A522" t="s">
        <v>2063</v>
      </c>
      <c r="B522" t="s">
        <v>2149</v>
      </c>
      <c r="C522" t="s">
        <v>2141</v>
      </c>
      <c r="D522" t="s">
        <v>2712</v>
      </c>
      <c r="E522" t="s">
        <v>2346</v>
      </c>
      <c r="F522" s="21" t="str">
        <f t="shared" si="8"/>
        <v>A forensics report contained a tool of this type that had been run over by a vehicle</v>
      </c>
    </row>
    <row r="523" spans="1:6" x14ac:dyDescent="0.2">
      <c r="A523" t="s">
        <v>2063</v>
      </c>
      <c r="B523" t="s">
        <v>2149</v>
      </c>
      <c r="C523" t="s">
        <v>2141</v>
      </c>
      <c r="D523" t="s">
        <v>2712</v>
      </c>
      <c r="E523" t="s">
        <v>2267</v>
      </c>
      <c r="F523" s="21" t="str">
        <f t="shared" si="8"/>
        <v>A forensics report contained a tool of this type with minor damage</v>
      </c>
    </row>
    <row r="524" spans="1:6" x14ac:dyDescent="0.2">
      <c r="A524" t="s">
        <v>2063</v>
      </c>
      <c r="B524" t="s">
        <v>2149</v>
      </c>
      <c r="C524" t="s">
        <v>2141</v>
      </c>
      <c r="D524" t="s">
        <v>2712</v>
      </c>
      <c r="E524" t="s">
        <v>2268</v>
      </c>
      <c r="F524" s="21" t="str">
        <f t="shared" si="8"/>
        <v>A forensics report contained a tool of this type with rusted sides</v>
      </c>
    </row>
    <row r="525" spans="1:6" x14ac:dyDescent="0.2">
      <c r="A525" t="s">
        <v>2063</v>
      </c>
      <c r="B525" t="s">
        <v>2149</v>
      </c>
      <c r="C525" t="s">
        <v>2141</v>
      </c>
      <c r="D525" t="s">
        <v>2712</v>
      </c>
      <c r="E525" t="s">
        <v>2269</v>
      </c>
      <c r="F525" s="21" t="str">
        <f t="shared" si="8"/>
        <v>A forensics report contained a tool of this type with dented surfaces</v>
      </c>
    </row>
    <row r="526" spans="1:6" x14ac:dyDescent="0.2">
      <c r="A526" t="s">
        <v>2063</v>
      </c>
      <c r="B526" t="s">
        <v>2149</v>
      </c>
      <c r="C526" t="s">
        <v>2141</v>
      </c>
      <c r="D526" t="s">
        <v>2712</v>
      </c>
      <c r="E526" t="s">
        <v>2270</v>
      </c>
      <c r="F526" s="21" t="str">
        <f t="shared" si="8"/>
        <v>A forensics report contained a tool of this type covered in construction debris</v>
      </c>
    </row>
    <row r="527" spans="1:6" x14ac:dyDescent="0.2">
      <c r="A527" t="s">
        <v>2063</v>
      </c>
      <c r="B527" t="s">
        <v>2149</v>
      </c>
      <c r="C527" t="s">
        <v>2141</v>
      </c>
      <c r="D527" t="s">
        <v>2712</v>
      </c>
      <c r="E527" t="s">
        <v>2271</v>
      </c>
      <c r="F527" s="21" t="str">
        <f t="shared" si="8"/>
        <v>A forensics report contained a tool of this type with deep scratching</v>
      </c>
    </row>
    <row r="528" spans="1:6" x14ac:dyDescent="0.2">
      <c r="A528" t="s">
        <v>2063</v>
      </c>
      <c r="B528" t="s">
        <v>2149</v>
      </c>
      <c r="C528" t="s">
        <v>2141</v>
      </c>
      <c r="D528" t="s">
        <v>2712</v>
      </c>
      <c r="E528" t="s">
        <v>2272</v>
      </c>
      <c r="F528" s="21" t="str">
        <f t="shared" si="8"/>
        <v>A forensics report contained a tool of this type with road debris in the crevices</v>
      </c>
    </row>
    <row r="529" spans="1:6" x14ac:dyDescent="0.2">
      <c r="A529" t="s">
        <v>2063</v>
      </c>
      <c r="B529" t="s">
        <v>2149</v>
      </c>
      <c r="C529" t="s">
        <v>2141</v>
      </c>
      <c r="D529" t="s">
        <v>2712</v>
      </c>
      <c r="E529" t="s">
        <v>2276</v>
      </c>
      <c r="F529" s="21" t="str">
        <f t="shared" si="8"/>
        <v>A forensics report contained a tool of this type caked with cement</v>
      </c>
    </row>
    <row r="530" spans="1:6" x14ac:dyDescent="0.2">
      <c r="A530" t="s">
        <v>2063</v>
      </c>
      <c r="B530" t="s">
        <v>2149</v>
      </c>
      <c r="C530" t="s">
        <v>2141</v>
      </c>
      <c r="D530" t="s">
        <v>2712</v>
      </c>
      <c r="E530" t="s">
        <v>2273</v>
      </c>
      <c r="F530" s="21" t="str">
        <f t="shared" si="8"/>
        <v>A forensics report contained a tool of this type with pieces missing</v>
      </c>
    </row>
    <row r="531" spans="1:6" x14ac:dyDescent="0.2">
      <c r="A531" t="s">
        <v>2063</v>
      </c>
      <c r="B531" t="s">
        <v>2149</v>
      </c>
      <c r="C531" t="s">
        <v>2141</v>
      </c>
      <c r="D531" t="s">
        <v>2712</v>
      </c>
      <c r="E531" t="s">
        <v>2277</v>
      </c>
      <c r="F531" s="21" t="str">
        <f t="shared" si="8"/>
        <v>A forensics report contained a tool of this type showing signs of misuse</v>
      </c>
    </row>
    <row r="532" spans="1:6" x14ac:dyDescent="0.2">
      <c r="A532" t="s">
        <v>2063</v>
      </c>
      <c r="B532" t="s">
        <v>2149</v>
      </c>
      <c r="C532" t="s">
        <v>2141</v>
      </c>
      <c r="D532" t="s">
        <v>2712</v>
      </c>
      <c r="E532" t="s">
        <v>2278</v>
      </c>
      <c r="F532" s="21" t="str">
        <f t="shared" si="8"/>
        <v>A forensics report contained a tool of this type crushed by a heavy object</v>
      </c>
    </row>
    <row r="533" spans="1:6" x14ac:dyDescent="0.2">
      <c r="A533" t="s">
        <v>2063</v>
      </c>
      <c r="B533" t="s">
        <v>2149</v>
      </c>
      <c r="C533" t="s">
        <v>2141</v>
      </c>
      <c r="D533" t="s">
        <v>2712</v>
      </c>
      <c r="E533" t="s">
        <v>2293</v>
      </c>
      <c r="F533" s="21" t="str">
        <f t="shared" si="8"/>
        <v>A forensics report contained a tool of this type that was almost dissolved by acid</v>
      </c>
    </row>
    <row r="534" spans="1:6" x14ac:dyDescent="0.2">
      <c r="A534" t="s">
        <v>2063</v>
      </c>
      <c r="B534" t="s">
        <v>2149</v>
      </c>
      <c r="C534" t="s">
        <v>2141</v>
      </c>
      <c r="D534" t="s">
        <v>2712</v>
      </c>
      <c r="E534" t="s">
        <v>2284</v>
      </c>
      <c r="F534" s="21" t="str">
        <f t="shared" si="8"/>
        <v>A forensics report contained a tool of this type that had been dragged behind a vehicle</v>
      </c>
    </row>
    <row r="535" spans="1:6" x14ac:dyDescent="0.2">
      <c r="A535" t="s">
        <v>2063</v>
      </c>
      <c r="B535" t="s">
        <v>2149</v>
      </c>
      <c r="C535" t="s">
        <v>2141</v>
      </c>
      <c r="D535" t="s">
        <v>2712</v>
      </c>
      <c r="E535" t="s">
        <v>2291</v>
      </c>
      <c r="F535" s="21" t="str">
        <f t="shared" si="8"/>
        <v>A forensics report contained a tool of this type that had been damaged falling from a height</v>
      </c>
    </row>
    <row r="536" spans="1:6" x14ac:dyDescent="0.2">
      <c r="A536" t="s">
        <v>2063</v>
      </c>
      <c r="B536" t="s">
        <v>2149</v>
      </c>
      <c r="C536" t="s">
        <v>2141</v>
      </c>
      <c r="D536" t="s">
        <v>2712</v>
      </c>
      <c r="E536" t="s">
        <v>2294</v>
      </c>
      <c r="F536" s="21" t="str">
        <f t="shared" si="8"/>
        <v>A forensics report contained a tool of this type disassembled into pieces</v>
      </c>
    </row>
    <row r="537" spans="1:6" x14ac:dyDescent="0.2">
      <c r="A537" t="s">
        <v>2063</v>
      </c>
      <c r="B537" t="s">
        <v>2149</v>
      </c>
      <c r="C537" t="s">
        <v>2141</v>
      </c>
      <c r="D537" t="s">
        <v>2712</v>
      </c>
      <c r="E537" t="s">
        <v>2461</v>
      </c>
      <c r="F537" s="21" t="str">
        <f t="shared" si="8"/>
        <v>A forensics report contained a tool of this type with burn marks</v>
      </c>
    </row>
    <row r="538" spans="1:6" x14ac:dyDescent="0.2">
      <c r="A538" t="s">
        <v>2063</v>
      </c>
      <c r="B538" t="s">
        <v>2149</v>
      </c>
      <c r="C538" t="s">
        <v>2141</v>
      </c>
      <c r="D538" t="s">
        <v>2712</v>
      </c>
      <c r="E538" t="s">
        <v>2274</v>
      </c>
      <c r="F538" s="21" t="str">
        <f t="shared" si="8"/>
        <v>A forensics report contained a tool of this type broken into many pieces</v>
      </c>
    </row>
    <row r="539" spans="1:6" x14ac:dyDescent="0.2">
      <c r="A539" t="s">
        <v>2063</v>
      </c>
      <c r="B539" t="s">
        <v>2149</v>
      </c>
      <c r="C539" t="s">
        <v>2141</v>
      </c>
      <c r="D539" t="s">
        <v>2712</v>
      </c>
      <c r="E539" t="s">
        <v>2342</v>
      </c>
      <c r="F539" s="21" t="str">
        <f t="shared" si="8"/>
        <v>A forensics report contained a tool of this type covered in sawdust</v>
      </c>
    </row>
    <row r="540" spans="1:6" x14ac:dyDescent="0.2">
      <c r="A540" t="s">
        <v>2063</v>
      </c>
      <c r="B540" t="s">
        <v>2149</v>
      </c>
      <c r="C540" t="s">
        <v>2141</v>
      </c>
      <c r="D540" t="s">
        <v>2712</v>
      </c>
      <c r="E540" t="s">
        <v>2275</v>
      </c>
      <c r="F540" s="21" t="str">
        <f t="shared" si="8"/>
        <v>A forensics report contained a tool of this type melted almost beyond recognition</v>
      </c>
    </row>
    <row r="541" spans="1:6" x14ac:dyDescent="0.2">
      <c r="F541" s="21" t="str">
        <f t="shared" si="8"/>
        <v/>
      </c>
    </row>
    <row r="542" spans="1:6" x14ac:dyDescent="0.2">
      <c r="A542" t="s">
        <v>2063</v>
      </c>
      <c r="B542" t="s">
        <v>2091</v>
      </c>
      <c r="C542" t="s">
        <v>2141</v>
      </c>
      <c r="D542" t="s">
        <v>2454</v>
      </c>
      <c r="E542" t="s">
        <v>1595</v>
      </c>
      <c r="F542" s="21" t="str">
        <f t="shared" si="8"/>
        <v>An FBI agent found a tool of this type on a sidewalk</v>
      </c>
    </row>
    <row r="543" spans="1:6" x14ac:dyDescent="0.2">
      <c r="A543" t="s">
        <v>2063</v>
      </c>
      <c r="B543" t="s">
        <v>2091</v>
      </c>
      <c r="C543" t="s">
        <v>2141</v>
      </c>
      <c r="D543" t="s">
        <v>2454</v>
      </c>
      <c r="E543" t="s">
        <v>1545</v>
      </c>
      <c r="F543" s="21" t="str">
        <f t="shared" si="8"/>
        <v>An FBI agent found a tool of this type in an alley</v>
      </c>
    </row>
    <row r="544" spans="1:6" x14ac:dyDescent="0.2">
      <c r="A544" t="s">
        <v>2063</v>
      </c>
      <c r="B544" t="s">
        <v>2091</v>
      </c>
      <c r="C544" t="s">
        <v>2141</v>
      </c>
      <c r="D544" t="s">
        <v>2454</v>
      </c>
      <c r="E544" t="s">
        <v>1546</v>
      </c>
      <c r="F544" s="21" t="str">
        <f t="shared" si="8"/>
        <v>An FBI agent found a tool of this type in a parking lot</v>
      </c>
    </row>
    <row r="545" spans="1:6" x14ac:dyDescent="0.2">
      <c r="A545" t="s">
        <v>2063</v>
      </c>
      <c r="B545" t="s">
        <v>2091</v>
      </c>
      <c r="C545" t="s">
        <v>2141</v>
      </c>
      <c r="D545" t="s">
        <v>2454</v>
      </c>
      <c r="E545" t="s">
        <v>1547</v>
      </c>
      <c r="F545" s="21" t="str">
        <f t="shared" si="8"/>
        <v>An FBI agent found a tool of this type in a dumpster</v>
      </c>
    </row>
    <row r="546" spans="1:6" x14ac:dyDescent="0.2">
      <c r="A546" t="s">
        <v>2063</v>
      </c>
      <c r="B546" t="s">
        <v>2091</v>
      </c>
      <c r="C546" t="s">
        <v>2141</v>
      </c>
      <c r="D546" t="s">
        <v>2454</v>
      </c>
      <c r="E546" t="s">
        <v>1596</v>
      </c>
      <c r="F546" s="21" t="str">
        <f t="shared" si="8"/>
        <v>An FBI agent found a tool of this type beside a road</v>
      </c>
    </row>
    <row r="547" spans="1:6" x14ac:dyDescent="0.2">
      <c r="A547" t="s">
        <v>2063</v>
      </c>
      <c r="B547" t="s">
        <v>2091</v>
      </c>
      <c r="C547" t="s">
        <v>2141</v>
      </c>
      <c r="D547" t="s">
        <v>2454</v>
      </c>
      <c r="E547" t="s">
        <v>1548</v>
      </c>
      <c r="F547" s="21" t="str">
        <f t="shared" si="8"/>
        <v>An FBI agent found a tool of this type in a warehouse</v>
      </c>
    </row>
    <row r="548" spans="1:6" x14ac:dyDescent="0.2">
      <c r="A548" t="s">
        <v>2063</v>
      </c>
      <c r="B548" t="s">
        <v>2091</v>
      </c>
      <c r="C548" t="s">
        <v>2141</v>
      </c>
      <c r="D548" t="s">
        <v>2454</v>
      </c>
      <c r="E548" t="s">
        <v>1958</v>
      </c>
      <c r="F548" s="21" t="str">
        <f t="shared" si="8"/>
        <v>An FBI agent found a tool of this type in a ditch</v>
      </c>
    </row>
    <row r="549" spans="1:6" x14ac:dyDescent="0.2">
      <c r="A549" t="s">
        <v>2063</v>
      </c>
      <c r="B549" t="s">
        <v>2091</v>
      </c>
      <c r="C549" t="s">
        <v>2141</v>
      </c>
      <c r="D549" t="s">
        <v>2454</v>
      </c>
      <c r="E549" t="s">
        <v>2261</v>
      </c>
      <c r="F549" s="21" t="str">
        <f t="shared" si="8"/>
        <v>An FBI agent found a tool of this type at a scrap yard</v>
      </c>
    </row>
    <row r="550" spans="1:6" x14ac:dyDescent="0.2">
      <c r="A550" t="s">
        <v>2063</v>
      </c>
      <c r="B550" t="s">
        <v>2091</v>
      </c>
      <c r="C550" t="s">
        <v>2141</v>
      </c>
      <c r="D550" t="s">
        <v>2454</v>
      </c>
      <c r="E550" t="s">
        <v>2263</v>
      </c>
      <c r="F550" s="21" t="str">
        <f t="shared" si="8"/>
        <v>An FBI agent found a tool of this type at a donation center</v>
      </c>
    </row>
    <row r="551" spans="1:6" x14ac:dyDescent="0.2">
      <c r="A551" t="s">
        <v>2063</v>
      </c>
      <c r="B551" t="s">
        <v>2091</v>
      </c>
      <c r="C551" t="s">
        <v>2141</v>
      </c>
      <c r="D551" t="s">
        <v>2454</v>
      </c>
      <c r="E551" t="s">
        <v>2285</v>
      </c>
      <c r="F551" s="21" t="str">
        <f t="shared" si="8"/>
        <v>An FBI agent found a tool of this type in a storm drain</v>
      </c>
    </row>
    <row r="552" spans="1:6" x14ac:dyDescent="0.2">
      <c r="A552" t="s">
        <v>2063</v>
      </c>
      <c r="B552" t="s">
        <v>2091</v>
      </c>
      <c r="C552" t="s">
        <v>2141</v>
      </c>
      <c r="D552" t="s">
        <v>2454</v>
      </c>
      <c r="E552" t="s">
        <v>2287</v>
      </c>
      <c r="F552" s="21" t="str">
        <f t="shared" si="8"/>
        <v>An FBI agent found a tool of this type in a creek</v>
      </c>
    </row>
    <row r="553" spans="1:6" x14ac:dyDescent="0.2">
      <c r="A553" t="s">
        <v>2063</v>
      </c>
      <c r="B553" t="s">
        <v>2091</v>
      </c>
      <c r="C553" t="s">
        <v>2141</v>
      </c>
      <c r="D553" t="s">
        <v>2454</v>
      </c>
      <c r="E553" t="s">
        <v>2486</v>
      </c>
      <c r="F553" s="21" t="str">
        <f t="shared" si="8"/>
        <v>An FBI agent found a tool of this type almost buried in dirt</v>
      </c>
    </row>
    <row r="554" spans="1:6" x14ac:dyDescent="0.2">
      <c r="A554" t="s">
        <v>2063</v>
      </c>
      <c r="B554" t="s">
        <v>2091</v>
      </c>
      <c r="C554" t="s">
        <v>2141</v>
      </c>
      <c r="D554" t="s">
        <v>2454</v>
      </c>
      <c r="E554" t="s">
        <v>1572</v>
      </c>
      <c r="F554" s="21" t="str">
        <f t="shared" si="8"/>
        <v>An FBI agent found a tool of this type in a shed</v>
      </c>
    </row>
    <row r="555" spans="1:6" x14ac:dyDescent="0.2">
      <c r="A555" t="s">
        <v>2063</v>
      </c>
      <c r="B555" t="s">
        <v>2091</v>
      </c>
      <c r="C555" t="s">
        <v>2141</v>
      </c>
      <c r="D555" t="s">
        <v>2454</v>
      </c>
      <c r="E555" t="s">
        <v>1582</v>
      </c>
      <c r="F555" s="21" t="str">
        <f t="shared" si="8"/>
        <v>An FBI agent found a tool of this type behind a building</v>
      </c>
    </row>
    <row r="556" spans="1:6" x14ac:dyDescent="0.2">
      <c r="A556" t="s">
        <v>2063</v>
      </c>
      <c r="B556" t="s">
        <v>2091</v>
      </c>
      <c r="C556" t="s">
        <v>2141</v>
      </c>
      <c r="D556" t="s">
        <v>2454</v>
      </c>
      <c r="E556" t="s">
        <v>1966</v>
      </c>
      <c r="F556" s="21" t="str">
        <f t="shared" si="8"/>
        <v>An FBI agent found a tool of this type at a landfill</v>
      </c>
    </row>
    <row r="557" spans="1:6" x14ac:dyDescent="0.2">
      <c r="A557" t="s">
        <v>2063</v>
      </c>
      <c r="B557" t="s">
        <v>2091</v>
      </c>
      <c r="C557" t="s">
        <v>2141</v>
      </c>
      <c r="D557" t="s">
        <v>2454</v>
      </c>
      <c r="E557" t="s">
        <v>2288</v>
      </c>
      <c r="F557" s="21" t="str">
        <f t="shared" ref="F557:F620" si="9">SUBSTITUTE(SUBSTITUTE(D557, A557,C557), B557, E557)</f>
        <v>An FBI agent found a tool of this type in a shipping container</v>
      </c>
    </row>
    <row r="558" spans="1:6" x14ac:dyDescent="0.2">
      <c r="A558" t="s">
        <v>2063</v>
      </c>
      <c r="B558" t="s">
        <v>2091</v>
      </c>
      <c r="C558" t="s">
        <v>2141</v>
      </c>
      <c r="D558" t="s">
        <v>2454</v>
      </c>
      <c r="E558" t="s">
        <v>2345</v>
      </c>
      <c r="F558" s="21" t="str">
        <f t="shared" si="9"/>
        <v>An FBI agent found a tool of this type in a trash compactor</v>
      </c>
    </row>
    <row r="559" spans="1:6" x14ac:dyDescent="0.2">
      <c r="A559" t="s">
        <v>2063</v>
      </c>
      <c r="B559" t="s">
        <v>2091</v>
      </c>
      <c r="C559" t="s">
        <v>2141</v>
      </c>
      <c r="D559" t="s">
        <v>2454</v>
      </c>
      <c r="E559" t="s">
        <v>2289</v>
      </c>
      <c r="F559" s="21" t="str">
        <f t="shared" si="9"/>
        <v>An FBI agent found a tool of this type at a truck stop</v>
      </c>
    </row>
    <row r="560" spans="1:6" x14ac:dyDescent="0.2">
      <c r="A560" t="s">
        <v>2063</v>
      </c>
      <c r="B560" t="s">
        <v>2091</v>
      </c>
      <c r="C560" t="s">
        <v>2141</v>
      </c>
      <c r="D560" t="s">
        <v>2454</v>
      </c>
      <c r="E560" t="s">
        <v>2290</v>
      </c>
      <c r="F560" s="21" t="str">
        <f t="shared" si="9"/>
        <v>An FBI agent found a tool of this type in an abandoned house</v>
      </c>
    </row>
    <row r="561" spans="1:6" x14ac:dyDescent="0.2">
      <c r="A561" t="s">
        <v>2063</v>
      </c>
      <c r="B561" t="s">
        <v>2091</v>
      </c>
      <c r="C561" t="s">
        <v>2141</v>
      </c>
      <c r="D561" t="s">
        <v>2454</v>
      </c>
      <c r="E561" t="s">
        <v>1584</v>
      </c>
      <c r="F561" s="21" t="str">
        <f t="shared" si="9"/>
        <v>An FBI agent found a tool of this type in a garage</v>
      </c>
    </row>
    <row r="562" spans="1:6" x14ac:dyDescent="0.2">
      <c r="A562" t="s">
        <v>2063</v>
      </c>
      <c r="B562" t="s">
        <v>2091</v>
      </c>
      <c r="C562" t="s">
        <v>2141</v>
      </c>
      <c r="D562" t="s">
        <v>2454</v>
      </c>
      <c r="E562" t="s">
        <v>1660</v>
      </c>
      <c r="F562" s="21" t="str">
        <f t="shared" si="9"/>
        <v>An FBI agent found a tool of this type in a workshop</v>
      </c>
    </row>
    <row r="563" spans="1:6" x14ac:dyDescent="0.2">
      <c r="A563" t="s">
        <v>2063</v>
      </c>
      <c r="B563" t="s">
        <v>2091</v>
      </c>
      <c r="C563" t="s">
        <v>2141</v>
      </c>
      <c r="D563" t="s">
        <v>2454</v>
      </c>
      <c r="E563" t="s">
        <v>1661</v>
      </c>
      <c r="F563" s="21" t="str">
        <f t="shared" si="9"/>
        <v>An FBI agent found a tool of this type on a highway median</v>
      </c>
    </row>
    <row r="564" spans="1:6" x14ac:dyDescent="0.2">
      <c r="A564" t="s">
        <v>2063</v>
      </c>
      <c r="B564" t="s">
        <v>2091</v>
      </c>
      <c r="C564" t="s">
        <v>2141</v>
      </c>
      <c r="D564" t="s">
        <v>2454</v>
      </c>
      <c r="E564" t="s">
        <v>1727</v>
      </c>
      <c r="F564" s="21" t="str">
        <f t="shared" si="9"/>
        <v>An FBI agent found a tool of this type in a driveway</v>
      </c>
    </row>
    <row r="565" spans="1:6" x14ac:dyDescent="0.2">
      <c r="A565" t="s">
        <v>2063</v>
      </c>
      <c r="B565" t="s">
        <v>2091</v>
      </c>
      <c r="C565" t="s">
        <v>2141</v>
      </c>
      <c r="D565" t="s">
        <v>2454</v>
      </c>
      <c r="E565" t="s">
        <v>2487</v>
      </c>
      <c r="F565" s="21" t="str">
        <f t="shared" si="9"/>
        <v>An FBI agent found a tool of this type buried in debris</v>
      </c>
    </row>
    <row r="566" spans="1:6" x14ac:dyDescent="0.2">
      <c r="F566" s="21" t="str">
        <f t="shared" si="9"/>
        <v/>
      </c>
    </row>
    <row r="567" spans="1:6" x14ac:dyDescent="0.2">
      <c r="A567" t="s">
        <v>2063</v>
      </c>
      <c r="B567" t="s">
        <v>1746</v>
      </c>
      <c r="C567" t="s">
        <v>2092</v>
      </c>
      <c r="D567" t="s">
        <v>2491</v>
      </c>
      <c r="E567" t="s">
        <v>2493</v>
      </c>
      <c r="F567" s="21" t="str">
        <f t="shared" si="9"/>
        <v>A tool of this type could be used to break a window</v>
      </c>
    </row>
    <row r="568" spans="1:6" x14ac:dyDescent="0.2">
      <c r="A568" t="s">
        <v>2063</v>
      </c>
      <c r="B568" t="s">
        <v>1746</v>
      </c>
      <c r="C568" t="s">
        <v>2092</v>
      </c>
      <c r="D568" t="s">
        <v>2491</v>
      </c>
      <c r="E568" t="s">
        <v>2516</v>
      </c>
      <c r="F568" s="21" t="str">
        <f t="shared" si="9"/>
        <v>A tool of this type could be used to bypass an alarm system</v>
      </c>
    </row>
    <row r="569" spans="1:6" x14ac:dyDescent="0.2">
      <c r="A569" t="s">
        <v>2063</v>
      </c>
      <c r="B569" t="s">
        <v>1746</v>
      </c>
      <c r="C569" t="s">
        <v>2092</v>
      </c>
      <c r="D569" t="s">
        <v>2491</v>
      </c>
      <c r="E569" t="s">
        <v>2488</v>
      </c>
      <c r="F569" s="21" t="str">
        <f t="shared" si="9"/>
        <v>A tool of this type could be used to circumvent a lock</v>
      </c>
    </row>
    <row r="570" spans="1:6" x14ac:dyDescent="0.2">
      <c r="A570" t="s">
        <v>2063</v>
      </c>
      <c r="B570" t="s">
        <v>1746</v>
      </c>
      <c r="C570" t="s">
        <v>2092</v>
      </c>
      <c r="D570" t="s">
        <v>2491</v>
      </c>
      <c r="E570" t="s">
        <v>2489</v>
      </c>
      <c r="F570" s="21" t="str">
        <f t="shared" si="9"/>
        <v>A tool of this type could be used to deactivate a motion sensor</v>
      </c>
    </row>
    <row r="571" spans="1:6" x14ac:dyDescent="0.2">
      <c r="A571" t="s">
        <v>2063</v>
      </c>
      <c r="B571" t="s">
        <v>1746</v>
      </c>
      <c r="C571" t="s">
        <v>2092</v>
      </c>
      <c r="D571" t="s">
        <v>2491</v>
      </c>
      <c r="E571" t="s">
        <v>2490</v>
      </c>
      <c r="F571" s="21" t="str">
        <f t="shared" si="9"/>
        <v>A tool of this type could be used to break a security camera</v>
      </c>
    </row>
    <row r="572" spans="1:6" x14ac:dyDescent="0.2">
      <c r="A572" t="s">
        <v>2063</v>
      </c>
      <c r="B572" t="s">
        <v>1746</v>
      </c>
      <c r="C572" t="s">
        <v>2092</v>
      </c>
      <c r="D572" t="s">
        <v>2491</v>
      </c>
      <c r="E572" t="s">
        <v>2492</v>
      </c>
      <c r="F572" s="21" t="str">
        <f t="shared" si="9"/>
        <v>A tool of this type could be used to disrupt telephone connections</v>
      </c>
    </row>
    <row r="573" spans="1:6" x14ac:dyDescent="0.2">
      <c r="A573" t="s">
        <v>2063</v>
      </c>
      <c r="B573" t="s">
        <v>1746</v>
      </c>
      <c r="C573" t="s">
        <v>2092</v>
      </c>
      <c r="D573" t="s">
        <v>2491</v>
      </c>
      <c r="E573" t="s">
        <v>2494</v>
      </c>
      <c r="F573" s="21" t="str">
        <f t="shared" si="9"/>
        <v>A tool of this type could be used to cut power to a building</v>
      </c>
    </row>
    <row r="574" spans="1:6" x14ac:dyDescent="0.2">
      <c r="A574" t="s">
        <v>2063</v>
      </c>
      <c r="B574" t="s">
        <v>1746</v>
      </c>
      <c r="C574" t="s">
        <v>2092</v>
      </c>
      <c r="D574" t="s">
        <v>2491</v>
      </c>
      <c r="E574" t="s">
        <v>2495</v>
      </c>
      <c r="F574" s="21" t="str">
        <f t="shared" si="9"/>
        <v>A tool of this type could be used to open a door</v>
      </c>
    </row>
    <row r="575" spans="1:6" x14ac:dyDescent="0.2">
      <c r="A575" t="s">
        <v>2063</v>
      </c>
      <c r="B575" t="s">
        <v>1746</v>
      </c>
      <c r="C575" t="s">
        <v>2092</v>
      </c>
      <c r="D575" t="s">
        <v>2491</v>
      </c>
      <c r="E575" t="s">
        <v>2496</v>
      </c>
      <c r="F575" s="21" t="str">
        <f t="shared" si="9"/>
        <v>A tool of this type could be used to access maintenance crawlspaces</v>
      </c>
    </row>
    <row r="576" spans="1:6" x14ac:dyDescent="0.2">
      <c r="A576" t="s">
        <v>2063</v>
      </c>
      <c r="B576" t="s">
        <v>1746</v>
      </c>
      <c r="C576" t="s">
        <v>2092</v>
      </c>
      <c r="D576" t="s">
        <v>2491</v>
      </c>
      <c r="E576" t="s">
        <v>2497</v>
      </c>
      <c r="F576" s="21" t="str">
        <f t="shared" si="9"/>
        <v>A tool of this type could be used to open storage boxes</v>
      </c>
    </row>
    <row r="577" spans="1:6" x14ac:dyDescent="0.2">
      <c r="A577" t="s">
        <v>2063</v>
      </c>
      <c r="B577" t="s">
        <v>1746</v>
      </c>
      <c r="C577" t="s">
        <v>2092</v>
      </c>
      <c r="D577" t="s">
        <v>2491</v>
      </c>
      <c r="E577" t="s">
        <v>2507</v>
      </c>
      <c r="F577" s="21" t="str">
        <f t="shared" si="9"/>
        <v>A tool of this type could be used to open a display cabinet</v>
      </c>
    </row>
    <row r="578" spans="1:6" x14ac:dyDescent="0.2">
      <c r="A578" t="s">
        <v>2063</v>
      </c>
      <c r="B578" t="s">
        <v>1746</v>
      </c>
      <c r="C578" t="s">
        <v>2092</v>
      </c>
      <c r="D578" t="s">
        <v>2491</v>
      </c>
      <c r="E578" t="s">
        <v>2498</v>
      </c>
      <c r="F578" s="21" t="str">
        <f t="shared" si="9"/>
        <v>A tool of this type could be used to open a basement hatchway</v>
      </c>
    </row>
    <row r="579" spans="1:6" x14ac:dyDescent="0.2">
      <c r="A579" t="s">
        <v>2063</v>
      </c>
      <c r="B579" t="s">
        <v>1746</v>
      </c>
      <c r="C579" t="s">
        <v>2092</v>
      </c>
      <c r="D579" t="s">
        <v>2491</v>
      </c>
      <c r="E579" t="s">
        <v>2506</v>
      </c>
      <c r="F579" s="21" t="str">
        <f t="shared" si="9"/>
        <v>A tool of this type could be used to open a skylight</v>
      </c>
    </row>
    <row r="580" spans="1:6" x14ac:dyDescent="0.2">
      <c r="A580" t="s">
        <v>2063</v>
      </c>
      <c r="B580" t="s">
        <v>1746</v>
      </c>
      <c r="C580" t="s">
        <v>2092</v>
      </c>
      <c r="D580" t="s">
        <v>2491</v>
      </c>
      <c r="E580" t="s">
        <v>2509</v>
      </c>
      <c r="F580" s="21" t="str">
        <f t="shared" si="9"/>
        <v>A tool of this type could be used to open an upper-story window</v>
      </c>
    </row>
    <row r="581" spans="1:6" x14ac:dyDescent="0.2">
      <c r="A581" t="s">
        <v>2063</v>
      </c>
      <c r="B581" t="s">
        <v>1746</v>
      </c>
      <c r="C581" t="s">
        <v>2092</v>
      </c>
      <c r="D581" t="s">
        <v>2491</v>
      </c>
      <c r="E581" t="s">
        <v>2510</v>
      </c>
      <c r="F581" s="21" t="str">
        <f t="shared" si="9"/>
        <v>A tool of this type could be used to open a locked interior door</v>
      </c>
    </row>
    <row r="582" spans="1:6" x14ac:dyDescent="0.2">
      <c r="A582" t="s">
        <v>2063</v>
      </c>
      <c r="B582" t="s">
        <v>1746</v>
      </c>
      <c r="C582" t="s">
        <v>2092</v>
      </c>
      <c r="D582" t="s">
        <v>2491</v>
      </c>
      <c r="E582" t="s">
        <v>2511</v>
      </c>
      <c r="F582" s="21" t="str">
        <f t="shared" si="9"/>
        <v>A tool of this type could be used to enter a perimeter fence</v>
      </c>
    </row>
    <row r="583" spans="1:6" x14ac:dyDescent="0.2">
      <c r="A583" t="s">
        <v>2063</v>
      </c>
      <c r="B583" t="s">
        <v>1746</v>
      </c>
      <c r="C583" t="s">
        <v>2092</v>
      </c>
      <c r="D583" t="s">
        <v>2491</v>
      </c>
      <c r="E583" t="s">
        <v>2512</v>
      </c>
      <c r="F583" s="21" t="str">
        <f t="shared" si="9"/>
        <v>A tool of this type could be used to break infrared security sensors</v>
      </c>
    </row>
    <row r="584" spans="1:6" x14ac:dyDescent="0.2">
      <c r="A584" t="s">
        <v>2063</v>
      </c>
      <c r="B584" t="s">
        <v>1746</v>
      </c>
      <c r="C584" t="s">
        <v>2092</v>
      </c>
      <c r="D584" t="s">
        <v>2491</v>
      </c>
      <c r="E584" t="s">
        <v>2514</v>
      </c>
      <c r="F584" s="21" t="str">
        <f t="shared" si="9"/>
        <v>A tool of this type could be used to remove a window frame</v>
      </c>
    </row>
    <row r="585" spans="1:6" x14ac:dyDescent="0.2">
      <c r="A585" t="s">
        <v>2063</v>
      </c>
      <c r="B585" t="s">
        <v>1746</v>
      </c>
      <c r="C585" t="s">
        <v>2092</v>
      </c>
      <c r="D585" t="s">
        <v>2491</v>
      </c>
      <c r="E585" t="s">
        <v>2515</v>
      </c>
      <c r="F585" s="21" t="str">
        <f t="shared" si="9"/>
        <v>A tool of this type could be used to disassemble a cabinet</v>
      </c>
    </row>
    <row r="586" spans="1:6" x14ac:dyDescent="0.2">
      <c r="A586" t="s">
        <v>2063</v>
      </c>
      <c r="B586" t="s">
        <v>1746</v>
      </c>
      <c r="C586" t="s">
        <v>2092</v>
      </c>
      <c r="D586" t="s">
        <v>2491</v>
      </c>
      <c r="E586" t="s">
        <v>2517</v>
      </c>
      <c r="F586" s="21" t="str">
        <f t="shared" si="9"/>
        <v>A tool of this type could be used to disassemble an alarm panel</v>
      </c>
    </row>
    <row r="587" spans="1:6" x14ac:dyDescent="0.2">
      <c r="A587" t="s">
        <v>2063</v>
      </c>
      <c r="B587" t="s">
        <v>1746</v>
      </c>
      <c r="C587" t="s">
        <v>2092</v>
      </c>
      <c r="D587" t="s">
        <v>2491</v>
      </c>
      <c r="E587" t="s">
        <v>2518</v>
      </c>
      <c r="F587" s="21" t="str">
        <f t="shared" si="9"/>
        <v>A tool of this type could be used to remove a door from its frame</v>
      </c>
    </row>
    <row r="588" spans="1:6" x14ac:dyDescent="0.2">
      <c r="F588" s="21" t="str">
        <f t="shared" si="9"/>
        <v/>
      </c>
    </row>
    <row r="589" spans="1:6" x14ac:dyDescent="0.2">
      <c r="F589" s="21" t="str">
        <f t="shared" si="9"/>
        <v/>
      </c>
    </row>
    <row r="590" spans="1:6" x14ac:dyDescent="0.2">
      <c r="A590" t="s">
        <v>2093</v>
      </c>
      <c r="B590" t="s">
        <v>2631</v>
      </c>
      <c r="C590" t="s">
        <v>2094</v>
      </c>
      <c r="D590" t="s">
        <v>2632</v>
      </c>
      <c r="E590" t="s">
        <v>2110</v>
      </c>
      <c r="F590" s="21" t="str">
        <f t="shared" si="9"/>
        <v>This type of garment masks the shape of the wearer</v>
      </c>
    </row>
    <row r="591" spans="1:6" x14ac:dyDescent="0.2">
      <c r="A591" t="s">
        <v>2093</v>
      </c>
      <c r="B591" t="s">
        <v>2631</v>
      </c>
      <c r="C591" t="s">
        <v>2094</v>
      </c>
      <c r="D591" t="s">
        <v>2632</v>
      </c>
      <c r="E591" t="s">
        <v>2477</v>
      </c>
      <c r="F591" s="21" t="str">
        <f t="shared" si="9"/>
        <v>This type of garment protects the wearer's body</v>
      </c>
    </row>
    <row r="592" spans="1:6" x14ac:dyDescent="0.2">
      <c r="A592" t="s">
        <v>2093</v>
      </c>
      <c r="B592" t="s">
        <v>2631</v>
      </c>
      <c r="C592" t="s">
        <v>2094</v>
      </c>
      <c r="D592" t="s">
        <v>2632</v>
      </c>
      <c r="E592" t="s">
        <v>2098</v>
      </c>
      <c r="F592" s="21" t="str">
        <f t="shared" si="9"/>
        <v>This type of garment is hard to see in the dark</v>
      </c>
    </row>
    <row r="593" spans="1:6" x14ac:dyDescent="0.2">
      <c r="A593" t="s">
        <v>2093</v>
      </c>
      <c r="B593" t="s">
        <v>2631</v>
      </c>
      <c r="C593" t="s">
        <v>2094</v>
      </c>
      <c r="D593" t="s">
        <v>2632</v>
      </c>
      <c r="E593" t="s">
        <v>2478</v>
      </c>
      <c r="F593" s="21" t="str">
        <f t="shared" si="9"/>
        <v>This type of garment makes the wearer stick out in a crowd</v>
      </c>
    </row>
    <row r="594" spans="1:6" x14ac:dyDescent="0.2">
      <c r="A594" t="s">
        <v>2093</v>
      </c>
      <c r="B594" t="s">
        <v>2631</v>
      </c>
      <c r="C594" t="s">
        <v>2094</v>
      </c>
      <c r="D594" t="s">
        <v>2632</v>
      </c>
      <c r="E594" t="s">
        <v>2482</v>
      </c>
      <c r="F594" s="21" t="str">
        <f t="shared" si="9"/>
        <v>This type of garment is often used in disguises</v>
      </c>
    </row>
    <row r="595" spans="1:6" x14ac:dyDescent="0.2">
      <c r="A595" t="s">
        <v>2093</v>
      </c>
      <c r="B595" t="s">
        <v>2631</v>
      </c>
      <c r="C595" t="s">
        <v>2094</v>
      </c>
      <c r="D595" t="s">
        <v>2632</v>
      </c>
      <c r="E595" t="s">
        <v>2481</v>
      </c>
      <c r="F595" s="21" t="str">
        <f t="shared" si="9"/>
        <v>This type of garment can change the way the wearer moves</v>
      </c>
    </row>
    <row r="596" spans="1:6" x14ac:dyDescent="0.2">
      <c r="A596" t="s">
        <v>2093</v>
      </c>
      <c r="B596" t="s">
        <v>2631</v>
      </c>
      <c r="C596" t="s">
        <v>2094</v>
      </c>
      <c r="D596" t="s">
        <v>2632</v>
      </c>
      <c r="E596" t="s">
        <v>2483</v>
      </c>
      <c r="F596" s="21" t="str">
        <f t="shared" si="9"/>
        <v>This type of garment can make the wearer hard to recognize</v>
      </c>
    </row>
    <row r="597" spans="1:6" x14ac:dyDescent="0.2">
      <c r="A597" t="s">
        <v>2093</v>
      </c>
      <c r="B597" t="s">
        <v>2631</v>
      </c>
      <c r="C597" t="s">
        <v>2094</v>
      </c>
      <c r="D597" t="s">
        <v>2632</v>
      </c>
      <c r="E597" t="s">
        <v>2519</v>
      </c>
      <c r="F597" s="21" t="str">
        <f t="shared" si="9"/>
        <v>This type of garment is fashionable among young people</v>
      </c>
    </row>
    <row r="598" spans="1:6" x14ac:dyDescent="0.2">
      <c r="A598" t="s">
        <v>2093</v>
      </c>
      <c r="B598" t="s">
        <v>2631</v>
      </c>
      <c r="C598" t="s">
        <v>2094</v>
      </c>
      <c r="D598" t="s">
        <v>2632</v>
      </c>
      <c r="E598" t="s">
        <v>2480</v>
      </c>
      <c r="F598" s="21" t="str">
        <f t="shared" si="9"/>
        <v>This type of garment can be removed in a hurry</v>
      </c>
    </row>
    <row r="599" spans="1:6" x14ac:dyDescent="0.2">
      <c r="A599" t="s">
        <v>2093</v>
      </c>
      <c r="B599" t="s">
        <v>2631</v>
      </c>
      <c r="C599" t="s">
        <v>2094</v>
      </c>
      <c r="D599" t="s">
        <v>2632</v>
      </c>
      <c r="E599" t="s">
        <v>2219</v>
      </c>
      <c r="F599" s="21" t="str">
        <f t="shared" si="9"/>
        <v>This type of garment doesn't show dirt</v>
      </c>
    </row>
    <row r="600" spans="1:6" x14ac:dyDescent="0.2">
      <c r="A600" t="s">
        <v>2093</v>
      </c>
      <c r="B600" t="s">
        <v>2631</v>
      </c>
      <c r="C600" t="s">
        <v>2094</v>
      </c>
      <c r="D600" t="s">
        <v>2632</v>
      </c>
      <c r="E600" t="s">
        <v>2220</v>
      </c>
      <c r="F600" s="21" t="str">
        <f t="shared" si="9"/>
        <v>This type of garment blends into the shadows</v>
      </c>
    </row>
    <row r="601" spans="1:6" x14ac:dyDescent="0.2">
      <c r="A601" t="s">
        <v>2093</v>
      </c>
      <c r="B601" t="s">
        <v>2631</v>
      </c>
      <c r="C601" t="s">
        <v>2094</v>
      </c>
      <c r="D601" t="s">
        <v>2632</v>
      </c>
      <c r="E601" t="s">
        <v>2221</v>
      </c>
      <c r="F601" s="21" t="str">
        <f t="shared" si="9"/>
        <v>This type of garment allows freedom of movement</v>
      </c>
    </row>
    <row r="602" spans="1:6" x14ac:dyDescent="0.2">
      <c r="A602" t="s">
        <v>2093</v>
      </c>
      <c r="B602" t="s">
        <v>2631</v>
      </c>
      <c r="C602" t="s">
        <v>2094</v>
      </c>
      <c r="D602" t="s">
        <v>2632</v>
      </c>
      <c r="E602" t="s">
        <v>2479</v>
      </c>
      <c r="F602" s="21" t="str">
        <f t="shared" si="9"/>
        <v>This type of garment lets the wearer move quietly</v>
      </c>
    </row>
    <row r="603" spans="1:6" x14ac:dyDescent="0.2">
      <c r="A603" t="s">
        <v>2093</v>
      </c>
      <c r="B603" t="s">
        <v>2631</v>
      </c>
      <c r="C603" t="s">
        <v>2094</v>
      </c>
      <c r="D603" t="s">
        <v>2632</v>
      </c>
      <c r="E603" t="s">
        <v>2520</v>
      </c>
      <c r="F603" s="21" t="str">
        <f t="shared" si="9"/>
        <v>This type of garment can be quickly disguised</v>
      </c>
    </row>
    <row r="604" spans="1:6" x14ac:dyDescent="0.2">
      <c r="A604" t="s">
        <v>2093</v>
      </c>
      <c r="B604" t="s">
        <v>2631</v>
      </c>
      <c r="C604" t="s">
        <v>2094</v>
      </c>
      <c r="D604" t="s">
        <v>2632</v>
      </c>
      <c r="E604" t="s">
        <v>2304</v>
      </c>
      <c r="F604" s="21" t="str">
        <f t="shared" si="9"/>
        <v>This type of garment can be worn while running</v>
      </c>
    </row>
    <row r="605" spans="1:6" x14ac:dyDescent="0.2">
      <c r="A605" t="s">
        <v>2093</v>
      </c>
      <c r="B605" t="s">
        <v>2631</v>
      </c>
      <c r="C605" t="s">
        <v>2094</v>
      </c>
      <c r="D605" t="s">
        <v>2632</v>
      </c>
      <c r="E605" t="s">
        <v>2521</v>
      </c>
      <c r="F605" s="21" t="str">
        <f t="shared" si="9"/>
        <v>This type of garment can be worn while climbing</v>
      </c>
    </row>
    <row r="606" spans="1:6" x14ac:dyDescent="0.2">
      <c r="A606" t="s">
        <v>2093</v>
      </c>
      <c r="B606" t="s">
        <v>2631</v>
      </c>
      <c r="C606" t="s">
        <v>2094</v>
      </c>
      <c r="D606" t="s">
        <v>2632</v>
      </c>
      <c r="E606" t="s">
        <v>2305</v>
      </c>
      <c r="F606" s="21" t="str">
        <f t="shared" si="9"/>
        <v>This type of garment can be worn while crawling</v>
      </c>
    </row>
    <row r="607" spans="1:6" x14ac:dyDescent="0.2">
      <c r="A607" t="s">
        <v>2093</v>
      </c>
      <c r="B607" t="s">
        <v>2631</v>
      </c>
      <c r="C607" t="s">
        <v>2094</v>
      </c>
      <c r="D607" t="s">
        <v>2632</v>
      </c>
      <c r="E607" t="s">
        <v>2427</v>
      </c>
      <c r="F607" s="21" t="str">
        <f t="shared" si="9"/>
        <v>This type of garment was worn in a famous movie heist</v>
      </c>
    </row>
    <row r="608" spans="1:6" x14ac:dyDescent="0.2">
      <c r="A608" t="s">
        <v>2093</v>
      </c>
      <c r="B608" t="s">
        <v>2631</v>
      </c>
      <c r="C608" t="s">
        <v>2094</v>
      </c>
      <c r="D608" t="s">
        <v>2632</v>
      </c>
      <c r="E608" t="s">
        <v>2344</v>
      </c>
      <c r="F608" s="21" t="str">
        <f t="shared" si="9"/>
        <v>This type of garment has been worn in prior crimes</v>
      </c>
    </row>
    <row r="609" spans="1:6" x14ac:dyDescent="0.2">
      <c r="A609" t="s">
        <v>2093</v>
      </c>
      <c r="B609" t="s">
        <v>2631</v>
      </c>
      <c r="C609" t="s">
        <v>2094</v>
      </c>
      <c r="D609" t="s">
        <v>2632</v>
      </c>
      <c r="E609" t="s">
        <v>1728</v>
      </c>
      <c r="F609" s="21" t="str">
        <f t="shared" si="9"/>
        <v>This type of garment is highly recognizable</v>
      </c>
    </row>
    <row r="610" spans="1:6" x14ac:dyDescent="0.2">
      <c r="A610" t="s">
        <v>2093</v>
      </c>
      <c r="B610" t="s">
        <v>2631</v>
      </c>
      <c r="C610" t="s">
        <v>2094</v>
      </c>
      <c r="D610" t="s">
        <v>2632</v>
      </c>
      <c r="E610" t="s">
        <v>1729</v>
      </c>
      <c r="F610" s="21" t="str">
        <f t="shared" si="9"/>
        <v>This type of garment catches your attention</v>
      </c>
    </row>
    <row r="611" spans="1:6" x14ac:dyDescent="0.2">
      <c r="A611" t="s">
        <v>2093</v>
      </c>
      <c r="B611" t="s">
        <v>2631</v>
      </c>
      <c r="C611" t="s">
        <v>2094</v>
      </c>
      <c r="D611" t="s">
        <v>2632</v>
      </c>
      <c r="E611" t="s">
        <v>2484</v>
      </c>
      <c r="F611" s="21" t="str">
        <f t="shared" si="9"/>
        <v>This type of garment is in a declassified CIA disguise manual</v>
      </c>
    </row>
    <row r="612" spans="1:6" x14ac:dyDescent="0.2">
      <c r="A612" t="s">
        <v>2093</v>
      </c>
      <c r="B612" t="s">
        <v>2631</v>
      </c>
      <c r="C612" t="s">
        <v>2094</v>
      </c>
      <c r="D612" t="s">
        <v>2632</v>
      </c>
      <c r="E612" t="s">
        <v>2476</v>
      </c>
      <c r="F612" s="21" t="str">
        <f t="shared" si="9"/>
        <v>This type of garment lets the wearer blend into a crowd</v>
      </c>
    </row>
    <row r="613" spans="1:6" x14ac:dyDescent="0.2">
      <c r="F613" s="21" t="str">
        <f t="shared" si="9"/>
        <v/>
      </c>
    </row>
    <row r="614" spans="1:6" x14ac:dyDescent="0.2">
      <c r="A614" t="s">
        <v>2093</v>
      </c>
      <c r="B614" t="s">
        <v>2633</v>
      </c>
      <c r="C614" t="s">
        <v>2233</v>
      </c>
      <c r="D614" t="s">
        <v>2634</v>
      </c>
      <c r="E614" t="s">
        <v>2000</v>
      </c>
      <c r="F614" s="21" t="str">
        <f t="shared" si="9"/>
        <v>Forensics identified a garment of this type caked in mud</v>
      </c>
    </row>
    <row r="615" spans="1:6" x14ac:dyDescent="0.2">
      <c r="A615" t="s">
        <v>2093</v>
      </c>
      <c r="B615" t="s">
        <v>2633</v>
      </c>
      <c r="C615" t="s">
        <v>2233</v>
      </c>
      <c r="D615" t="s">
        <v>2634</v>
      </c>
      <c r="E615" t="s">
        <v>2103</v>
      </c>
      <c r="F615" s="21" t="str">
        <f t="shared" si="9"/>
        <v>Forensics identified a garment of this type with tear damage</v>
      </c>
    </row>
    <row r="616" spans="1:6" x14ac:dyDescent="0.2">
      <c r="A616" t="s">
        <v>2093</v>
      </c>
      <c r="B616" t="s">
        <v>2633</v>
      </c>
      <c r="C616" t="s">
        <v>2233</v>
      </c>
      <c r="D616" t="s">
        <v>2634</v>
      </c>
      <c r="E616" t="s">
        <v>2100</v>
      </c>
      <c r="F616" s="21" t="str">
        <f t="shared" si="9"/>
        <v>Forensics identified a garment of this type dyed black</v>
      </c>
    </row>
    <row r="617" spans="1:6" x14ac:dyDescent="0.2">
      <c r="A617" t="s">
        <v>2093</v>
      </c>
      <c r="B617" t="s">
        <v>2633</v>
      </c>
      <c r="C617" t="s">
        <v>2233</v>
      </c>
      <c r="D617" t="s">
        <v>2634</v>
      </c>
      <c r="E617" t="s">
        <v>2099</v>
      </c>
      <c r="F617" s="21" t="str">
        <f t="shared" si="9"/>
        <v>Forensics identified a garment of this type stained with oil</v>
      </c>
    </row>
    <row r="618" spans="1:6" x14ac:dyDescent="0.2">
      <c r="A618" t="s">
        <v>2093</v>
      </c>
      <c r="B618" t="s">
        <v>2633</v>
      </c>
      <c r="C618" t="s">
        <v>2233</v>
      </c>
      <c r="D618" t="s">
        <v>2634</v>
      </c>
      <c r="E618" t="s">
        <v>2102</v>
      </c>
      <c r="F618" s="21" t="str">
        <f t="shared" si="9"/>
        <v>Forensics identified a garment of this type cut into pieces</v>
      </c>
    </row>
    <row r="619" spans="1:6" x14ac:dyDescent="0.2">
      <c r="A619" t="s">
        <v>2093</v>
      </c>
      <c r="B619" t="s">
        <v>2633</v>
      </c>
      <c r="C619" t="s">
        <v>2233</v>
      </c>
      <c r="D619" t="s">
        <v>2634</v>
      </c>
      <c r="E619" t="s">
        <v>2109</v>
      </c>
      <c r="F619" s="21" t="str">
        <f t="shared" si="9"/>
        <v>Forensics identified a garment of this type with scorch marks on it</v>
      </c>
    </row>
    <row r="620" spans="1:6" x14ac:dyDescent="0.2">
      <c r="A620" t="s">
        <v>2093</v>
      </c>
      <c r="B620" t="s">
        <v>2633</v>
      </c>
      <c r="C620" t="s">
        <v>2233</v>
      </c>
      <c r="D620" t="s">
        <v>2634</v>
      </c>
      <c r="E620" t="s">
        <v>2104</v>
      </c>
      <c r="F620" s="21" t="str">
        <f t="shared" si="9"/>
        <v>Forensics identified a garment of this type worn through by abrasion</v>
      </c>
    </row>
    <row r="621" spans="1:6" x14ac:dyDescent="0.2">
      <c r="A621" t="s">
        <v>2093</v>
      </c>
      <c r="B621" t="s">
        <v>2633</v>
      </c>
      <c r="C621" t="s">
        <v>2233</v>
      </c>
      <c r="D621" t="s">
        <v>2634</v>
      </c>
      <c r="E621" t="s">
        <v>2106</v>
      </c>
      <c r="F621" s="21" t="str">
        <f t="shared" ref="F621:F684" si="10">SUBSTITUTE(SUBSTITUTE(D621, A621,C621), B621, E621)</f>
        <v xml:space="preserve">Forensics identified a garment of this type with split seams </v>
      </c>
    </row>
    <row r="622" spans="1:6" x14ac:dyDescent="0.2">
      <c r="A622" t="s">
        <v>2093</v>
      </c>
      <c r="B622" t="s">
        <v>2633</v>
      </c>
      <c r="C622" t="s">
        <v>2233</v>
      </c>
      <c r="D622" t="s">
        <v>2634</v>
      </c>
      <c r="E622" t="s">
        <v>2105</v>
      </c>
      <c r="F622" s="21" t="str">
        <f t="shared" si="10"/>
        <v>Forensics identified a garment of this type with all its labels removed</v>
      </c>
    </row>
    <row r="623" spans="1:6" x14ac:dyDescent="0.2">
      <c r="A623" t="s">
        <v>2093</v>
      </c>
      <c r="B623" t="s">
        <v>2633</v>
      </c>
      <c r="C623" t="s">
        <v>2233</v>
      </c>
      <c r="D623" t="s">
        <v>2634</v>
      </c>
      <c r="E623" t="s">
        <v>2580</v>
      </c>
      <c r="F623" s="21" t="str">
        <f t="shared" si="10"/>
        <v>Forensics identified a garment of this type with frayed edges</v>
      </c>
    </row>
    <row r="624" spans="1:6" x14ac:dyDescent="0.2">
      <c r="A624" t="s">
        <v>2093</v>
      </c>
      <c r="B624" t="s">
        <v>2633</v>
      </c>
      <c r="C624" t="s">
        <v>2233</v>
      </c>
      <c r="D624" t="s">
        <v>2634</v>
      </c>
      <c r="E624" t="s">
        <v>2297</v>
      </c>
      <c r="F624" s="21" t="str">
        <f t="shared" si="10"/>
        <v>Forensics identified a garment of this type soaked in alcohol</v>
      </c>
    </row>
    <row r="625" spans="1:6" x14ac:dyDescent="0.2">
      <c r="A625" t="s">
        <v>2093</v>
      </c>
      <c r="B625" t="s">
        <v>2633</v>
      </c>
      <c r="C625" t="s">
        <v>2233</v>
      </c>
      <c r="D625" t="s">
        <v>2634</v>
      </c>
      <c r="E625" t="s">
        <v>2107</v>
      </c>
      <c r="F625" s="21" t="str">
        <f t="shared" si="10"/>
        <v>Forensics identified a garment of this type with tire marks on it</v>
      </c>
    </row>
    <row r="626" spans="1:6" x14ac:dyDescent="0.2">
      <c r="A626" t="s">
        <v>2093</v>
      </c>
      <c r="B626" t="s">
        <v>2633</v>
      </c>
      <c r="C626" t="s">
        <v>2233</v>
      </c>
      <c r="D626" t="s">
        <v>2634</v>
      </c>
      <c r="E626" t="s">
        <v>2101</v>
      </c>
      <c r="F626" s="21" t="str">
        <f t="shared" si="10"/>
        <v>Forensics identified a garment of this type with blood stains</v>
      </c>
    </row>
    <row r="627" spans="1:6" x14ac:dyDescent="0.2">
      <c r="A627" t="s">
        <v>2093</v>
      </c>
      <c r="B627" t="s">
        <v>2633</v>
      </c>
      <c r="C627" t="s">
        <v>2233</v>
      </c>
      <c r="D627" t="s">
        <v>2634</v>
      </c>
      <c r="E627" t="s">
        <v>2296</v>
      </c>
      <c r="F627" s="21" t="str">
        <f t="shared" si="10"/>
        <v>Forensics identified a garment of this type discolored with bleach</v>
      </c>
    </row>
    <row r="628" spans="1:6" x14ac:dyDescent="0.2">
      <c r="A628" t="s">
        <v>2093</v>
      </c>
      <c r="B628" t="s">
        <v>2633</v>
      </c>
      <c r="C628" t="s">
        <v>2233</v>
      </c>
      <c r="D628" t="s">
        <v>2634</v>
      </c>
      <c r="E628" t="s">
        <v>2111</v>
      </c>
      <c r="F628" s="21" t="str">
        <f t="shared" si="10"/>
        <v>Forensics identified a garment of this type covered with glass shards</v>
      </c>
    </row>
    <row r="629" spans="1:6" x14ac:dyDescent="0.2">
      <c r="A629" t="s">
        <v>2093</v>
      </c>
      <c r="B629" t="s">
        <v>2633</v>
      </c>
      <c r="C629" t="s">
        <v>2233</v>
      </c>
      <c r="D629" t="s">
        <v>2634</v>
      </c>
      <c r="E629" t="s">
        <v>2299</v>
      </c>
      <c r="F629" s="21" t="str">
        <f t="shared" si="10"/>
        <v>Forensics identified a garment of this type with any prior scents obscured by a stink bomb</v>
      </c>
    </row>
    <row r="630" spans="1:6" x14ac:dyDescent="0.2">
      <c r="A630" t="s">
        <v>2093</v>
      </c>
      <c r="B630" t="s">
        <v>2633</v>
      </c>
      <c r="C630" t="s">
        <v>2233</v>
      </c>
      <c r="D630" t="s">
        <v>2634</v>
      </c>
      <c r="E630" t="s">
        <v>2239</v>
      </c>
      <c r="F630" s="21" t="str">
        <f t="shared" si="10"/>
        <v>Forensics identified a garment of this type intentionally destroyed</v>
      </c>
    </row>
    <row r="631" spans="1:6" x14ac:dyDescent="0.2">
      <c r="A631" t="s">
        <v>2093</v>
      </c>
      <c r="B631" t="s">
        <v>2633</v>
      </c>
      <c r="C631" t="s">
        <v>2233</v>
      </c>
      <c r="D631" t="s">
        <v>2634</v>
      </c>
      <c r="E631" t="s">
        <v>2300</v>
      </c>
      <c r="F631" s="21" t="str">
        <f t="shared" si="10"/>
        <v>Forensics identified a garment of this type heated to the point where DNA evidence is unusable</v>
      </c>
    </row>
    <row r="632" spans="1:6" x14ac:dyDescent="0.2">
      <c r="A632" t="s">
        <v>2093</v>
      </c>
      <c r="B632" t="s">
        <v>2633</v>
      </c>
      <c r="C632" t="s">
        <v>2233</v>
      </c>
      <c r="D632" t="s">
        <v>2634</v>
      </c>
      <c r="E632" t="s">
        <v>2298</v>
      </c>
      <c r="F632" s="21" t="str">
        <f t="shared" si="10"/>
        <v>Forensics identified a garment of this type shredded by a wood chipper</v>
      </c>
    </row>
    <row r="633" spans="1:6" x14ac:dyDescent="0.2">
      <c r="A633" t="s">
        <v>2093</v>
      </c>
      <c r="B633" t="s">
        <v>2633</v>
      </c>
      <c r="C633" t="s">
        <v>2233</v>
      </c>
      <c r="D633" t="s">
        <v>2634</v>
      </c>
      <c r="E633" t="s">
        <v>2302</v>
      </c>
      <c r="F633" s="21" t="str">
        <f t="shared" si="10"/>
        <v>Forensics identified a garment of this type with useable DNA evidence</v>
      </c>
    </row>
    <row r="634" spans="1:6" x14ac:dyDescent="0.2">
      <c r="A634" t="s">
        <v>2093</v>
      </c>
      <c r="B634" t="s">
        <v>2633</v>
      </c>
      <c r="C634" t="s">
        <v>2233</v>
      </c>
      <c r="D634" t="s">
        <v>2634</v>
      </c>
      <c r="E634" t="s">
        <v>2301</v>
      </c>
      <c r="F634" s="21" t="str">
        <f t="shared" si="10"/>
        <v>Forensics identified a garment of this type carrying a very unique scent</v>
      </c>
    </row>
    <row r="635" spans="1:6" x14ac:dyDescent="0.2">
      <c r="A635" t="s">
        <v>2093</v>
      </c>
      <c r="B635" t="s">
        <v>2633</v>
      </c>
      <c r="C635" t="s">
        <v>2233</v>
      </c>
      <c r="D635" t="s">
        <v>2634</v>
      </c>
      <c r="E635" t="s">
        <v>2240</v>
      </c>
      <c r="F635" s="21" t="str">
        <f t="shared" si="10"/>
        <v>Forensics identified a garment of this type burned in a fire</v>
      </c>
    </row>
    <row r="636" spans="1:6" x14ac:dyDescent="0.2">
      <c r="A636" t="s">
        <v>2093</v>
      </c>
      <c r="B636" t="s">
        <v>2633</v>
      </c>
      <c r="C636" t="s">
        <v>2233</v>
      </c>
      <c r="D636" t="s">
        <v>2634</v>
      </c>
      <c r="E636" t="s">
        <v>2295</v>
      </c>
      <c r="F636" s="21" t="str">
        <f t="shared" si="10"/>
        <v>Forensics identified a garment of this type with all potentially reflective parts removed</v>
      </c>
    </row>
    <row r="637" spans="1:6" x14ac:dyDescent="0.2">
      <c r="A637" t="s">
        <v>2093</v>
      </c>
      <c r="B637" t="s">
        <v>2633</v>
      </c>
      <c r="C637" t="s">
        <v>2233</v>
      </c>
      <c r="D637" t="s">
        <v>2634</v>
      </c>
      <c r="E637" t="s">
        <v>2306</v>
      </c>
      <c r="F637" s="21" t="str">
        <f t="shared" si="10"/>
        <v>Forensics identified a garment of this type with wood splinters stuck to it</v>
      </c>
    </row>
    <row r="638" spans="1:6" x14ac:dyDescent="0.2">
      <c r="A638" t="s">
        <v>2093</v>
      </c>
      <c r="B638" t="s">
        <v>2633</v>
      </c>
      <c r="C638" t="s">
        <v>2233</v>
      </c>
      <c r="D638" t="s">
        <v>2634</v>
      </c>
      <c r="E638" t="s">
        <v>2303</v>
      </c>
      <c r="F638" s="21" t="str">
        <f t="shared" si="10"/>
        <v>Forensics identified a garment of this type with dandruff on it</v>
      </c>
    </row>
    <row r="639" spans="1:6" x14ac:dyDescent="0.2">
      <c r="F639" s="21" t="str">
        <f t="shared" si="10"/>
        <v/>
      </c>
    </row>
    <row r="640" spans="1:6" x14ac:dyDescent="0.2">
      <c r="A640" s="21" t="s">
        <v>2093</v>
      </c>
      <c r="B640" s="21" t="s">
        <v>2635</v>
      </c>
      <c r="C640" s="21" t="s">
        <v>2108</v>
      </c>
      <c r="D640" s="21" t="s">
        <v>2636</v>
      </c>
      <c r="E640" s="21" t="s">
        <v>1460</v>
      </c>
      <c r="F640" s="21" t="str">
        <f t="shared" si="10"/>
        <v>Someone wearing this type of garment was seen on security footage in a cemetery</v>
      </c>
    </row>
    <row r="641" spans="1:6" x14ac:dyDescent="0.2">
      <c r="A641" s="21" t="s">
        <v>2093</v>
      </c>
      <c r="B641" s="21" t="s">
        <v>2635</v>
      </c>
      <c r="C641" s="21" t="s">
        <v>2108</v>
      </c>
      <c r="D641" s="21" t="s">
        <v>2636</v>
      </c>
      <c r="E641" s="21" t="s">
        <v>1461</v>
      </c>
      <c r="F641" s="21" t="str">
        <f t="shared" si="10"/>
        <v>Someone wearing this type of garment was seen on security footage in the park</v>
      </c>
    </row>
    <row r="642" spans="1:6" x14ac:dyDescent="0.2">
      <c r="A642" s="21" t="s">
        <v>2093</v>
      </c>
      <c r="B642" s="21" t="s">
        <v>2635</v>
      </c>
      <c r="C642" s="21" t="s">
        <v>2108</v>
      </c>
      <c r="D642" s="21" t="s">
        <v>2636</v>
      </c>
      <c r="E642" s="21" t="s">
        <v>1634</v>
      </c>
      <c r="F642" s="21" t="str">
        <f t="shared" si="10"/>
        <v>Someone wearing this type of garment was seen on security footage by the river</v>
      </c>
    </row>
    <row r="643" spans="1:6" x14ac:dyDescent="0.2">
      <c r="A643" s="21" t="s">
        <v>2093</v>
      </c>
      <c r="B643" s="21" t="s">
        <v>2635</v>
      </c>
      <c r="C643" s="21" t="s">
        <v>2108</v>
      </c>
      <c r="D643" s="21" t="s">
        <v>2636</v>
      </c>
      <c r="E643" s="21" t="s">
        <v>1463</v>
      </c>
      <c r="F643" s="21" t="str">
        <f t="shared" si="10"/>
        <v>Someone wearing this type of garment was seen on security footage in the square</v>
      </c>
    </row>
    <row r="644" spans="1:6" x14ac:dyDescent="0.2">
      <c r="A644" s="21" t="s">
        <v>2093</v>
      </c>
      <c r="B644" s="21" t="s">
        <v>2635</v>
      </c>
      <c r="C644" s="21" t="s">
        <v>2108</v>
      </c>
      <c r="D644" s="21" t="s">
        <v>2636</v>
      </c>
      <c r="E644" s="21" t="s">
        <v>1618</v>
      </c>
      <c r="F644" s="21" t="str">
        <f t="shared" si="10"/>
        <v>Someone wearing this type of garment was seen on security footage on a bridge</v>
      </c>
    </row>
    <row r="645" spans="1:6" x14ac:dyDescent="0.2">
      <c r="A645" s="21" t="s">
        <v>2093</v>
      </c>
      <c r="B645" s="21" t="s">
        <v>2635</v>
      </c>
      <c r="C645" s="21" t="s">
        <v>2108</v>
      </c>
      <c r="D645" s="21" t="s">
        <v>2636</v>
      </c>
      <c r="E645" s="21" t="s">
        <v>1635</v>
      </c>
      <c r="F645" s="21" t="str">
        <f t="shared" si="10"/>
        <v>Someone wearing this type of garment was seen on security footage by the pond</v>
      </c>
    </row>
    <row r="646" spans="1:6" x14ac:dyDescent="0.2">
      <c r="A646" s="21" t="s">
        <v>2093</v>
      </c>
      <c r="B646" s="21" t="s">
        <v>2635</v>
      </c>
      <c r="C646" s="21" t="s">
        <v>2108</v>
      </c>
      <c r="D646" s="21" t="s">
        <v>2636</v>
      </c>
      <c r="E646" s="21" t="s">
        <v>1636</v>
      </c>
      <c r="F646" s="21" t="str">
        <f t="shared" si="10"/>
        <v>Someone wearing this type of garment was seen on security footage on the golf course</v>
      </c>
    </row>
    <row r="647" spans="1:6" x14ac:dyDescent="0.2">
      <c r="A647" s="21" t="s">
        <v>2093</v>
      </c>
      <c r="B647" s="21" t="s">
        <v>2635</v>
      </c>
      <c r="C647" s="21" t="s">
        <v>2108</v>
      </c>
      <c r="D647" s="21" t="s">
        <v>2636</v>
      </c>
      <c r="E647" s="21" t="s">
        <v>1637</v>
      </c>
      <c r="F647" s="21" t="str">
        <f t="shared" si="10"/>
        <v>Someone wearing this type of garment was seen on security footage at the beach</v>
      </c>
    </row>
    <row r="648" spans="1:6" x14ac:dyDescent="0.2">
      <c r="A648" s="21" t="s">
        <v>2093</v>
      </c>
      <c r="B648" s="21" t="s">
        <v>2635</v>
      </c>
      <c r="C648" s="21" t="s">
        <v>2108</v>
      </c>
      <c r="D648" s="21" t="s">
        <v>2636</v>
      </c>
      <c r="E648" s="21" t="s">
        <v>1638</v>
      </c>
      <c r="F648" s="21" t="str">
        <f t="shared" si="10"/>
        <v>Someone wearing this type of garment was seen on security footage on the common</v>
      </c>
    </row>
    <row r="649" spans="1:6" x14ac:dyDescent="0.2">
      <c r="A649" s="21" t="s">
        <v>2093</v>
      </c>
      <c r="B649" s="21" t="s">
        <v>2635</v>
      </c>
      <c r="C649" s="21" t="s">
        <v>2108</v>
      </c>
      <c r="D649" s="21" t="s">
        <v>2636</v>
      </c>
      <c r="E649" s="21" t="s">
        <v>1462</v>
      </c>
      <c r="F649" s="21" t="str">
        <f t="shared" si="10"/>
        <v>Someone wearing this type of garment was seen on security footage at a bus stop</v>
      </c>
    </row>
    <row r="650" spans="1:6" x14ac:dyDescent="0.2">
      <c r="A650" s="21" t="s">
        <v>2093</v>
      </c>
      <c r="B650" s="21" t="s">
        <v>2635</v>
      </c>
      <c r="C650" s="21" t="s">
        <v>2108</v>
      </c>
      <c r="D650" s="21" t="s">
        <v>2636</v>
      </c>
      <c r="E650" s="21" t="s">
        <v>1639</v>
      </c>
      <c r="F650" s="21" t="str">
        <f t="shared" si="10"/>
        <v>Someone wearing this type of garment was seen on security footage by the monument</v>
      </c>
    </row>
    <row r="651" spans="1:6" x14ac:dyDescent="0.2">
      <c r="A651" s="21" t="s">
        <v>2093</v>
      </c>
      <c r="B651" s="21" t="s">
        <v>2635</v>
      </c>
      <c r="C651" s="21" t="s">
        <v>2108</v>
      </c>
      <c r="D651" s="21" t="s">
        <v>2636</v>
      </c>
      <c r="E651" s="21" t="s">
        <v>257</v>
      </c>
      <c r="F651" s="21" t="str">
        <f t="shared" si="10"/>
        <v>Someone wearing this type of garment was seen on security footage on the hill</v>
      </c>
    </row>
    <row r="652" spans="1:6" x14ac:dyDescent="0.2">
      <c r="A652" s="21" t="s">
        <v>2093</v>
      </c>
      <c r="B652" s="21" t="s">
        <v>2635</v>
      </c>
      <c r="C652" s="21" t="s">
        <v>2108</v>
      </c>
      <c r="D652" s="21" t="s">
        <v>2636</v>
      </c>
      <c r="E652" s="21" t="s">
        <v>1640</v>
      </c>
      <c r="F652" s="21" t="str">
        <f t="shared" si="10"/>
        <v>Someone wearing this type of garment was seen on security footage at a campsite</v>
      </c>
    </row>
    <row r="653" spans="1:6" x14ac:dyDescent="0.2">
      <c r="A653" s="21" t="s">
        <v>2093</v>
      </c>
      <c r="B653" s="21" t="s">
        <v>2635</v>
      </c>
      <c r="C653" s="21" t="s">
        <v>2108</v>
      </c>
      <c r="D653" s="21" t="s">
        <v>2636</v>
      </c>
      <c r="E653" s="21" t="s">
        <v>1641</v>
      </c>
      <c r="F653" s="21" t="str">
        <f t="shared" si="10"/>
        <v>Someone wearing this type of garment was seen on security footage in the woods</v>
      </c>
    </row>
    <row r="654" spans="1:6" x14ac:dyDescent="0.2">
      <c r="A654" s="21" t="s">
        <v>2093</v>
      </c>
      <c r="B654" s="21" t="s">
        <v>2635</v>
      </c>
      <c r="C654" s="21" t="s">
        <v>2108</v>
      </c>
      <c r="D654" s="21" t="s">
        <v>2636</v>
      </c>
      <c r="E654" s="21" t="s">
        <v>1643</v>
      </c>
      <c r="F654" s="21" t="str">
        <f t="shared" si="10"/>
        <v>Someone wearing this type of garment was seen on security footage at a swimming pool</v>
      </c>
    </row>
    <row r="655" spans="1:6" x14ac:dyDescent="0.2">
      <c r="A655" s="21"/>
      <c r="B655" s="21"/>
      <c r="C655" s="21"/>
      <c r="D655" s="21"/>
      <c r="E655" s="21"/>
      <c r="F655" s="21" t="str">
        <f t="shared" si="10"/>
        <v/>
      </c>
    </row>
    <row r="656" spans="1:6" x14ac:dyDescent="0.2">
      <c r="A656" s="21" t="s">
        <v>2093</v>
      </c>
      <c r="B656" s="21" t="s">
        <v>2637</v>
      </c>
      <c r="C656" s="21" t="s">
        <v>2108</v>
      </c>
      <c r="D656" s="21" t="s">
        <v>2638</v>
      </c>
      <c r="E656" s="21" t="s">
        <v>2182</v>
      </c>
      <c r="F656" s="21" t="str">
        <f t="shared" si="10"/>
        <v>A policeman saw someone in this type of garment taking delivery of a large package</v>
      </c>
    </row>
    <row r="657" spans="1:6" x14ac:dyDescent="0.2">
      <c r="A657" s="21" t="s">
        <v>2093</v>
      </c>
      <c r="B657" s="21" t="s">
        <v>2637</v>
      </c>
      <c r="C657" s="21" t="s">
        <v>2108</v>
      </c>
      <c r="D657" s="21" t="s">
        <v>2638</v>
      </c>
      <c r="E657" s="21" t="s">
        <v>2169</v>
      </c>
      <c r="F657" s="21" t="str">
        <f t="shared" si="10"/>
        <v>A policeman saw someone in this type of garment pushing a heavy cart</v>
      </c>
    </row>
    <row r="658" spans="1:6" x14ac:dyDescent="0.2">
      <c r="A658" s="21" t="s">
        <v>2093</v>
      </c>
      <c r="B658" s="21" t="s">
        <v>2637</v>
      </c>
      <c r="C658" s="21" t="s">
        <v>2108</v>
      </c>
      <c r="D658" s="21" t="s">
        <v>2638</v>
      </c>
      <c r="E658" s="21" t="s">
        <v>2167</v>
      </c>
      <c r="F658" s="21" t="str">
        <f t="shared" si="10"/>
        <v>A policeman saw someone in this type of garment taking photographs of buildings</v>
      </c>
    </row>
    <row r="659" spans="1:6" x14ac:dyDescent="0.2">
      <c r="A659" s="21" t="s">
        <v>2093</v>
      </c>
      <c r="B659" s="21" t="s">
        <v>2637</v>
      </c>
      <c r="C659" s="21" t="s">
        <v>2108</v>
      </c>
      <c r="D659" s="21" t="s">
        <v>2638</v>
      </c>
      <c r="E659" s="21" t="s">
        <v>2170</v>
      </c>
      <c r="F659" s="21" t="str">
        <f t="shared" si="10"/>
        <v>A policeman saw someone in this type of garment pacing back and forth</v>
      </c>
    </row>
    <row r="660" spans="1:6" x14ac:dyDescent="0.2">
      <c r="A660" s="21" t="s">
        <v>2093</v>
      </c>
      <c r="B660" s="21" t="s">
        <v>2637</v>
      </c>
      <c r="C660" s="21" t="s">
        <v>2108</v>
      </c>
      <c r="D660" s="21" t="s">
        <v>2638</v>
      </c>
      <c r="E660" s="21" t="s">
        <v>1468</v>
      </c>
      <c r="F660" s="21" t="str">
        <f t="shared" si="10"/>
        <v>A policeman saw someone in this type of garment jaywalking</v>
      </c>
    </row>
    <row r="661" spans="1:6" x14ac:dyDescent="0.2">
      <c r="A661" s="21" t="s">
        <v>2093</v>
      </c>
      <c r="B661" s="21" t="s">
        <v>2637</v>
      </c>
      <c r="C661" s="21" t="s">
        <v>2108</v>
      </c>
      <c r="D661" s="21" t="s">
        <v>2638</v>
      </c>
      <c r="E661" s="21" t="s">
        <v>2180</v>
      </c>
      <c r="F661" s="21" t="str">
        <f t="shared" si="10"/>
        <v>A policeman saw someone in this type of garment furtively smoking a cigarette</v>
      </c>
    </row>
    <row r="662" spans="1:6" x14ac:dyDescent="0.2">
      <c r="A662" s="21" t="s">
        <v>2093</v>
      </c>
      <c r="B662" s="21" t="s">
        <v>2637</v>
      </c>
      <c r="C662" s="21" t="s">
        <v>2108</v>
      </c>
      <c r="D662" s="21" t="s">
        <v>2638</v>
      </c>
      <c r="E662" s="21" t="s">
        <v>2171</v>
      </c>
      <c r="F662" s="21" t="str">
        <f t="shared" si="10"/>
        <v>A policeman saw someone in this type of garment climbing a tree</v>
      </c>
    </row>
    <row r="663" spans="1:6" x14ac:dyDescent="0.2">
      <c r="A663" s="21" t="s">
        <v>2093</v>
      </c>
      <c r="B663" s="21" t="s">
        <v>2637</v>
      </c>
      <c r="C663" s="21" t="s">
        <v>2108</v>
      </c>
      <c r="D663" s="21" t="s">
        <v>2638</v>
      </c>
      <c r="E663" s="21" t="s">
        <v>2179</v>
      </c>
      <c r="F663" s="21" t="str">
        <f t="shared" si="10"/>
        <v>A policeman saw someone in this type of garment throwing things into a lake</v>
      </c>
    </row>
    <row r="664" spans="1:6" x14ac:dyDescent="0.2">
      <c r="A664" s="21" t="s">
        <v>2093</v>
      </c>
      <c r="B664" s="21" t="s">
        <v>2637</v>
      </c>
      <c r="C664" s="21" t="s">
        <v>2108</v>
      </c>
      <c r="D664" s="21" t="s">
        <v>2638</v>
      </c>
      <c r="E664" s="21" t="s">
        <v>2173</v>
      </c>
      <c r="F664" s="21" t="str">
        <f t="shared" si="10"/>
        <v>A policeman saw someone in this type of garment looking through binoculars at night</v>
      </c>
    </row>
    <row r="665" spans="1:6" x14ac:dyDescent="0.2">
      <c r="A665" s="21" t="s">
        <v>2093</v>
      </c>
      <c r="B665" s="21" t="s">
        <v>2637</v>
      </c>
      <c r="C665" s="21" t="s">
        <v>2108</v>
      </c>
      <c r="D665" s="21" t="s">
        <v>2638</v>
      </c>
      <c r="E665" s="21" t="s">
        <v>1473</v>
      </c>
      <c r="F665" s="21" t="str">
        <f t="shared" si="10"/>
        <v>A policeman saw someone in this type of garment walking in the dark</v>
      </c>
    </row>
    <row r="666" spans="1:6" x14ac:dyDescent="0.2">
      <c r="A666" s="21" t="s">
        <v>2093</v>
      </c>
      <c r="B666" s="21" t="s">
        <v>2637</v>
      </c>
      <c r="C666" s="21" t="s">
        <v>2108</v>
      </c>
      <c r="D666" s="21" t="s">
        <v>2638</v>
      </c>
      <c r="E666" s="21" t="s">
        <v>2178</v>
      </c>
      <c r="F666" s="21" t="str">
        <f t="shared" si="10"/>
        <v>A policeman saw someone in this type of garment having a whispered conversation on the street</v>
      </c>
    </row>
    <row r="667" spans="1:6" x14ac:dyDescent="0.2">
      <c r="A667" s="21" t="s">
        <v>2093</v>
      </c>
      <c r="B667" s="21" t="s">
        <v>2637</v>
      </c>
      <c r="C667" s="21" t="s">
        <v>2108</v>
      </c>
      <c r="D667" s="21" t="s">
        <v>2638</v>
      </c>
      <c r="E667" s="21" t="s">
        <v>2183</v>
      </c>
      <c r="F667" s="21" t="str">
        <f t="shared" si="10"/>
        <v>A policeman saw someone in this type of garment purchasing a pre-paid cellphone with cash</v>
      </c>
    </row>
    <row r="668" spans="1:6" x14ac:dyDescent="0.2">
      <c r="A668" s="21" t="s">
        <v>2093</v>
      </c>
      <c r="B668" s="21" t="s">
        <v>2637</v>
      </c>
      <c r="C668" s="21" t="s">
        <v>2108</v>
      </c>
      <c r="D668" s="21" t="s">
        <v>2638</v>
      </c>
      <c r="E668" s="21" t="s">
        <v>2172</v>
      </c>
      <c r="F668" s="21" t="str">
        <f t="shared" si="10"/>
        <v>A policeman saw someone in this type of garment talking on a payphone</v>
      </c>
    </row>
    <row r="669" spans="1:6" x14ac:dyDescent="0.2">
      <c r="A669" s="21" t="s">
        <v>2093</v>
      </c>
      <c r="B669" s="21" t="s">
        <v>2637</v>
      </c>
      <c r="C669" s="21" t="s">
        <v>2108</v>
      </c>
      <c r="D669" s="21" t="s">
        <v>2638</v>
      </c>
      <c r="E669" s="21" t="s">
        <v>1477</v>
      </c>
      <c r="F669" s="21" t="str">
        <f t="shared" si="10"/>
        <v>A policeman saw someone in this type of garment swearing loudly</v>
      </c>
    </row>
    <row r="670" spans="1:6" x14ac:dyDescent="0.2">
      <c r="A670" s="21" t="s">
        <v>2093</v>
      </c>
      <c r="B670" s="21" t="s">
        <v>2637</v>
      </c>
      <c r="C670" s="21" t="s">
        <v>2108</v>
      </c>
      <c r="D670" s="21" t="s">
        <v>2638</v>
      </c>
      <c r="E670" s="21" t="s">
        <v>2168</v>
      </c>
      <c r="F670" s="21" t="str">
        <f t="shared" si="10"/>
        <v>A policeman saw someone in this type of garment having a heated argument</v>
      </c>
    </row>
    <row r="671" spans="1:6" x14ac:dyDescent="0.2">
      <c r="A671" s="21" t="s">
        <v>2093</v>
      </c>
      <c r="B671" s="21" t="s">
        <v>2637</v>
      </c>
      <c r="C671" s="21" t="s">
        <v>2108</v>
      </c>
      <c r="D671" s="21" t="s">
        <v>2638</v>
      </c>
      <c r="E671" s="21" t="s">
        <v>2215</v>
      </c>
      <c r="F671" s="21" t="str">
        <f t="shared" si="10"/>
        <v>A policeman saw someone in this type of garment filming traffic with a camcorder</v>
      </c>
    </row>
    <row r="672" spans="1:6" x14ac:dyDescent="0.2">
      <c r="A672" s="21" t="s">
        <v>2093</v>
      </c>
      <c r="B672" s="21" t="s">
        <v>2637</v>
      </c>
      <c r="C672" s="21" t="s">
        <v>2108</v>
      </c>
      <c r="D672" s="21" t="s">
        <v>2638</v>
      </c>
      <c r="E672" s="21" t="s">
        <v>2286</v>
      </c>
      <c r="F672" s="21" t="str">
        <f t="shared" si="10"/>
        <v>A policeman saw someone in this type of garment entering a maintenance tunnel</v>
      </c>
    </row>
    <row r="673" spans="1:6" x14ac:dyDescent="0.2">
      <c r="A673" s="21" t="s">
        <v>2093</v>
      </c>
      <c r="B673" s="21" t="s">
        <v>2637</v>
      </c>
      <c r="C673" s="21" t="s">
        <v>2108</v>
      </c>
      <c r="D673" s="21" t="s">
        <v>2638</v>
      </c>
      <c r="E673" s="21" t="s">
        <v>2224</v>
      </c>
      <c r="F673" s="21" t="str">
        <f t="shared" si="10"/>
        <v>A policeman saw someone in this type of garment pulling an object out of a gutter</v>
      </c>
    </row>
    <row r="674" spans="1:6" x14ac:dyDescent="0.2">
      <c r="A674" s="21" t="s">
        <v>2093</v>
      </c>
      <c r="B674" s="21" t="s">
        <v>2637</v>
      </c>
      <c r="C674" s="21" t="s">
        <v>2108</v>
      </c>
      <c r="D674" s="21" t="s">
        <v>2638</v>
      </c>
      <c r="E674" s="21" t="s">
        <v>2225</v>
      </c>
      <c r="F674" s="21" t="str">
        <f t="shared" si="10"/>
        <v>A policeman saw someone in this type of garment meeting someone under a bridge</v>
      </c>
    </row>
    <row r="675" spans="1:6" x14ac:dyDescent="0.2">
      <c r="A675" s="21" t="s">
        <v>2093</v>
      </c>
      <c r="B675" s="21" t="s">
        <v>2637</v>
      </c>
      <c r="C675" s="21" t="s">
        <v>2108</v>
      </c>
      <c r="D675" s="21" t="s">
        <v>2638</v>
      </c>
      <c r="E675" s="21" t="s">
        <v>2227</v>
      </c>
      <c r="F675" s="21" t="str">
        <f t="shared" si="10"/>
        <v>A policeman saw someone in this type of garment climbing on a bridge</v>
      </c>
    </row>
    <row r="676" spans="1:6" x14ac:dyDescent="0.2">
      <c r="A676" s="21" t="s">
        <v>2093</v>
      </c>
      <c r="B676" s="21" t="s">
        <v>2637</v>
      </c>
      <c r="C676" s="21" t="s">
        <v>2108</v>
      </c>
      <c r="D676" s="21" t="s">
        <v>2638</v>
      </c>
      <c r="E676" s="21" t="s">
        <v>2228</v>
      </c>
      <c r="F676" s="21" t="str">
        <f t="shared" si="10"/>
        <v>A policeman saw someone in this type of garment entering a machine room</v>
      </c>
    </row>
    <row r="677" spans="1:6" x14ac:dyDescent="0.2">
      <c r="A677" s="21" t="s">
        <v>2093</v>
      </c>
      <c r="B677" s="21" t="s">
        <v>2637</v>
      </c>
      <c r="C677" s="21" t="s">
        <v>2108</v>
      </c>
      <c r="D677" s="21" t="s">
        <v>2638</v>
      </c>
      <c r="E677" s="21" t="s">
        <v>2229</v>
      </c>
      <c r="F677" s="21" t="str">
        <f t="shared" si="10"/>
        <v>A policeman saw someone in this type of garment enter a ventilation shaft</v>
      </c>
    </row>
    <row r="678" spans="1:6" x14ac:dyDescent="0.2">
      <c r="A678" s="21" t="s">
        <v>2093</v>
      </c>
      <c r="B678" s="21" t="s">
        <v>2637</v>
      </c>
      <c r="C678" s="21" t="s">
        <v>2108</v>
      </c>
      <c r="D678" s="21" t="s">
        <v>2638</v>
      </c>
      <c r="E678" s="21" t="s">
        <v>2223</v>
      </c>
      <c r="F678" s="21" t="str">
        <f t="shared" si="10"/>
        <v>A policeman saw someone in this type of garment using surveyors equipment to map the street</v>
      </c>
    </row>
    <row r="679" spans="1:6" x14ac:dyDescent="0.2">
      <c r="A679" s="21" t="s">
        <v>2093</v>
      </c>
      <c r="B679" s="21" t="s">
        <v>2637</v>
      </c>
      <c r="C679" s="21" t="s">
        <v>2108</v>
      </c>
      <c r="D679" s="21" t="s">
        <v>2638</v>
      </c>
      <c r="E679" s="21" t="s">
        <v>2216</v>
      </c>
      <c r="F679" s="21" t="str">
        <f t="shared" si="10"/>
        <v>A policeman saw someone in this type of garment carrying ropes and repelling gear</v>
      </c>
    </row>
    <row r="680" spans="1:6" x14ac:dyDescent="0.2">
      <c r="A680" s="21" t="s">
        <v>2093</v>
      </c>
      <c r="B680" s="21" t="s">
        <v>2637</v>
      </c>
      <c r="C680" s="21" t="s">
        <v>2108</v>
      </c>
      <c r="D680" s="21" t="s">
        <v>2638</v>
      </c>
      <c r="E680" s="21" t="s">
        <v>2250</v>
      </c>
      <c r="F680" s="21" t="str">
        <f t="shared" si="10"/>
        <v>A policeman saw someone in this type of garment getting into a taxi</v>
      </c>
    </row>
    <row r="681" spans="1:6" x14ac:dyDescent="0.2">
      <c r="A681" s="21" t="s">
        <v>2093</v>
      </c>
      <c r="B681" s="21" t="s">
        <v>2637</v>
      </c>
      <c r="C681" s="21" t="s">
        <v>2108</v>
      </c>
      <c r="D681" s="21" t="s">
        <v>2638</v>
      </c>
      <c r="E681" s="21" t="s">
        <v>2251</v>
      </c>
      <c r="F681" s="21" t="str">
        <f t="shared" si="10"/>
        <v>A policeman saw someone in this type of garment selling counterfeit watches</v>
      </c>
    </row>
    <row r="682" spans="1:6" x14ac:dyDescent="0.2">
      <c r="A682" s="21" t="s">
        <v>2093</v>
      </c>
      <c r="B682" s="21" t="s">
        <v>2637</v>
      </c>
      <c r="C682" s="21" t="s">
        <v>2108</v>
      </c>
      <c r="D682" s="21" t="s">
        <v>2638</v>
      </c>
      <c r="E682" s="21" t="s">
        <v>2217</v>
      </c>
      <c r="F682" s="21" t="str">
        <f t="shared" si="10"/>
        <v>A policeman saw someone in this type of garment walking on the roof of a building</v>
      </c>
    </row>
    <row r="683" spans="1:6" x14ac:dyDescent="0.2">
      <c r="A683" s="21" t="s">
        <v>2093</v>
      </c>
      <c r="B683" s="21" t="s">
        <v>2637</v>
      </c>
      <c r="C683" s="21" t="s">
        <v>2108</v>
      </c>
      <c r="D683" s="21" t="s">
        <v>2638</v>
      </c>
      <c r="E683" s="21" t="s">
        <v>2218</v>
      </c>
      <c r="F683" s="21" t="str">
        <f t="shared" si="10"/>
        <v>A policeman saw someone in this type of garment crawling under bushes</v>
      </c>
    </row>
    <row r="684" spans="1:6" x14ac:dyDescent="0.2">
      <c r="A684" s="21" t="s">
        <v>2093</v>
      </c>
      <c r="B684" s="21" t="s">
        <v>2637</v>
      </c>
      <c r="C684" s="21" t="s">
        <v>2108</v>
      </c>
      <c r="D684" s="21" t="s">
        <v>2638</v>
      </c>
      <c r="E684" s="21" t="s">
        <v>2246</v>
      </c>
      <c r="F684" s="21" t="str">
        <f t="shared" si="10"/>
        <v>A policeman saw someone in this type of garment mailing a heavy brown-paper package</v>
      </c>
    </row>
    <row r="685" spans="1:6" x14ac:dyDescent="0.2">
      <c r="A685" s="21" t="s">
        <v>2093</v>
      </c>
      <c r="B685" s="21" t="s">
        <v>2637</v>
      </c>
      <c r="C685" s="21" t="s">
        <v>2108</v>
      </c>
      <c r="D685" s="21" t="s">
        <v>2638</v>
      </c>
      <c r="E685" s="21" t="s">
        <v>2260</v>
      </c>
      <c r="F685" s="21" t="str">
        <f t="shared" ref="F685:F735" si="11">SUBSTITUTE(SUBSTITUTE(D685, A685,C685), B685, E685)</f>
        <v>A policeman saw someone in this type of garment hitchhiking</v>
      </c>
    </row>
    <row r="686" spans="1:6" x14ac:dyDescent="0.2">
      <c r="A686" s="21" t="s">
        <v>2093</v>
      </c>
      <c r="B686" s="21" t="s">
        <v>2637</v>
      </c>
      <c r="C686" s="21" t="s">
        <v>2108</v>
      </c>
      <c r="D686" s="21" t="s">
        <v>2638</v>
      </c>
      <c r="E686" s="21" t="s">
        <v>2249</v>
      </c>
      <c r="F686" s="21" t="str">
        <f t="shared" si="11"/>
        <v>A policeman saw someone in this type of garment taking notes on a clipboard</v>
      </c>
    </row>
    <row r="687" spans="1:6" x14ac:dyDescent="0.2">
      <c r="F687" s="21" t="str">
        <f t="shared" si="11"/>
        <v/>
      </c>
    </row>
    <row r="688" spans="1:6" x14ac:dyDescent="0.2">
      <c r="A688" s="21" t="s">
        <v>2093</v>
      </c>
      <c r="B688" s="21" t="s">
        <v>2639</v>
      </c>
      <c r="C688" s="21" t="s">
        <v>2096</v>
      </c>
      <c r="D688" s="21" t="s">
        <v>2640</v>
      </c>
      <c r="E688" s="21" t="s">
        <v>2209</v>
      </c>
      <c r="F688" s="21" t="str">
        <f t="shared" si="11"/>
        <v>A garment of this type was found with a cryptic note</v>
      </c>
    </row>
    <row r="689" spans="1:6" x14ac:dyDescent="0.2">
      <c r="A689" s="21" t="s">
        <v>2093</v>
      </c>
      <c r="B689" s="21" t="s">
        <v>2639</v>
      </c>
      <c r="C689" s="21" t="s">
        <v>2096</v>
      </c>
      <c r="D689" s="21" t="s">
        <v>2640</v>
      </c>
      <c r="E689" s="21" t="s">
        <v>2237</v>
      </c>
      <c r="F689" s="21" t="str">
        <f t="shared" si="11"/>
        <v>A garment of this type was found with a receipt from a pawn shop</v>
      </c>
    </row>
    <row r="690" spans="1:6" x14ac:dyDescent="0.2">
      <c r="A690" s="21" t="s">
        <v>2093</v>
      </c>
      <c r="B690" s="21" t="s">
        <v>2639</v>
      </c>
      <c r="C690" s="21" t="s">
        <v>2096</v>
      </c>
      <c r="D690" s="21" t="s">
        <v>2640</v>
      </c>
      <c r="E690" s="21" t="s">
        <v>2210</v>
      </c>
      <c r="F690" s="21" t="str">
        <f t="shared" si="11"/>
        <v>A garment of this type was found with a list of tools</v>
      </c>
    </row>
    <row r="691" spans="1:6" x14ac:dyDescent="0.2">
      <c r="A691" s="21" t="s">
        <v>2093</v>
      </c>
      <c r="B691" s="21" t="s">
        <v>2639</v>
      </c>
      <c r="C691" s="21" t="s">
        <v>2096</v>
      </c>
      <c r="D691" s="21" t="s">
        <v>2640</v>
      </c>
      <c r="E691" s="21" t="s">
        <v>2211</v>
      </c>
      <c r="F691" s="21" t="str">
        <f t="shared" si="11"/>
        <v>A garment of this type was found with a city map</v>
      </c>
    </row>
    <row r="692" spans="1:6" x14ac:dyDescent="0.2">
      <c r="A692" s="21" t="s">
        <v>2093</v>
      </c>
      <c r="B692" s="21" t="s">
        <v>2639</v>
      </c>
      <c r="C692" s="21" t="s">
        <v>2096</v>
      </c>
      <c r="D692" s="21" t="s">
        <v>2640</v>
      </c>
      <c r="E692" s="21" t="s">
        <v>2212</v>
      </c>
      <c r="F692" s="21" t="str">
        <f t="shared" si="11"/>
        <v>A garment of this type was found with a list of museums and galleries</v>
      </c>
    </row>
    <row r="693" spans="1:6" x14ac:dyDescent="0.2">
      <c r="A693" s="21" t="s">
        <v>2093</v>
      </c>
      <c r="B693" s="21" t="s">
        <v>2639</v>
      </c>
      <c r="C693" s="21" t="s">
        <v>2096</v>
      </c>
      <c r="D693" s="21" t="s">
        <v>2640</v>
      </c>
      <c r="E693" s="21" t="s">
        <v>2581</v>
      </c>
      <c r="F693" s="21" t="str">
        <f t="shared" si="11"/>
        <v>A garment of this type was found with photos of jewelry</v>
      </c>
    </row>
    <row r="694" spans="1:6" x14ac:dyDescent="0.2">
      <c r="A694" s="21" t="s">
        <v>2093</v>
      </c>
      <c r="B694" s="21" t="s">
        <v>2639</v>
      </c>
      <c r="C694" s="21" t="s">
        <v>2096</v>
      </c>
      <c r="D694" s="21" t="s">
        <v>2640</v>
      </c>
      <c r="E694" s="21" t="s">
        <v>2213</v>
      </c>
      <c r="F694" s="21" t="str">
        <f t="shared" si="11"/>
        <v>A garment of this type was found with an envelope containing GPS coordinates</v>
      </c>
    </row>
    <row r="695" spans="1:6" x14ac:dyDescent="0.2">
      <c r="A695" s="21" t="s">
        <v>2093</v>
      </c>
      <c r="B695" s="21" t="s">
        <v>2639</v>
      </c>
      <c r="C695" s="21" t="s">
        <v>2096</v>
      </c>
      <c r="D695" s="21" t="s">
        <v>2640</v>
      </c>
      <c r="E695" s="21" t="s">
        <v>2214</v>
      </c>
      <c r="F695" s="21" t="str">
        <f t="shared" si="11"/>
        <v>A garment of this type was found with a home-made electronic device</v>
      </c>
    </row>
    <row r="696" spans="1:6" x14ac:dyDescent="0.2">
      <c r="A696" s="21" t="s">
        <v>2093</v>
      </c>
      <c r="B696" s="21" t="s">
        <v>2639</v>
      </c>
      <c r="C696" s="21" t="s">
        <v>2096</v>
      </c>
      <c r="D696" s="21" t="s">
        <v>2640</v>
      </c>
      <c r="E696" s="21" t="s">
        <v>2582</v>
      </c>
      <c r="F696" s="21" t="str">
        <f t="shared" si="11"/>
        <v>A garment of this type was found with a list of jewelry stores</v>
      </c>
    </row>
    <row r="697" spans="1:6" x14ac:dyDescent="0.2">
      <c r="A697" s="21" t="s">
        <v>2093</v>
      </c>
      <c r="B697" s="21" t="s">
        <v>2639</v>
      </c>
      <c r="C697" s="21" t="s">
        <v>2096</v>
      </c>
      <c r="D697" s="21" t="s">
        <v>2640</v>
      </c>
      <c r="E697" s="21" t="s">
        <v>2222</v>
      </c>
      <c r="F697" s="21" t="str">
        <f t="shared" si="11"/>
        <v>A garment of this type was found with several hundred dollars in cash</v>
      </c>
    </row>
    <row r="698" spans="1:6" x14ac:dyDescent="0.2">
      <c r="A698" s="21" t="s">
        <v>2093</v>
      </c>
      <c r="B698" s="21" t="s">
        <v>2639</v>
      </c>
      <c r="C698" s="21" t="s">
        <v>2096</v>
      </c>
      <c r="D698" s="21" t="s">
        <v>2640</v>
      </c>
      <c r="E698" s="21" t="s">
        <v>2226</v>
      </c>
      <c r="F698" s="21" t="str">
        <f t="shared" si="11"/>
        <v>A garment of this type was found with the key to a locker</v>
      </c>
    </row>
    <row r="699" spans="1:6" x14ac:dyDescent="0.2">
      <c r="A699" s="21" t="s">
        <v>2093</v>
      </c>
      <c r="B699" s="21" t="s">
        <v>2639</v>
      </c>
      <c r="C699" s="21" t="s">
        <v>2096</v>
      </c>
      <c r="D699" s="21" t="s">
        <v>2640</v>
      </c>
      <c r="E699" s="21" t="s">
        <v>2230</v>
      </c>
      <c r="F699" s="21" t="str">
        <f t="shared" si="11"/>
        <v>A garment of this type was found with a map of a museum</v>
      </c>
    </row>
    <row r="700" spans="1:6" x14ac:dyDescent="0.2">
      <c r="A700" s="21" t="s">
        <v>2093</v>
      </c>
      <c r="B700" s="21" t="s">
        <v>2639</v>
      </c>
      <c r="C700" s="21" t="s">
        <v>2096</v>
      </c>
      <c r="D700" s="21" t="s">
        <v>2640</v>
      </c>
      <c r="E700" s="21" t="s">
        <v>375</v>
      </c>
      <c r="F700" s="21" t="str">
        <f t="shared" si="11"/>
        <v>A garment of this type was found with a pair of rubber gloves</v>
      </c>
    </row>
    <row r="701" spans="1:6" x14ac:dyDescent="0.2">
      <c r="A701" s="21" t="s">
        <v>2093</v>
      </c>
      <c r="B701" s="21" t="s">
        <v>2639</v>
      </c>
      <c r="C701" s="21" t="s">
        <v>2096</v>
      </c>
      <c r="D701" s="21" t="s">
        <v>2640</v>
      </c>
      <c r="E701" s="21" t="s">
        <v>2245</v>
      </c>
      <c r="F701" s="21" t="str">
        <f t="shared" si="11"/>
        <v>A garment of this type was found with the combination to a lock</v>
      </c>
    </row>
    <row r="702" spans="1:6" x14ac:dyDescent="0.2">
      <c r="A702" s="21" t="s">
        <v>2093</v>
      </c>
      <c r="B702" s="21" t="s">
        <v>2639</v>
      </c>
      <c r="C702" s="21" t="s">
        <v>2096</v>
      </c>
      <c r="D702" s="21" t="s">
        <v>2640</v>
      </c>
      <c r="E702" s="21" t="s">
        <v>2231</v>
      </c>
      <c r="F702" s="21" t="str">
        <f t="shared" si="11"/>
        <v>A garment of this type was found with keys to a vehicle</v>
      </c>
    </row>
    <row r="703" spans="1:6" x14ac:dyDescent="0.2">
      <c r="A703" s="21" t="s">
        <v>2093</v>
      </c>
      <c r="B703" s="21" t="s">
        <v>2639</v>
      </c>
      <c r="C703" s="21" t="s">
        <v>2096</v>
      </c>
      <c r="D703" s="21" t="s">
        <v>2640</v>
      </c>
      <c r="E703" s="21" t="s">
        <v>2232</v>
      </c>
      <c r="F703" s="21" t="str">
        <f t="shared" si="11"/>
        <v>A garment of this type was found with the stub of a bus ticket</v>
      </c>
    </row>
    <row r="704" spans="1:6" x14ac:dyDescent="0.2">
      <c r="A704" s="21" t="s">
        <v>2093</v>
      </c>
      <c r="B704" s="21" t="s">
        <v>2639</v>
      </c>
      <c r="C704" s="21" t="s">
        <v>2096</v>
      </c>
      <c r="D704" s="21" t="s">
        <v>2640</v>
      </c>
      <c r="E704" s="21" t="s">
        <v>2241</v>
      </c>
      <c r="F704" s="21" t="str">
        <f t="shared" si="11"/>
        <v>A garment of this type was found with a set of blueprints</v>
      </c>
    </row>
    <row r="705" spans="1:6" x14ac:dyDescent="0.2">
      <c r="A705" s="21" t="s">
        <v>2093</v>
      </c>
      <c r="B705" s="21" t="s">
        <v>2639</v>
      </c>
      <c r="C705" s="21" t="s">
        <v>2096</v>
      </c>
      <c r="D705" s="21" t="s">
        <v>2640</v>
      </c>
      <c r="E705" s="21" t="s">
        <v>2242</v>
      </c>
      <c r="F705" s="21" t="str">
        <f t="shared" si="11"/>
        <v>A garment of this type was found with a fake id card</v>
      </c>
    </row>
    <row r="706" spans="1:6" x14ac:dyDescent="0.2">
      <c r="A706" s="21" t="s">
        <v>2093</v>
      </c>
      <c r="B706" s="21" t="s">
        <v>2639</v>
      </c>
      <c r="C706" s="21" t="s">
        <v>2096</v>
      </c>
      <c r="D706" s="21" t="s">
        <v>2640</v>
      </c>
      <c r="E706" s="21" t="s">
        <v>2243</v>
      </c>
      <c r="F706" s="21" t="str">
        <f t="shared" si="11"/>
        <v>A garment of this type was found with an envelope full of foreign currency</v>
      </c>
    </row>
    <row r="707" spans="1:6" x14ac:dyDescent="0.2">
      <c r="A707" s="21" t="s">
        <v>2093</v>
      </c>
      <c r="B707" s="21" t="s">
        <v>2639</v>
      </c>
      <c r="C707" s="21" t="s">
        <v>2096</v>
      </c>
      <c r="D707" s="21" t="s">
        <v>2640</v>
      </c>
      <c r="E707" s="21" t="s">
        <v>2244</v>
      </c>
      <c r="F707" s="21" t="str">
        <f t="shared" si="11"/>
        <v>A garment of this type was found with a note saying "tonight!"</v>
      </c>
    </row>
    <row r="708" spans="1:6" x14ac:dyDescent="0.2">
      <c r="A708" s="21" t="s">
        <v>2093</v>
      </c>
      <c r="B708" s="21" t="s">
        <v>2639</v>
      </c>
      <c r="C708" s="21" t="s">
        <v>2096</v>
      </c>
      <c r="D708" s="21" t="s">
        <v>2640</v>
      </c>
      <c r="E708" s="21" t="s">
        <v>2235</v>
      </c>
      <c r="F708" s="21" t="str">
        <f t="shared" si="11"/>
        <v>A garment of this type was found with a still-smoking cigarette butt</v>
      </c>
    </row>
    <row r="709" spans="1:6" x14ac:dyDescent="0.2">
      <c r="A709" s="21" t="s">
        <v>2093</v>
      </c>
      <c r="B709" s="21" t="s">
        <v>2639</v>
      </c>
      <c r="C709" s="21" t="s">
        <v>2096</v>
      </c>
      <c r="D709" s="21" t="s">
        <v>2640</v>
      </c>
      <c r="E709" s="21" t="s">
        <v>2236</v>
      </c>
      <c r="F709" s="21" t="str">
        <f t="shared" si="11"/>
        <v>A garment of this type was found with the business card of an art dealer</v>
      </c>
    </row>
    <row r="710" spans="1:6" x14ac:dyDescent="0.2">
      <c r="A710" s="21" t="s">
        <v>2093</v>
      </c>
      <c r="B710" s="21" t="s">
        <v>2639</v>
      </c>
      <c r="C710" s="21" t="s">
        <v>2096</v>
      </c>
      <c r="D710" s="21" t="s">
        <v>2640</v>
      </c>
      <c r="E710" s="21" t="s">
        <v>2238</v>
      </c>
      <c r="F710" s="21" t="str">
        <f t="shared" si="11"/>
        <v>A garment of this type was found with an inter-city train schedule</v>
      </c>
    </row>
    <row r="711" spans="1:6" x14ac:dyDescent="0.2">
      <c r="A711" s="21" t="s">
        <v>2093</v>
      </c>
      <c r="B711" s="21" t="s">
        <v>2639</v>
      </c>
      <c r="C711" s="21" t="s">
        <v>2096</v>
      </c>
      <c r="D711" s="21" t="s">
        <v>2640</v>
      </c>
      <c r="E711" s="21" t="s">
        <v>2248</v>
      </c>
      <c r="F711" s="21" t="str">
        <f t="shared" si="11"/>
        <v>A garment of this type was found with a list of addresses</v>
      </c>
    </row>
    <row r="712" spans="1:6" x14ac:dyDescent="0.2">
      <c r="F712" s="21" t="str">
        <f t="shared" si="11"/>
        <v/>
      </c>
    </row>
    <row r="713" spans="1:6" x14ac:dyDescent="0.2">
      <c r="A713" t="s">
        <v>2093</v>
      </c>
      <c r="B713" t="s">
        <v>2452</v>
      </c>
      <c r="C713" t="s">
        <v>2096</v>
      </c>
      <c r="D713" t="s">
        <v>2453</v>
      </c>
      <c r="E713" t="s">
        <v>2347</v>
      </c>
      <c r="F713" s="21" t="str">
        <f t="shared" si="11"/>
        <v>A garment of this type was discovered by a construction crew digging a trench</v>
      </c>
    </row>
    <row r="714" spans="1:6" x14ac:dyDescent="0.2">
      <c r="A714" t="s">
        <v>2093</v>
      </c>
      <c r="B714" t="s">
        <v>2452</v>
      </c>
      <c r="C714" t="s">
        <v>2096</v>
      </c>
      <c r="D714" t="s">
        <v>2453</v>
      </c>
      <c r="E714" t="s">
        <v>2348</v>
      </c>
      <c r="F714" s="21" t="str">
        <f t="shared" si="11"/>
        <v>A garment of this type was discovered by a window cleaner on a rooftop</v>
      </c>
    </row>
    <row r="715" spans="1:6" x14ac:dyDescent="0.2">
      <c r="A715" t="s">
        <v>2093</v>
      </c>
      <c r="B715" t="s">
        <v>2452</v>
      </c>
      <c r="C715" t="s">
        <v>2096</v>
      </c>
      <c r="D715" t="s">
        <v>2453</v>
      </c>
      <c r="E715" t="s">
        <v>2434</v>
      </c>
      <c r="F715" s="21" t="str">
        <f t="shared" si="11"/>
        <v>A garment of this type was discovered by a garbage man emptying a street trash can</v>
      </c>
    </row>
    <row r="716" spans="1:6" x14ac:dyDescent="0.2">
      <c r="A716" t="s">
        <v>2093</v>
      </c>
      <c r="B716" t="s">
        <v>2452</v>
      </c>
      <c r="C716" t="s">
        <v>2096</v>
      </c>
      <c r="D716" t="s">
        <v>2453</v>
      </c>
      <c r="E716" t="s">
        <v>2349</v>
      </c>
      <c r="F716" s="21" t="str">
        <f t="shared" si="11"/>
        <v>A garment of this type was discovered by a park ranger walking in the woods</v>
      </c>
    </row>
    <row r="717" spans="1:6" x14ac:dyDescent="0.2">
      <c r="A717" t="s">
        <v>2093</v>
      </c>
      <c r="B717" t="s">
        <v>2452</v>
      </c>
      <c r="C717" t="s">
        <v>2096</v>
      </c>
      <c r="D717" t="s">
        <v>2453</v>
      </c>
      <c r="E717" t="s">
        <v>2350</v>
      </c>
      <c r="F717" s="21" t="str">
        <f t="shared" si="11"/>
        <v>A garment of this type was discovered by a customs officer inspecting a shipping container</v>
      </c>
    </row>
    <row r="718" spans="1:6" x14ac:dyDescent="0.2">
      <c r="A718" t="s">
        <v>2093</v>
      </c>
      <c r="B718" t="s">
        <v>2452</v>
      </c>
      <c r="C718" t="s">
        <v>2096</v>
      </c>
      <c r="D718" t="s">
        <v>2453</v>
      </c>
      <c r="E718" t="s">
        <v>2428</v>
      </c>
      <c r="F718" s="21" t="str">
        <f t="shared" si="11"/>
        <v>A garment of this type was discovered by a taxi driver emptying his trunk</v>
      </c>
    </row>
    <row r="719" spans="1:6" x14ac:dyDescent="0.2">
      <c r="A719" t="s">
        <v>2093</v>
      </c>
      <c r="B719" t="s">
        <v>2452</v>
      </c>
      <c r="C719" t="s">
        <v>2096</v>
      </c>
      <c r="D719" t="s">
        <v>2453</v>
      </c>
      <c r="E719" t="s">
        <v>2351</v>
      </c>
      <c r="F719" s="21" t="str">
        <f t="shared" si="11"/>
        <v>A garment of this type was discovered by a postal worker emptying a mailbox</v>
      </c>
    </row>
    <row r="720" spans="1:6" x14ac:dyDescent="0.2">
      <c r="A720" t="s">
        <v>2093</v>
      </c>
      <c r="B720" t="s">
        <v>2452</v>
      </c>
      <c r="C720" t="s">
        <v>2096</v>
      </c>
      <c r="D720" t="s">
        <v>2453</v>
      </c>
      <c r="E720" t="s">
        <v>2352</v>
      </c>
      <c r="F720" s="21" t="str">
        <f t="shared" si="11"/>
        <v>A garment of this type was discovered by a landscaper in a pile of mulch</v>
      </c>
    </row>
    <row r="721" spans="1:6" x14ac:dyDescent="0.2">
      <c r="A721" t="s">
        <v>2093</v>
      </c>
      <c r="B721" t="s">
        <v>2452</v>
      </c>
      <c r="C721" t="s">
        <v>2096</v>
      </c>
      <c r="D721" t="s">
        <v>2453</v>
      </c>
      <c r="E721" t="s">
        <v>2353</v>
      </c>
      <c r="F721" s="21" t="str">
        <f t="shared" si="11"/>
        <v>A garment of this type was discovered by a TSA officer x-raying suitcases</v>
      </c>
    </row>
    <row r="722" spans="1:6" x14ac:dyDescent="0.2">
      <c r="A722" t="s">
        <v>2093</v>
      </c>
      <c r="B722" t="s">
        <v>2452</v>
      </c>
      <c r="C722" t="s">
        <v>2096</v>
      </c>
      <c r="D722" t="s">
        <v>2453</v>
      </c>
      <c r="E722" t="s">
        <v>2354</v>
      </c>
      <c r="F722" s="21" t="str">
        <f t="shared" si="11"/>
        <v>A garment of this type was discovered by a journalist uncovering a story</v>
      </c>
    </row>
    <row r="723" spans="1:6" x14ac:dyDescent="0.2">
      <c r="A723" t="s">
        <v>2093</v>
      </c>
      <c r="B723" t="s">
        <v>2452</v>
      </c>
      <c r="C723" t="s">
        <v>2096</v>
      </c>
      <c r="D723" t="s">
        <v>2453</v>
      </c>
      <c r="E723" t="s">
        <v>2355</v>
      </c>
      <c r="F723" s="21" t="str">
        <f t="shared" si="11"/>
        <v>A garment of this type was discovered by a bartender closing up for the night</v>
      </c>
    </row>
    <row r="724" spans="1:6" x14ac:dyDescent="0.2">
      <c r="A724" t="s">
        <v>2093</v>
      </c>
      <c r="B724" t="s">
        <v>2452</v>
      </c>
      <c r="C724" t="s">
        <v>2096</v>
      </c>
      <c r="D724" t="s">
        <v>2453</v>
      </c>
      <c r="E724" t="s">
        <v>2356</v>
      </c>
      <c r="F724" s="21" t="str">
        <f t="shared" si="11"/>
        <v>A garment of this type was discovered by a janitor cleaning the basement of an office building</v>
      </c>
    </row>
    <row r="725" spans="1:6" x14ac:dyDescent="0.2">
      <c r="A725" t="s">
        <v>2093</v>
      </c>
      <c r="B725" t="s">
        <v>2452</v>
      </c>
      <c r="C725" t="s">
        <v>2096</v>
      </c>
      <c r="D725" t="s">
        <v>2453</v>
      </c>
      <c r="E725" t="s">
        <v>2357</v>
      </c>
      <c r="F725" s="21" t="str">
        <f t="shared" si="11"/>
        <v>A garment of this type was discovered by someone walking their dog</v>
      </c>
    </row>
    <row r="726" spans="1:6" x14ac:dyDescent="0.2">
      <c r="A726" t="s">
        <v>2093</v>
      </c>
      <c r="B726" t="s">
        <v>2452</v>
      </c>
      <c r="C726" t="s">
        <v>2096</v>
      </c>
      <c r="D726" t="s">
        <v>2453</v>
      </c>
      <c r="E726" t="s">
        <v>2358</v>
      </c>
      <c r="F726" s="21" t="str">
        <f t="shared" si="11"/>
        <v>A garment of this type was discovered by a road crew mowing highway embankments</v>
      </c>
    </row>
    <row r="727" spans="1:6" x14ac:dyDescent="0.2">
      <c r="A727" t="s">
        <v>2093</v>
      </c>
      <c r="B727" t="s">
        <v>2452</v>
      </c>
      <c r="C727" t="s">
        <v>2096</v>
      </c>
      <c r="D727" t="s">
        <v>2453</v>
      </c>
      <c r="E727" t="s">
        <v>2359</v>
      </c>
      <c r="F727" s="21" t="str">
        <f t="shared" si="11"/>
        <v>A garment of this type was discovered by a dockworker moving shipping pallets</v>
      </c>
    </row>
    <row r="728" spans="1:6" x14ac:dyDescent="0.2">
      <c r="A728" t="s">
        <v>2093</v>
      </c>
      <c r="B728" t="s">
        <v>2452</v>
      </c>
      <c r="C728" t="s">
        <v>2096</v>
      </c>
      <c r="D728" t="s">
        <v>2453</v>
      </c>
      <c r="E728" t="s">
        <v>2433</v>
      </c>
      <c r="F728" s="21" t="str">
        <f t="shared" si="11"/>
        <v>A garment of this type was discovered by a cable installer climbing a utility pole</v>
      </c>
    </row>
    <row r="729" spans="1:6" x14ac:dyDescent="0.2">
      <c r="A729" t="s">
        <v>2093</v>
      </c>
      <c r="B729" t="s">
        <v>2452</v>
      </c>
      <c r="C729" t="s">
        <v>2096</v>
      </c>
      <c r="D729" t="s">
        <v>2453</v>
      </c>
      <c r="E729" t="s">
        <v>2435</v>
      </c>
      <c r="F729" s="21" t="str">
        <f t="shared" si="11"/>
        <v>A garment of this type was discovered by a store worker breaking down cardboard boxes</v>
      </c>
    </row>
    <row r="730" spans="1:6" x14ac:dyDescent="0.2">
      <c r="A730" t="s">
        <v>2093</v>
      </c>
      <c r="B730" t="s">
        <v>2452</v>
      </c>
      <c r="C730" t="s">
        <v>2096</v>
      </c>
      <c r="D730" t="s">
        <v>2453</v>
      </c>
      <c r="E730" t="s">
        <v>2436</v>
      </c>
      <c r="F730" s="21" t="str">
        <f t="shared" si="11"/>
        <v>A garment of this type was discovered by a farmer ploughing a field</v>
      </c>
    </row>
    <row r="731" spans="1:6" x14ac:dyDescent="0.2">
      <c r="A731" t="s">
        <v>2093</v>
      </c>
      <c r="B731" t="s">
        <v>2452</v>
      </c>
      <c r="C731" t="s">
        <v>2096</v>
      </c>
      <c r="D731" t="s">
        <v>2453</v>
      </c>
      <c r="E731" t="s">
        <v>2437</v>
      </c>
      <c r="F731" s="21" t="str">
        <f t="shared" si="11"/>
        <v>A garment of this type was discovered by a city worker repairing a streetlight</v>
      </c>
    </row>
    <row r="732" spans="1:6" x14ac:dyDescent="0.2">
      <c r="A732" t="s">
        <v>2093</v>
      </c>
      <c r="B732" t="s">
        <v>2452</v>
      </c>
      <c r="C732" t="s">
        <v>2096</v>
      </c>
      <c r="D732" t="s">
        <v>2453</v>
      </c>
      <c r="E732" t="s">
        <v>2429</v>
      </c>
      <c r="F732" s="21" t="str">
        <f t="shared" si="11"/>
        <v>A garment of this type was discovered by theater staff cleaning up after a movie</v>
      </c>
    </row>
    <row r="733" spans="1:6" x14ac:dyDescent="0.2">
      <c r="A733" t="s">
        <v>2093</v>
      </c>
      <c r="B733" t="s">
        <v>2452</v>
      </c>
      <c r="C733" t="s">
        <v>2096</v>
      </c>
      <c r="D733" t="s">
        <v>2453</v>
      </c>
      <c r="E733" t="s">
        <v>2430</v>
      </c>
      <c r="F733" s="21" t="str">
        <f t="shared" si="11"/>
        <v>A garment of this type was discovered by a waitress bussing tables</v>
      </c>
    </row>
    <row r="734" spans="1:6" x14ac:dyDescent="0.2">
      <c r="A734" t="s">
        <v>2093</v>
      </c>
      <c r="B734" t="s">
        <v>2452</v>
      </c>
      <c r="C734" t="s">
        <v>2096</v>
      </c>
      <c r="D734" t="s">
        <v>2453</v>
      </c>
      <c r="E734" t="s">
        <v>2431</v>
      </c>
      <c r="F734" s="21" t="str">
        <f t="shared" si="11"/>
        <v>A garment of this type was discovered by a gym owner emptying abandoned lockers</v>
      </c>
    </row>
    <row r="735" spans="1:6" x14ac:dyDescent="0.2">
      <c r="A735" t="s">
        <v>2093</v>
      </c>
      <c r="B735" t="s">
        <v>2452</v>
      </c>
      <c r="C735" t="s">
        <v>2096</v>
      </c>
      <c r="D735" t="s">
        <v>2453</v>
      </c>
      <c r="E735" t="s">
        <v>2432</v>
      </c>
      <c r="F735" s="21" t="str">
        <f t="shared" si="11"/>
        <v>A garment of this type was discovered by a delivery driver at a loading dock</v>
      </c>
    </row>
  </sheetData>
  <conditionalFormatting sqref="F2:F735">
    <cfRule type="duplicateValues" dxfId="16" priority="24"/>
  </conditionalFormatting>
  <conditionalFormatting sqref="F1:F1048576">
    <cfRule type="duplicateValues" dxfId="15"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25A67-801D-CF48-9806-66D5E7131ED3}">
  <dimension ref="A1:V314"/>
  <sheetViews>
    <sheetView topLeftCell="A275" workbookViewId="0">
      <selection activeCell="C320" sqref="C320"/>
    </sheetView>
  </sheetViews>
  <sheetFormatPr baseColWidth="10" defaultRowHeight="16" x14ac:dyDescent="0.2"/>
  <cols>
    <col min="1" max="1" width="12.6640625" customWidth="1"/>
    <col min="3" max="4" width="50.83203125" customWidth="1"/>
    <col min="5" max="5" width="22.83203125" customWidth="1"/>
    <col min="6" max="6" width="61.83203125" customWidth="1"/>
    <col min="7" max="7" width="20.5" customWidth="1"/>
    <col min="8" max="10" width="61.83203125" customWidth="1"/>
    <col min="12" max="12" width="40.33203125" customWidth="1"/>
    <col min="13" max="13" width="20.1640625" customWidth="1"/>
    <col min="14" max="14" width="55.83203125" customWidth="1"/>
    <col min="15" max="15" width="16.5" customWidth="1"/>
    <col min="16" max="16" width="32.33203125" customWidth="1"/>
    <col min="17" max="17" width="16.33203125" customWidth="1"/>
    <col min="18" max="18" width="53.5" customWidth="1"/>
    <col min="19" max="19" width="13.6640625" customWidth="1"/>
    <col min="20" max="20" width="34.6640625" customWidth="1"/>
    <col min="21" max="21" width="25.33203125" customWidth="1"/>
  </cols>
  <sheetData>
    <row r="1" spans="1:18" x14ac:dyDescent="0.2">
      <c r="C1" t="s">
        <v>1678</v>
      </c>
      <c r="D1" t="s">
        <v>1718</v>
      </c>
      <c r="E1" t="s">
        <v>1662</v>
      </c>
      <c r="F1" t="str">
        <f t="shared" ref="F1:F10" si="0">CONCATENATE(D1,E1)</f>
        <v>This type of garment was recently seen in People Magazine</v>
      </c>
      <c r="O1" t="s">
        <v>1745</v>
      </c>
      <c r="P1" t="s">
        <v>1656</v>
      </c>
      <c r="Q1" t="s">
        <v>1532</v>
      </c>
      <c r="R1" t="str">
        <f>CONCATENATE(P1,Q1)</f>
        <v>This type of tool could be carried in a briefcase</v>
      </c>
    </row>
    <row r="2" spans="1:18" x14ac:dyDescent="0.2">
      <c r="D2" t="s">
        <v>1718</v>
      </c>
      <c r="E2" t="s">
        <v>1663</v>
      </c>
      <c r="F2" t="str">
        <f t="shared" si="0"/>
        <v>This type of garment was recently seen in Men's Health Magazine</v>
      </c>
      <c r="P2" t="s">
        <v>1656</v>
      </c>
      <c r="Q2" t="s">
        <v>1533</v>
      </c>
      <c r="R2" t="str">
        <f t="shared" ref="R2:R84" si="1">CONCATENATE(P2,Q2)</f>
        <v>This type of tool could be carried in a suitcase</v>
      </c>
    </row>
    <row r="3" spans="1:18" x14ac:dyDescent="0.2">
      <c r="D3" t="s">
        <v>1718</v>
      </c>
      <c r="E3" t="s">
        <v>1664</v>
      </c>
      <c r="F3" t="str">
        <f t="shared" si="0"/>
        <v>This type of garment was recently seen in The New Yorker Magazine</v>
      </c>
      <c r="P3" t="s">
        <v>1656</v>
      </c>
      <c r="Q3" t="s">
        <v>1534</v>
      </c>
      <c r="R3" t="str">
        <f t="shared" si="1"/>
        <v>This type of tool could be carried in a backpack</v>
      </c>
    </row>
    <row r="4" spans="1:18" x14ac:dyDescent="0.2">
      <c r="D4" t="s">
        <v>1718</v>
      </c>
      <c r="E4" t="s">
        <v>1665</v>
      </c>
      <c r="F4" t="str">
        <f t="shared" si="0"/>
        <v>This type of garment was recently seen in Gentleman's Quarterly Magazine</v>
      </c>
      <c r="P4" t="s">
        <v>1656</v>
      </c>
      <c r="Q4" t="s">
        <v>1535</v>
      </c>
      <c r="R4" t="str">
        <f t="shared" si="1"/>
        <v>This type of tool could be carried in a gym bag</v>
      </c>
    </row>
    <row r="5" spans="1:18" x14ac:dyDescent="0.2">
      <c r="D5" t="s">
        <v>1718</v>
      </c>
      <c r="E5" t="s">
        <v>1666</v>
      </c>
      <c r="F5" t="str">
        <f t="shared" si="0"/>
        <v>This type of garment was recently seen in Entertainment Weekly Magazine</v>
      </c>
      <c r="P5" t="s">
        <v>1656</v>
      </c>
      <c r="Q5" t="s">
        <v>1536</v>
      </c>
      <c r="R5" t="str">
        <f t="shared" si="1"/>
        <v>This type of tool could be carried in a duffel bag</v>
      </c>
    </row>
    <row r="6" spans="1:18" x14ac:dyDescent="0.2">
      <c r="D6" t="s">
        <v>1718</v>
      </c>
      <c r="E6" t="s">
        <v>1667</v>
      </c>
      <c r="F6" t="str">
        <f t="shared" si="0"/>
        <v>This type of garment was recently seen in Car and Driver Magazine</v>
      </c>
      <c r="P6" t="s">
        <v>1656</v>
      </c>
      <c r="Q6" t="s">
        <v>1537</v>
      </c>
      <c r="R6" t="str">
        <f t="shared" si="1"/>
        <v>This type of tool could be carried in a toolbox</v>
      </c>
    </row>
    <row r="7" spans="1:18" x14ac:dyDescent="0.2">
      <c r="D7" t="s">
        <v>1718</v>
      </c>
      <c r="E7" t="s">
        <v>1668</v>
      </c>
      <c r="F7" t="str">
        <f t="shared" si="0"/>
        <v>This type of garment was recently seen in Vanity Fair Magazine</v>
      </c>
      <c r="P7" t="s">
        <v>1656</v>
      </c>
      <c r="Q7" t="s">
        <v>1538</v>
      </c>
      <c r="R7" t="str">
        <f t="shared" si="1"/>
        <v>This type of tool could be carried in a shopping bag</v>
      </c>
    </row>
    <row r="8" spans="1:18" x14ac:dyDescent="0.2">
      <c r="D8" t="s">
        <v>1718</v>
      </c>
      <c r="E8" t="s">
        <v>1669</v>
      </c>
      <c r="F8" t="str">
        <f t="shared" si="0"/>
        <v>This type of garment was recently seen in Time Magazine</v>
      </c>
      <c r="P8" t="s">
        <v>1656</v>
      </c>
      <c r="Q8" t="s">
        <v>1539</v>
      </c>
      <c r="R8" t="str">
        <f t="shared" si="1"/>
        <v>This type of tool could be carried in a box</v>
      </c>
    </row>
    <row r="9" spans="1:18" x14ac:dyDescent="0.2">
      <c r="D9" t="s">
        <v>1718</v>
      </c>
      <c r="E9" t="s">
        <v>1670</v>
      </c>
      <c r="F9" t="str">
        <f t="shared" si="0"/>
        <v>This type of garment was recently seen in Rolling Stone Magazine</v>
      </c>
      <c r="P9" t="s">
        <v>1656</v>
      </c>
      <c r="Q9" t="s">
        <v>1543</v>
      </c>
      <c r="R9" t="str">
        <f t="shared" si="1"/>
        <v>This type of tool could be carried in a messenger bag</v>
      </c>
    </row>
    <row r="10" spans="1:18" x14ac:dyDescent="0.2">
      <c r="D10" t="s">
        <v>1718</v>
      </c>
      <c r="E10" t="s">
        <v>1671</v>
      </c>
      <c r="F10" t="str">
        <f t="shared" si="0"/>
        <v>This type of garment was recently seen in The Atlantic Magazine</v>
      </c>
      <c r="P10" t="s">
        <v>1656</v>
      </c>
      <c r="Q10" t="s">
        <v>1544</v>
      </c>
      <c r="R10" t="str">
        <f t="shared" si="1"/>
        <v>This type of tool could be carried in an instrument case</v>
      </c>
    </row>
    <row r="12" spans="1:18" x14ac:dyDescent="0.2">
      <c r="A12" t="s">
        <v>2063</v>
      </c>
      <c r="B12" t="s">
        <v>1745</v>
      </c>
      <c r="C12" t="s">
        <v>2064</v>
      </c>
      <c r="D12" t="s">
        <v>2309</v>
      </c>
      <c r="E12" t="s">
        <v>2148</v>
      </c>
      <c r="F12" t="str">
        <f t="shared" ref="F12:F26" si="2">SUBSTITUTE(SUBSTITUTE(D12, A12,C12), B12, E12)</f>
        <v>This type of tool could be concealed in a tote bag</v>
      </c>
    </row>
    <row r="13" spans="1:18" x14ac:dyDescent="0.2">
      <c r="A13" t="s">
        <v>2063</v>
      </c>
      <c r="B13" t="s">
        <v>1745</v>
      </c>
      <c r="C13" t="s">
        <v>2064</v>
      </c>
      <c r="D13" t="s">
        <v>2309</v>
      </c>
      <c r="E13" t="s">
        <v>2147</v>
      </c>
      <c r="F13" t="str">
        <f t="shared" si="2"/>
        <v>This type of tool could be concealed in a shoulder bag</v>
      </c>
    </row>
    <row r="14" spans="1:18" x14ac:dyDescent="0.2">
      <c r="A14" t="s">
        <v>2063</v>
      </c>
      <c r="B14" t="s">
        <v>1745</v>
      </c>
      <c r="C14" t="s">
        <v>2064</v>
      </c>
      <c r="D14" t="s">
        <v>2309</v>
      </c>
      <c r="E14" t="s">
        <v>2145</v>
      </c>
      <c r="F14" t="str">
        <f t="shared" si="2"/>
        <v>This type of tool could be concealed in a poster tube</v>
      </c>
    </row>
    <row r="15" spans="1:18" x14ac:dyDescent="0.2">
      <c r="A15" t="s">
        <v>2063</v>
      </c>
      <c r="B15" t="s">
        <v>1745</v>
      </c>
      <c r="C15" t="s">
        <v>2064</v>
      </c>
      <c r="D15" t="s">
        <v>2309</v>
      </c>
      <c r="E15" t="s">
        <v>2143</v>
      </c>
      <c r="F15" t="str">
        <f t="shared" si="2"/>
        <v>This type of tool could be concealed in a satchel</v>
      </c>
    </row>
    <row r="16" spans="1:18" x14ac:dyDescent="0.2">
      <c r="A16" t="s">
        <v>2063</v>
      </c>
      <c r="B16" t="s">
        <v>1745</v>
      </c>
      <c r="C16" t="s">
        <v>2064</v>
      </c>
      <c r="D16" t="s">
        <v>2309</v>
      </c>
      <c r="E16" t="s">
        <v>2142</v>
      </c>
      <c r="F16" t="str">
        <f t="shared" si="2"/>
        <v>This type of tool could be concealed on a dolly</v>
      </c>
    </row>
    <row r="17" spans="1:22" x14ac:dyDescent="0.2">
      <c r="A17" t="s">
        <v>2063</v>
      </c>
      <c r="B17" t="s">
        <v>1745</v>
      </c>
      <c r="C17" t="s">
        <v>2064</v>
      </c>
      <c r="D17" t="s">
        <v>2309</v>
      </c>
      <c r="E17" t="s">
        <v>1532</v>
      </c>
      <c r="F17" t="str">
        <f t="shared" si="2"/>
        <v>This type of tool could be concealed in a briefcase</v>
      </c>
    </row>
    <row r="18" spans="1:22" x14ac:dyDescent="0.2">
      <c r="A18" t="s">
        <v>2063</v>
      </c>
      <c r="B18" t="s">
        <v>1745</v>
      </c>
      <c r="C18" t="s">
        <v>2064</v>
      </c>
      <c r="D18" t="s">
        <v>2309</v>
      </c>
      <c r="E18" t="s">
        <v>2144</v>
      </c>
      <c r="F18" t="str">
        <f t="shared" si="2"/>
        <v>This type of tool could be concealed in a rolling suitcase</v>
      </c>
    </row>
    <row r="19" spans="1:22" x14ac:dyDescent="0.2">
      <c r="A19" t="s">
        <v>2063</v>
      </c>
      <c r="B19" t="s">
        <v>1745</v>
      </c>
      <c r="C19" t="s">
        <v>2064</v>
      </c>
      <c r="D19" t="s">
        <v>2309</v>
      </c>
      <c r="E19" t="s">
        <v>1534</v>
      </c>
      <c r="F19" t="str">
        <f t="shared" si="2"/>
        <v>This type of tool could be concealed in a backpack</v>
      </c>
    </row>
    <row r="20" spans="1:22" x14ac:dyDescent="0.2">
      <c r="A20" t="s">
        <v>2063</v>
      </c>
      <c r="B20" t="s">
        <v>1745</v>
      </c>
      <c r="C20" t="s">
        <v>2064</v>
      </c>
      <c r="D20" t="s">
        <v>2309</v>
      </c>
      <c r="E20" t="s">
        <v>1535</v>
      </c>
      <c r="F20" t="str">
        <f t="shared" si="2"/>
        <v>This type of tool could be concealed in a gym bag</v>
      </c>
    </row>
    <row r="21" spans="1:22" x14ac:dyDescent="0.2">
      <c r="A21" t="s">
        <v>2063</v>
      </c>
      <c r="B21" t="s">
        <v>1745</v>
      </c>
      <c r="C21" t="s">
        <v>2064</v>
      </c>
      <c r="D21" t="s">
        <v>2309</v>
      </c>
      <c r="E21" t="s">
        <v>1536</v>
      </c>
      <c r="F21" t="str">
        <f t="shared" si="2"/>
        <v>This type of tool could be concealed in a duffel bag</v>
      </c>
    </row>
    <row r="22" spans="1:22" x14ac:dyDescent="0.2">
      <c r="A22" t="s">
        <v>2063</v>
      </c>
      <c r="B22" t="s">
        <v>1745</v>
      </c>
      <c r="C22" t="s">
        <v>2064</v>
      </c>
      <c r="D22" t="s">
        <v>2309</v>
      </c>
      <c r="E22" t="s">
        <v>1537</v>
      </c>
      <c r="F22" t="str">
        <f t="shared" si="2"/>
        <v>This type of tool could be concealed in a toolbox</v>
      </c>
    </row>
    <row r="23" spans="1:22" x14ac:dyDescent="0.2">
      <c r="A23" t="s">
        <v>2063</v>
      </c>
      <c r="B23" t="s">
        <v>1745</v>
      </c>
      <c r="C23" t="s">
        <v>2064</v>
      </c>
      <c r="D23" t="s">
        <v>2309</v>
      </c>
      <c r="E23" t="s">
        <v>1538</v>
      </c>
      <c r="F23" t="str">
        <f t="shared" si="2"/>
        <v>This type of tool could be concealed in a shopping bag</v>
      </c>
    </row>
    <row r="24" spans="1:22" x14ac:dyDescent="0.2">
      <c r="A24" t="s">
        <v>2063</v>
      </c>
      <c r="B24" t="s">
        <v>1745</v>
      </c>
      <c r="C24" t="s">
        <v>2064</v>
      </c>
      <c r="D24" t="s">
        <v>2309</v>
      </c>
      <c r="E24" t="s">
        <v>1539</v>
      </c>
      <c r="F24" t="str">
        <f t="shared" si="2"/>
        <v>This type of tool could be concealed in a box</v>
      </c>
    </row>
    <row r="25" spans="1:22" x14ac:dyDescent="0.2">
      <c r="A25" t="s">
        <v>2063</v>
      </c>
      <c r="B25" t="s">
        <v>1745</v>
      </c>
      <c r="C25" t="s">
        <v>2064</v>
      </c>
      <c r="D25" t="s">
        <v>2309</v>
      </c>
      <c r="E25" t="s">
        <v>1543</v>
      </c>
      <c r="F25" t="str">
        <f t="shared" si="2"/>
        <v>This type of tool could be concealed in a messenger bag</v>
      </c>
    </row>
    <row r="26" spans="1:22" x14ac:dyDescent="0.2">
      <c r="A26" t="s">
        <v>2063</v>
      </c>
      <c r="B26" t="s">
        <v>1745</v>
      </c>
      <c r="C26" t="s">
        <v>2064</v>
      </c>
      <c r="D26" t="s">
        <v>2309</v>
      </c>
      <c r="E26" t="s">
        <v>2146</v>
      </c>
      <c r="F26" t="str">
        <f t="shared" si="2"/>
        <v>This type of tool could be concealed in a guitar case</v>
      </c>
    </row>
    <row r="30" spans="1:22" x14ac:dyDescent="0.2">
      <c r="R30" t="str">
        <f t="shared" si="1"/>
        <v/>
      </c>
      <c r="T30" t="s">
        <v>1718</v>
      </c>
      <c r="U30" t="s">
        <v>1672</v>
      </c>
      <c r="V30" t="str">
        <f t="shared" ref="V30:V52" si="3">CONCATENATE(T30,U30)</f>
        <v>This type of garment was recently seen in Esquire Magazine</v>
      </c>
    </row>
    <row r="31" spans="1:22" x14ac:dyDescent="0.2">
      <c r="R31" t="str">
        <f t="shared" si="1"/>
        <v/>
      </c>
      <c r="T31" t="s">
        <v>1718</v>
      </c>
      <c r="U31" t="s">
        <v>1673</v>
      </c>
      <c r="V31" t="str">
        <f t="shared" si="3"/>
        <v>This type of garment was recently seen in Sports Illustrated Magazine</v>
      </c>
    </row>
    <row r="32" spans="1:22" x14ac:dyDescent="0.2">
      <c r="R32" t="str">
        <f t="shared" si="1"/>
        <v/>
      </c>
      <c r="V32" t="str">
        <f t="shared" si="3"/>
        <v/>
      </c>
    </row>
    <row r="33" spans="1:22" x14ac:dyDescent="0.2">
      <c r="N33" t="str">
        <f t="shared" ref="N33:N96" si="4">CONCATENATE(L33,M33)</f>
        <v/>
      </c>
      <c r="R33" t="str">
        <f t="shared" si="1"/>
        <v/>
      </c>
      <c r="V33" t="str">
        <f t="shared" si="3"/>
        <v/>
      </c>
    </row>
    <row r="34" spans="1:22" x14ac:dyDescent="0.2">
      <c r="N34" t="str">
        <f t="shared" si="4"/>
        <v/>
      </c>
      <c r="R34" t="str">
        <f t="shared" si="1"/>
        <v/>
      </c>
      <c r="V34" t="str">
        <f t="shared" si="3"/>
        <v/>
      </c>
    </row>
    <row r="35" spans="1:22" x14ac:dyDescent="0.2">
      <c r="N35" t="str">
        <f t="shared" si="4"/>
        <v/>
      </c>
      <c r="R35" t="str">
        <f t="shared" si="1"/>
        <v/>
      </c>
      <c r="V35" t="str">
        <f t="shared" si="3"/>
        <v/>
      </c>
    </row>
    <row r="36" spans="1:22" x14ac:dyDescent="0.2">
      <c r="A36" t="s">
        <v>2025</v>
      </c>
      <c r="B36" t="s">
        <v>1521</v>
      </c>
      <c r="C36" t="s">
        <v>1623</v>
      </c>
      <c r="E36" t="s">
        <v>1464</v>
      </c>
      <c r="F36" t="str">
        <f t="shared" ref="F36:F84" si="5">CONCATENATE(C36,E36)</f>
        <v>Someone matching the suspect's description was seen buying a hot dog</v>
      </c>
      <c r="K36" t="s">
        <v>1652</v>
      </c>
      <c r="L36" t="s">
        <v>1630</v>
      </c>
      <c r="M36" t="s">
        <v>1518</v>
      </c>
      <c r="N36" t="str">
        <f t="shared" si="4"/>
        <v>A matching vehicle was ticketed for a broken tail light</v>
      </c>
      <c r="O36" t="s">
        <v>1531</v>
      </c>
      <c r="P36" t="s">
        <v>1677</v>
      </c>
      <c r="Q36" t="s">
        <v>1529</v>
      </c>
      <c r="R36" t="str">
        <f t="shared" si="1"/>
        <v>This type of tool could be purchased online</v>
      </c>
      <c r="S36" t="s">
        <v>1744</v>
      </c>
      <c r="T36" t="s">
        <v>1717</v>
      </c>
      <c r="U36" t="s">
        <v>1570</v>
      </c>
      <c r="V36" t="str">
        <f t="shared" si="3"/>
        <v>This type of garment could be purchased from a thrift shop</v>
      </c>
    </row>
    <row r="37" spans="1:22" x14ac:dyDescent="0.2">
      <c r="A37" t="s">
        <v>2025</v>
      </c>
      <c r="C37" t="s">
        <v>1623</v>
      </c>
      <c r="E37" t="s">
        <v>1465</v>
      </c>
      <c r="F37" t="str">
        <f t="shared" si="5"/>
        <v>Someone matching the suspect's description was seen sitting on a park bench</v>
      </c>
      <c r="L37" t="s">
        <v>1630</v>
      </c>
      <c r="M37" t="s">
        <v>1519</v>
      </c>
      <c r="N37" t="str">
        <f t="shared" si="4"/>
        <v>A matching vehicle was ticketed for speeding</v>
      </c>
      <c r="P37" t="s">
        <v>1677</v>
      </c>
      <c r="Q37" t="s">
        <v>1530</v>
      </c>
      <c r="R37" t="str">
        <f t="shared" si="1"/>
        <v>This type of tool could be purchased at a hardware store</v>
      </c>
      <c r="T37" t="s">
        <v>1717</v>
      </c>
      <c r="U37" t="s">
        <v>1676</v>
      </c>
      <c r="V37" t="str">
        <f t="shared" si="3"/>
        <v>This type of garment could be purchased from a costume shop</v>
      </c>
    </row>
    <row r="38" spans="1:22" x14ac:dyDescent="0.2">
      <c r="A38" t="s">
        <v>2025</v>
      </c>
      <c r="C38" t="s">
        <v>1623</v>
      </c>
      <c r="E38" t="s">
        <v>1466</v>
      </c>
      <c r="F38" t="str">
        <f t="shared" si="5"/>
        <v>Someone matching the suspect's description was seen taking photographs</v>
      </c>
      <c r="L38" t="s">
        <v>1630</v>
      </c>
      <c r="M38" t="s">
        <v>1520</v>
      </c>
      <c r="N38" t="str">
        <f t="shared" si="4"/>
        <v>A matching vehicle was ticketed for running a stop sign</v>
      </c>
      <c r="P38" t="s">
        <v>1677</v>
      </c>
      <c r="Q38" t="s">
        <v>1540</v>
      </c>
      <c r="R38" t="str">
        <f t="shared" si="1"/>
        <v>This type of tool could be purchased at a big-box store</v>
      </c>
      <c r="T38" t="s">
        <v>1717</v>
      </c>
      <c r="U38" t="s">
        <v>1529</v>
      </c>
      <c r="V38" t="str">
        <f t="shared" si="3"/>
        <v>This type of garment could be purchased online</v>
      </c>
    </row>
    <row r="39" spans="1:22" x14ac:dyDescent="0.2">
      <c r="A39" t="s">
        <v>2025</v>
      </c>
      <c r="C39" t="s">
        <v>1623</v>
      </c>
      <c r="E39" t="s">
        <v>1467</v>
      </c>
      <c r="F39" t="str">
        <f t="shared" si="5"/>
        <v>Someone matching the suspect's description was seen walking a dog</v>
      </c>
      <c r="L39" t="s">
        <v>1630</v>
      </c>
      <c r="M39" t="s">
        <v>1528</v>
      </c>
      <c r="N39" t="str">
        <f t="shared" si="4"/>
        <v>A matching vehicle was ticketed for running a red light</v>
      </c>
      <c r="P39" t="s">
        <v>1677</v>
      </c>
      <c r="Q39" t="s">
        <v>1541</v>
      </c>
      <c r="R39" t="str">
        <f t="shared" si="1"/>
        <v>This type of tool could be purchased at a department store</v>
      </c>
      <c r="T39" t="s">
        <v>1717</v>
      </c>
      <c r="U39" t="s">
        <v>1674</v>
      </c>
      <c r="V39" t="str">
        <f t="shared" si="3"/>
        <v>This type of garment could be purchased from a catalog</v>
      </c>
    </row>
    <row r="40" spans="1:22" x14ac:dyDescent="0.2">
      <c r="A40" t="s">
        <v>2025</v>
      </c>
      <c r="C40" t="s">
        <v>1623</v>
      </c>
      <c r="E40" t="s">
        <v>1468</v>
      </c>
      <c r="F40" t="str">
        <f t="shared" si="5"/>
        <v>Someone matching the suspect's description was seen jaywalking</v>
      </c>
      <c r="L40" t="s">
        <v>1630</v>
      </c>
      <c r="M40" t="s">
        <v>1653</v>
      </c>
      <c r="N40" t="str">
        <f t="shared" si="4"/>
        <v>A matching vehicle was ticketed for not slowing in a school zone</v>
      </c>
      <c r="P40" t="s">
        <v>1677</v>
      </c>
      <c r="Q40" t="s">
        <v>1558</v>
      </c>
      <c r="R40" t="str">
        <f t="shared" si="1"/>
        <v>This type of tool could be purchased from a distributor</v>
      </c>
      <c r="T40" t="s">
        <v>1717</v>
      </c>
      <c r="U40" t="s">
        <v>1715</v>
      </c>
      <c r="V40" t="str">
        <f t="shared" si="3"/>
        <v>This type of garment could be purchased at a yard sale</v>
      </c>
    </row>
    <row r="41" spans="1:22" x14ac:dyDescent="0.2">
      <c r="A41" t="s">
        <v>2025</v>
      </c>
      <c r="C41" t="s">
        <v>1623</v>
      </c>
      <c r="E41" t="s">
        <v>1469</v>
      </c>
      <c r="F41" t="str">
        <f t="shared" si="5"/>
        <v>Someone matching the suspect's description was seen smoking a cigarette</v>
      </c>
      <c r="L41" t="s">
        <v>1630</v>
      </c>
      <c r="M41" t="s">
        <v>1560</v>
      </c>
      <c r="N41" t="str">
        <f t="shared" si="4"/>
        <v>A matching vehicle was ticketed for an expired registration</v>
      </c>
      <c r="P41" t="s">
        <v>1677</v>
      </c>
      <c r="Q41" t="s">
        <v>1674</v>
      </c>
      <c r="R41" t="str">
        <f t="shared" si="1"/>
        <v>This type of tool could be purchased from a catalog</v>
      </c>
      <c r="T41" t="s">
        <v>1717</v>
      </c>
      <c r="U41" t="s">
        <v>1716</v>
      </c>
      <c r="V41" t="str">
        <f t="shared" si="3"/>
        <v>This type of garment could be purchased at the mall</v>
      </c>
    </row>
    <row r="42" spans="1:22" x14ac:dyDescent="0.2">
      <c r="A42" t="s">
        <v>2025</v>
      </c>
      <c r="C42" t="s">
        <v>1623</v>
      </c>
      <c r="E42" t="s">
        <v>1470</v>
      </c>
      <c r="F42" t="str">
        <f t="shared" si="5"/>
        <v>Someone matching the suspect's description was seen taking out the trash</v>
      </c>
      <c r="L42" t="s">
        <v>1630</v>
      </c>
      <c r="M42" t="s">
        <v>1561</v>
      </c>
      <c r="N42" t="str">
        <f t="shared" si="4"/>
        <v>A matching vehicle was ticketed for making an illegal turn</v>
      </c>
      <c r="P42" t="s">
        <v>1677</v>
      </c>
      <c r="Q42" t="s">
        <v>1578</v>
      </c>
      <c r="R42" t="str">
        <f t="shared" si="1"/>
        <v>This type of tool could be purchased in the mall</v>
      </c>
      <c r="T42" t="s">
        <v>1717</v>
      </c>
      <c r="U42" t="s">
        <v>1540</v>
      </c>
      <c r="V42" t="str">
        <f t="shared" si="3"/>
        <v>This type of garment could be purchased at a big-box store</v>
      </c>
    </row>
    <row r="43" spans="1:22" x14ac:dyDescent="0.2">
      <c r="A43" t="s">
        <v>2025</v>
      </c>
      <c r="C43" t="s">
        <v>1623</v>
      </c>
      <c r="E43" t="s">
        <v>1471</v>
      </c>
      <c r="F43" t="str">
        <f t="shared" si="5"/>
        <v>Someone matching the suspect's description was seen drinking coffee</v>
      </c>
      <c r="L43" t="s">
        <v>1630</v>
      </c>
      <c r="M43" t="s">
        <v>1562</v>
      </c>
      <c r="N43" t="str">
        <f t="shared" si="4"/>
        <v>A matching vehicle was ticketed for failing to yield</v>
      </c>
      <c r="P43" t="s">
        <v>1677</v>
      </c>
      <c r="Q43" t="s">
        <v>1675</v>
      </c>
      <c r="R43" t="str">
        <f t="shared" si="1"/>
        <v>This type of tool could be purchased from a contractors supply shop</v>
      </c>
      <c r="T43" t="s">
        <v>1717</v>
      </c>
      <c r="U43" t="s">
        <v>1719</v>
      </c>
      <c r="V43" t="str">
        <f t="shared" si="3"/>
        <v>This type of garment could be purchased at a discount store</v>
      </c>
    </row>
    <row r="44" spans="1:22" x14ac:dyDescent="0.2">
      <c r="A44" t="s">
        <v>2025</v>
      </c>
      <c r="C44" t="s">
        <v>1623</v>
      </c>
      <c r="E44" t="s">
        <v>1472</v>
      </c>
      <c r="F44" t="str">
        <f t="shared" si="5"/>
        <v>Someone matching the suspect's description was seen reading a newspaper</v>
      </c>
      <c r="L44" t="s">
        <v>1630</v>
      </c>
      <c r="M44" t="s">
        <v>1563</v>
      </c>
      <c r="N44" t="str">
        <f t="shared" si="4"/>
        <v>A matching vehicle was ticketed for erratic driving</v>
      </c>
      <c r="P44" t="s">
        <v>1677</v>
      </c>
      <c r="Q44" t="s">
        <v>1569</v>
      </c>
      <c r="R44" t="str">
        <f t="shared" si="1"/>
        <v>This type of tool could be purchased from an industrial supplier</v>
      </c>
      <c r="V44" t="str">
        <f t="shared" si="3"/>
        <v/>
      </c>
    </row>
    <row r="45" spans="1:22" x14ac:dyDescent="0.2">
      <c r="A45" t="s">
        <v>2025</v>
      </c>
      <c r="C45" t="s">
        <v>1623</v>
      </c>
      <c r="E45" t="s">
        <v>1473</v>
      </c>
      <c r="F45" t="str">
        <f t="shared" si="5"/>
        <v>Someone matching the suspect's description was seen walking in the dark</v>
      </c>
      <c r="L45" t="s">
        <v>1630</v>
      </c>
      <c r="M45" t="s">
        <v>1564</v>
      </c>
      <c r="N45" t="str">
        <f t="shared" si="4"/>
        <v>A matching vehicle was ticketed for tailgating</v>
      </c>
      <c r="P45" t="s">
        <v>1677</v>
      </c>
      <c r="Q45" t="s">
        <v>1575</v>
      </c>
      <c r="R45" t="str">
        <f t="shared" si="1"/>
        <v>This type of tool could be purchased secondhand</v>
      </c>
      <c r="V45" t="str">
        <f t="shared" si="3"/>
        <v/>
      </c>
    </row>
    <row r="46" spans="1:22" x14ac:dyDescent="0.2">
      <c r="A46" t="s">
        <v>2025</v>
      </c>
      <c r="C46" t="s">
        <v>1623</v>
      </c>
      <c r="E46" t="s">
        <v>1474</v>
      </c>
      <c r="F46" t="str">
        <f t="shared" si="5"/>
        <v>Someone matching the suspect's description was seen eating a sandwich</v>
      </c>
      <c r="L46" t="s">
        <v>1630</v>
      </c>
      <c r="M46" t="s">
        <v>1565</v>
      </c>
      <c r="N46" t="str">
        <f t="shared" si="4"/>
        <v>A matching vehicle was ticketed for texting while driving</v>
      </c>
      <c r="P46" t="s">
        <v>1677</v>
      </c>
      <c r="Q46" t="s">
        <v>1597</v>
      </c>
      <c r="R46" t="str">
        <f t="shared" si="1"/>
        <v>This type of tool could be purchased at a garage sale</v>
      </c>
      <c r="V46" t="str">
        <f t="shared" si="3"/>
        <v/>
      </c>
    </row>
    <row r="47" spans="1:22" x14ac:dyDescent="0.2">
      <c r="A47" t="s">
        <v>2025</v>
      </c>
      <c r="C47" t="s">
        <v>1623</v>
      </c>
      <c r="E47" t="s">
        <v>1475</v>
      </c>
      <c r="F47" t="str">
        <f t="shared" si="5"/>
        <v>Someone matching the suspect's description was seen listening to music</v>
      </c>
      <c r="L47" t="s">
        <v>1630</v>
      </c>
      <c r="M47" t="s">
        <v>1566</v>
      </c>
      <c r="N47" t="str">
        <f t="shared" si="4"/>
        <v>A matching vehicle was ticketed for driving without headlights</v>
      </c>
      <c r="P47" t="s">
        <v>1677</v>
      </c>
      <c r="Q47" t="s">
        <v>1600</v>
      </c>
      <c r="R47" t="str">
        <f t="shared" si="1"/>
        <v>This type of tool could be purchased at a tool shop</v>
      </c>
      <c r="V47" t="str">
        <f t="shared" si="3"/>
        <v/>
      </c>
    </row>
    <row r="48" spans="1:22" x14ac:dyDescent="0.2">
      <c r="A48" t="s">
        <v>2025</v>
      </c>
      <c r="C48" t="s">
        <v>1623</v>
      </c>
      <c r="E48" t="s">
        <v>1476</v>
      </c>
      <c r="F48" t="str">
        <f t="shared" si="5"/>
        <v>Someone matching the suspect's description was seen talking on a cellphone</v>
      </c>
      <c r="L48" t="s">
        <v>1630</v>
      </c>
      <c r="M48" t="s">
        <v>1567</v>
      </c>
      <c r="N48" t="str">
        <f t="shared" si="4"/>
        <v>A matching vehicle was ticketed for illegal parking</v>
      </c>
      <c r="R48" t="str">
        <f t="shared" si="1"/>
        <v/>
      </c>
      <c r="V48" t="str">
        <f t="shared" si="3"/>
        <v/>
      </c>
    </row>
    <row r="49" spans="1:22" x14ac:dyDescent="0.2">
      <c r="A49" t="s">
        <v>2025</v>
      </c>
      <c r="C49" t="s">
        <v>1623</v>
      </c>
      <c r="E49" t="s">
        <v>1477</v>
      </c>
      <c r="F49" t="str">
        <f t="shared" si="5"/>
        <v>Someone matching the suspect's description was seen swearing loudly</v>
      </c>
      <c r="L49" t="s">
        <v>1630</v>
      </c>
      <c r="M49" t="s">
        <v>1568</v>
      </c>
      <c r="N49" t="str">
        <f t="shared" si="4"/>
        <v>A matching vehicle was ticketed for an expired meter</v>
      </c>
      <c r="R49" t="str">
        <f t="shared" si="1"/>
        <v/>
      </c>
      <c r="V49" t="str">
        <f t="shared" si="3"/>
        <v/>
      </c>
    </row>
    <row r="50" spans="1:22" x14ac:dyDescent="0.2">
      <c r="A50" t="s">
        <v>2025</v>
      </c>
      <c r="C50" t="s">
        <v>1623</v>
      </c>
      <c r="E50" t="s">
        <v>1478</v>
      </c>
      <c r="F50" t="str">
        <f t="shared" si="5"/>
        <v>Someone matching the suspect's description was seen fishing</v>
      </c>
      <c r="N50" t="str">
        <f t="shared" si="4"/>
        <v/>
      </c>
      <c r="R50" t="str">
        <f t="shared" si="1"/>
        <v/>
      </c>
      <c r="V50" t="str">
        <f t="shared" si="3"/>
        <v/>
      </c>
    </row>
    <row r="51" spans="1:22" x14ac:dyDescent="0.2">
      <c r="F51" t="str">
        <f t="shared" si="5"/>
        <v/>
      </c>
      <c r="N51" t="str">
        <f t="shared" si="4"/>
        <v/>
      </c>
      <c r="R51" t="str">
        <f t="shared" si="1"/>
        <v/>
      </c>
      <c r="V51" t="str">
        <f t="shared" si="3"/>
        <v/>
      </c>
    </row>
    <row r="52" spans="1:22" x14ac:dyDescent="0.2">
      <c r="F52" t="str">
        <f t="shared" si="5"/>
        <v/>
      </c>
      <c r="N52" t="str">
        <f t="shared" si="4"/>
        <v/>
      </c>
      <c r="R52" t="str">
        <f t="shared" si="1"/>
        <v/>
      </c>
      <c r="V52" t="str">
        <f t="shared" si="3"/>
        <v/>
      </c>
    </row>
    <row r="53" spans="1:22" ht="17" x14ac:dyDescent="0.2">
      <c r="A53" t="s">
        <v>2026</v>
      </c>
      <c r="B53" t="s">
        <v>1522</v>
      </c>
      <c r="C53" t="s">
        <v>2027</v>
      </c>
      <c r="D53" s="24" t="s">
        <v>2030</v>
      </c>
      <c r="E53">
        <v>25</v>
      </c>
      <c r="F53" t="str">
        <f t="shared" ref="F53:F67" si="6">SUBSTITUTE(SUBSTITUTE(D53, "{Suspect}",C53), "{age}", E53)</f>
        <v>The suspect is 25 years old</v>
      </c>
      <c r="K53" t="s">
        <v>1992</v>
      </c>
      <c r="L53" t="s">
        <v>1986</v>
      </c>
      <c r="M53" t="s">
        <v>1502</v>
      </c>
      <c r="N53" t="str">
        <f>CONCATENATE(L53,M53)</f>
        <v>A matching vehicle had been seen traveling south</v>
      </c>
      <c r="O53" t="s">
        <v>1659</v>
      </c>
      <c r="P53" t="s">
        <v>1657</v>
      </c>
      <c r="Q53" t="s">
        <v>1549</v>
      </c>
      <c r="R53" t="str">
        <f t="shared" si="1"/>
        <v>This type of tool could be used by one person</v>
      </c>
      <c r="S53" t="s">
        <v>1521</v>
      </c>
      <c r="T53" t="s">
        <v>1714</v>
      </c>
      <c r="U53" t="s">
        <v>1704</v>
      </c>
      <c r="V53" t="str">
        <f>CONCATENATE(T53,U53)</f>
        <v>A person wearing this type of garment was seen mowing the lawn</v>
      </c>
    </row>
    <row r="54" spans="1:22" ht="17" x14ac:dyDescent="0.2">
      <c r="A54" t="s">
        <v>2026</v>
      </c>
      <c r="B54" t="s">
        <v>1522</v>
      </c>
      <c r="C54" t="s">
        <v>2027</v>
      </c>
      <c r="D54" s="24" t="s">
        <v>2030</v>
      </c>
      <c r="E54">
        <v>26</v>
      </c>
      <c r="F54" t="str">
        <f t="shared" si="6"/>
        <v>The suspect is 26 years old</v>
      </c>
      <c r="L54" t="s">
        <v>1986</v>
      </c>
      <c r="M54" t="s">
        <v>1991</v>
      </c>
      <c r="N54" t="str">
        <f t="shared" ref="N54:N65" si="7">CONCATENATE(L54,M54)</f>
        <v>A matching vehicle had been seen driving very slowly</v>
      </c>
      <c r="P54" t="s">
        <v>1657</v>
      </c>
      <c r="Q54" t="s">
        <v>1556</v>
      </c>
      <c r="R54" t="str">
        <f t="shared" si="1"/>
        <v>This type of tool is easy to transport</v>
      </c>
      <c r="T54" t="s">
        <v>1714</v>
      </c>
      <c r="U54" t="s">
        <v>1705</v>
      </c>
      <c r="V54" t="str">
        <f t="shared" ref="V54:V123" si="8">CONCATENATE(T54,U54)</f>
        <v>A person wearing this type of garment was seen riding a bicycle</v>
      </c>
    </row>
    <row r="55" spans="1:22" ht="17" x14ac:dyDescent="0.2">
      <c r="A55" t="s">
        <v>2026</v>
      </c>
      <c r="B55" t="s">
        <v>1522</v>
      </c>
      <c r="C55" t="s">
        <v>2027</v>
      </c>
      <c r="D55" s="24" t="s">
        <v>2030</v>
      </c>
      <c r="E55">
        <v>27</v>
      </c>
      <c r="F55" t="str">
        <f t="shared" si="6"/>
        <v>The suspect is 27 years old</v>
      </c>
      <c r="L55" t="s">
        <v>1986</v>
      </c>
      <c r="M55" t="s">
        <v>1542</v>
      </c>
      <c r="N55" t="str">
        <f t="shared" si="7"/>
        <v>A matching vehicle had been seen heading west</v>
      </c>
      <c r="P55" t="s">
        <v>1657</v>
      </c>
      <c r="Q55" t="s">
        <v>1557</v>
      </c>
      <c r="R55" t="str">
        <f t="shared" si="1"/>
        <v>This type of tool is fairly cheap</v>
      </c>
      <c r="T55" t="s">
        <v>1714</v>
      </c>
      <c r="U55" t="s">
        <v>1706</v>
      </c>
      <c r="V55" t="str">
        <f t="shared" si="8"/>
        <v>A person wearing this type of garment was seen panhandling</v>
      </c>
    </row>
    <row r="56" spans="1:22" ht="17" x14ac:dyDescent="0.2">
      <c r="A56" t="s">
        <v>2026</v>
      </c>
      <c r="B56" t="s">
        <v>1522</v>
      </c>
      <c r="C56" t="s">
        <v>2027</v>
      </c>
      <c r="D56" s="24" t="s">
        <v>2030</v>
      </c>
      <c r="E56">
        <v>28</v>
      </c>
      <c r="F56" t="str">
        <f t="shared" si="6"/>
        <v>The suspect is 28 years old</v>
      </c>
      <c r="L56" t="s">
        <v>1986</v>
      </c>
      <c r="M56" t="s">
        <v>1995</v>
      </c>
      <c r="N56" t="str">
        <f t="shared" si="7"/>
        <v>A matching vehicle had been seen taking the back streets</v>
      </c>
      <c r="P56" t="s">
        <v>1657</v>
      </c>
      <c r="Q56" t="s">
        <v>1571</v>
      </c>
      <c r="R56" t="str">
        <f t="shared" si="1"/>
        <v>This type of tool works quickly</v>
      </c>
      <c r="T56" t="s">
        <v>1714</v>
      </c>
      <c r="U56" t="s">
        <v>1707</v>
      </c>
      <c r="V56" t="str">
        <f t="shared" si="8"/>
        <v>A person wearing this type of garment was seen playing a video game</v>
      </c>
    </row>
    <row r="57" spans="1:22" ht="17" x14ac:dyDescent="0.2">
      <c r="A57" t="s">
        <v>2026</v>
      </c>
      <c r="B57" t="s">
        <v>1522</v>
      </c>
      <c r="C57" t="s">
        <v>2027</v>
      </c>
      <c r="D57" s="24" t="s">
        <v>2030</v>
      </c>
      <c r="E57">
        <v>29</v>
      </c>
      <c r="F57" t="str">
        <f t="shared" si="6"/>
        <v>The suspect is 29 years old</v>
      </c>
      <c r="L57" t="s">
        <v>1986</v>
      </c>
      <c r="M57" t="s">
        <v>1579</v>
      </c>
      <c r="N57" t="str">
        <f t="shared" si="7"/>
        <v>A matching vehicle had been seen on the beltway</v>
      </c>
      <c r="P57" t="s">
        <v>1657</v>
      </c>
      <c r="Q57" t="s">
        <v>1573</v>
      </c>
      <c r="R57" t="str">
        <f t="shared" si="1"/>
        <v>This type of tool is not hard to use</v>
      </c>
      <c r="T57" t="s">
        <v>1714</v>
      </c>
      <c r="U57" t="s">
        <v>1708</v>
      </c>
      <c r="V57" t="str">
        <f t="shared" si="8"/>
        <v>A person wearing this type of garment was seen skateboarding</v>
      </c>
    </row>
    <row r="58" spans="1:22" ht="17" x14ac:dyDescent="0.2">
      <c r="A58" t="s">
        <v>2026</v>
      </c>
      <c r="B58" t="s">
        <v>1522</v>
      </c>
      <c r="C58" t="s">
        <v>2027</v>
      </c>
      <c r="D58" s="24" t="s">
        <v>2030</v>
      </c>
      <c r="E58">
        <v>30</v>
      </c>
      <c r="F58" t="str">
        <f t="shared" si="6"/>
        <v>The suspect is 30 years old</v>
      </c>
      <c r="L58" t="s">
        <v>1986</v>
      </c>
      <c r="M58" t="s">
        <v>1655</v>
      </c>
      <c r="N58" t="str">
        <f t="shared" si="7"/>
        <v>A matching vehicle had been seen double-parked</v>
      </c>
      <c r="P58" t="s">
        <v>1657</v>
      </c>
      <c r="Q58" t="s">
        <v>1574</v>
      </c>
      <c r="R58" t="str">
        <f t="shared" si="1"/>
        <v>This type of tool has many applications</v>
      </c>
      <c r="T58" t="s">
        <v>1714</v>
      </c>
      <c r="U58" t="s">
        <v>1709</v>
      </c>
      <c r="V58" t="str">
        <f t="shared" si="8"/>
        <v>A person wearing this type of garment was seen eating ice cream</v>
      </c>
    </row>
    <row r="59" spans="1:22" ht="17" x14ac:dyDescent="0.2">
      <c r="A59" t="s">
        <v>2026</v>
      </c>
      <c r="B59" t="s">
        <v>1522</v>
      </c>
      <c r="C59" t="s">
        <v>2027</v>
      </c>
      <c r="D59" s="24" t="s">
        <v>2030</v>
      </c>
      <c r="E59">
        <v>31</v>
      </c>
      <c r="F59" t="str">
        <f t="shared" si="6"/>
        <v>The suspect is 31 years old</v>
      </c>
      <c r="L59" t="s">
        <v>1986</v>
      </c>
      <c r="M59" t="s">
        <v>1996</v>
      </c>
      <c r="N59" t="str">
        <f t="shared" si="7"/>
        <v>A matching vehicle had been seen driving up on the curb</v>
      </c>
      <c r="P59" t="s">
        <v>1657</v>
      </c>
      <c r="Q59" t="s">
        <v>1550</v>
      </c>
      <c r="R59" t="str">
        <f t="shared" si="1"/>
        <v>This type of tool should be used with safety glasses</v>
      </c>
      <c r="T59" t="s">
        <v>1714</v>
      </c>
      <c r="U59" t="s">
        <v>1710</v>
      </c>
      <c r="V59" t="str">
        <f t="shared" si="8"/>
        <v>A person wearing this type of garment was seen arguing with someone</v>
      </c>
    </row>
    <row r="60" spans="1:22" ht="17" x14ac:dyDescent="0.2">
      <c r="A60" t="s">
        <v>2026</v>
      </c>
      <c r="B60" t="s">
        <v>1522</v>
      </c>
      <c r="C60" t="s">
        <v>2027</v>
      </c>
      <c r="D60" s="24" t="s">
        <v>2030</v>
      </c>
      <c r="E60">
        <v>32</v>
      </c>
      <c r="F60" t="str">
        <f t="shared" si="6"/>
        <v>The suspect is 32 years old</v>
      </c>
      <c r="L60" t="s">
        <v>1986</v>
      </c>
      <c r="M60" t="s">
        <v>1580</v>
      </c>
      <c r="N60" t="str">
        <f t="shared" si="7"/>
        <v>A matching vehicle had been seen heading out of town</v>
      </c>
      <c r="P60" t="s">
        <v>1657</v>
      </c>
      <c r="Q60" t="s">
        <v>1583</v>
      </c>
      <c r="R60" t="str">
        <f t="shared" si="1"/>
        <v>This type of tool is easy to find</v>
      </c>
      <c r="T60" t="s">
        <v>1714</v>
      </c>
      <c r="U60" t="s">
        <v>1711</v>
      </c>
      <c r="V60" t="str">
        <f t="shared" si="8"/>
        <v>A person wearing this type of garment was seen pushing a cart</v>
      </c>
    </row>
    <row r="61" spans="1:22" ht="17" x14ac:dyDescent="0.2">
      <c r="A61" t="s">
        <v>2026</v>
      </c>
      <c r="B61" t="s">
        <v>1522</v>
      </c>
      <c r="C61" t="s">
        <v>2027</v>
      </c>
      <c r="D61" s="24" t="s">
        <v>2030</v>
      </c>
      <c r="E61">
        <v>33</v>
      </c>
      <c r="F61" t="str">
        <f t="shared" si="6"/>
        <v>The suspect is 33 years old</v>
      </c>
      <c r="L61" t="s">
        <v>1986</v>
      </c>
      <c r="M61" t="s">
        <v>1581</v>
      </c>
      <c r="N61" t="str">
        <f t="shared" si="7"/>
        <v>A matching vehicle had been seen driving through town</v>
      </c>
      <c r="P61" t="s">
        <v>1657</v>
      </c>
      <c r="Q61" t="s">
        <v>1586</v>
      </c>
      <c r="R61" t="str">
        <f t="shared" si="1"/>
        <v>This type of tool lasts a long time</v>
      </c>
      <c r="T61" t="s">
        <v>1714</v>
      </c>
      <c r="U61" t="s">
        <v>1712</v>
      </c>
      <c r="V61" t="str">
        <f t="shared" si="8"/>
        <v>A person wearing this type of garment was seen skipping stones</v>
      </c>
    </row>
    <row r="62" spans="1:22" ht="17" x14ac:dyDescent="0.2">
      <c r="A62" t="s">
        <v>2026</v>
      </c>
      <c r="B62" t="s">
        <v>1522</v>
      </c>
      <c r="C62" t="s">
        <v>2027</v>
      </c>
      <c r="D62" s="24" t="s">
        <v>2030</v>
      </c>
      <c r="E62">
        <v>34</v>
      </c>
      <c r="F62" t="str">
        <f t="shared" si="6"/>
        <v>The suspect is 34 years old</v>
      </c>
      <c r="L62" t="s">
        <v>1986</v>
      </c>
      <c r="M62" t="s">
        <v>1993</v>
      </c>
      <c r="N62" t="str">
        <f t="shared" si="7"/>
        <v>A matching vehicle had been seen driving after midnight</v>
      </c>
      <c r="P62" t="s">
        <v>1657</v>
      </c>
      <c r="Q62" t="s">
        <v>1594</v>
      </c>
      <c r="R62" t="str">
        <f t="shared" si="1"/>
        <v>This type of tool is owned by lots of people</v>
      </c>
      <c r="T62" t="s">
        <v>1714</v>
      </c>
      <c r="U62" t="s">
        <v>1713</v>
      </c>
      <c r="V62" t="str">
        <f t="shared" si="8"/>
        <v>A person wearing this type of garment was seen running down the road</v>
      </c>
    </row>
    <row r="63" spans="1:22" ht="17" x14ac:dyDescent="0.2">
      <c r="A63" t="s">
        <v>2026</v>
      </c>
      <c r="B63" t="s">
        <v>1522</v>
      </c>
      <c r="C63" t="s">
        <v>2027</v>
      </c>
      <c r="D63" s="24" t="s">
        <v>2030</v>
      </c>
      <c r="E63">
        <v>35</v>
      </c>
      <c r="F63" t="str">
        <f t="shared" si="6"/>
        <v>The suspect is 35 years old</v>
      </c>
      <c r="L63" t="s">
        <v>1986</v>
      </c>
      <c r="M63" t="s">
        <v>1988</v>
      </c>
      <c r="N63" t="str">
        <f t="shared" si="7"/>
        <v>A matching vehicle had been seen multiple days in a row</v>
      </c>
      <c r="P63" t="s">
        <v>1657</v>
      </c>
      <c r="Q63" t="s">
        <v>1598</v>
      </c>
      <c r="R63" t="str">
        <f t="shared" si="1"/>
        <v>This type of tool can be sent in the mail</v>
      </c>
      <c r="V63" t="str">
        <f t="shared" si="8"/>
        <v/>
      </c>
    </row>
    <row r="64" spans="1:22" ht="17" x14ac:dyDescent="0.2">
      <c r="A64" t="s">
        <v>2026</v>
      </c>
      <c r="B64" t="s">
        <v>1522</v>
      </c>
      <c r="C64" t="s">
        <v>2027</v>
      </c>
      <c r="D64" s="24" t="s">
        <v>2030</v>
      </c>
      <c r="E64">
        <v>36</v>
      </c>
      <c r="F64" t="str">
        <f t="shared" si="6"/>
        <v>The suspect is 36 years old</v>
      </c>
      <c r="L64" t="s">
        <v>1986</v>
      </c>
      <c r="M64" t="s">
        <v>1654</v>
      </c>
      <c r="N64" t="str">
        <f t="shared" si="7"/>
        <v>A matching vehicle had been seen circling the block</v>
      </c>
      <c r="R64" t="str">
        <f t="shared" si="1"/>
        <v/>
      </c>
      <c r="V64" t="str">
        <f t="shared" si="8"/>
        <v/>
      </c>
    </row>
    <row r="65" spans="1:22" ht="17" x14ac:dyDescent="0.2">
      <c r="A65" t="s">
        <v>2026</v>
      </c>
      <c r="B65" t="s">
        <v>1522</v>
      </c>
      <c r="C65" t="s">
        <v>2027</v>
      </c>
      <c r="D65" s="24" t="s">
        <v>2030</v>
      </c>
      <c r="E65">
        <v>37</v>
      </c>
      <c r="F65" t="str">
        <f t="shared" si="6"/>
        <v>The suspect is 37 years old</v>
      </c>
      <c r="L65" t="s">
        <v>1986</v>
      </c>
      <c r="M65" t="s">
        <v>1987</v>
      </c>
      <c r="N65" t="str">
        <f t="shared" si="7"/>
        <v>A matching vehicle had been seen idling on the corner</v>
      </c>
      <c r="R65" t="str">
        <f t="shared" si="1"/>
        <v/>
      </c>
      <c r="V65" t="str">
        <f t="shared" si="8"/>
        <v/>
      </c>
    </row>
    <row r="66" spans="1:22" ht="17" x14ac:dyDescent="0.2">
      <c r="A66" t="s">
        <v>2026</v>
      </c>
      <c r="B66" t="s">
        <v>1522</v>
      </c>
      <c r="C66" t="s">
        <v>2027</v>
      </c>
      <c r="D66" s="24" t="s">
        <v>2030</v>
      </c>
      <c r="E66">
        <v>38</v>
      </c>
      <c r="F66" t="str">
        <f t="shared" si="6"/>
        <v>The suspect is 38 years old</v>
      </c>
      <c r="N66" t="str">
        <f t="shared" si="4"/>
        <v/>
      </c>
      <c r="R66" t="str">
        <f t="shared" si="1"/>
        <v/>
      </c>
      <c r="V66" t="str">
        <f t="shared" si="8"/>
        <v/>
      </c>
    </row>
    <row r="67" spans="1:22" ht="17" x14ac:dyDescent="0.2">
      <c r="A67" t="s">
        <v>2026</v>
      </c>
      <c r="B67" t="s">
        <v>1522</v>
      </c>
      <c r="C67" t="s">
        <v>2027</v>
      </c>
      <c r="D67" s="24" t="s">
        <v>2030</v>
      </c>
      <c r="E67">
        <v>39</v>
      </c>
      <c r="F67" t="str">
        <f t="shared" si="6"/>
        <v>The suspect is 39 years old</v>
      </c>
      <c r="N67" t="str">
        <f t="shared" si="4"/>
        <v/>
      </c>
      <c r="R67" t="str">
        <f t="shared" si="1"/>
        <v/>
      </c>
      <c r="V67" t="str">
        <f t="shared" si="8"/>
        <v/>
      </c>
    </row>
    <row r="68" spans="1:22" x14ac:dyDescent="0.2">
      <c r="F68" t="str">
        <f t="shared" si="5"/>
        <v/>
      </c>
      <c r="N68" t="str">
        <f t="shared" si="4"/>
        <v/>
      </c>
      <c r="R68" t="str">
        <f t="shared" si="1"/>
        <v/>
      </c>
      <c r="V68" t="str">
        <f t="shared" si="8"/>
        <v/>
      </c>
    </row>
    <row r="69" spans="1:22" x14ac:dyDescent="0.2">
      <c r="A69" t="s">
        <v>2026</v>
      </c>
      <c r="B69" t="s">
        <v>1523</v>
      </c>
      <c r="C69" t="s">
        <v>1629</v>
      </c>
      <c r="E69" t="s">
        <v>1479</v>
      </c>
      <c r="F69" t="str">
        <f t="shared" si="5"/>
        <v>The suspect lives with their mother</v>
      </c>
      <c r="K69" t="s">
        <v>1749</v>
      </c>
      <c r="L69" t="s">
        <v>1631</v>
      </c>
      <c r="M69" t="s">
        <v>1593</v>
      </c>
      <c r="N69" t="str">
        <f t="shared" si="4"/>
        <v>A matching vehicle was recently purchased from a dealership</v>
      </c>
      <c r="O69" t="s">
        <v>1746</v>
      </c>
      <c r="P69" t="s">
        <v>1658</v>
      </c>
      <c r="Q69" t="s">
        <v>1577</v>
      </c>
      <c r="R69" t="str">
        <f t="shared" si="1"/>
        <v>This type of tool is often used for repair jobs</v>
      </c>
      <c r="S69" t="s">
        <v>1525</v>
      </c>
      <c r="T69" t="s">
        <v>1714</v>
      </c>
      <c r="U69" t="s">
        <v>1694</v>
      </c>
      <c r="V69" t="str">
        <f t="shared" si="8"/>
        <v>A person wearing this type of garment was seen on Spruce Street</v>
      </c>
    </row>
    <row r="70" spans="1:22" x14ac:dyDescent="0.2">
      <c r="A70" t="s">
        <v>2026</v>
      </c>
      <c r="B70" t="s">
        <v>1523</v>
      </c>
      <c r="C70" t="s">
        <v>1629</v>
      </c>
      <c r="E70" t="s">
        <v>1480</v>
      </c>
      <c r="F70" t="str">
        <f t="shared" si="5"/>
        <v>The suspect lives with their father</v>
      </c>
      <c r="L70" t="s">
        <v>1631</v>
      </c>
      <c r="M70" t="s">
        <v>1587</v>
      </c>
      <c r="N70" t="str">
        <f t="shared" si="4"/>
        <v>A matching vehicle was recently purchased from a used-car salesmen</v>
      </c>
      <c r="P70" t="s">
        <v>1658</v>
      </c>
      <c r="Q70" t="s">
        <v>1553</v>
      </c>
      <c r="R70" t="str">
        <f t="shared" si="1"/>
        <v>This type of tool is often used in construction</v>
      </c>
      <c r="T70" t="s">
        <v>1714</v>
      </c>
      <c r="U70" t="s">
        <v>1695</v>
      </c>
      <c r="V70" t="str">
        <f t="shared" si="8"/>
        <v>A person wearing this type of garment was seen on Church Street</v>
      </c>
    </row>
    <row r="71" spans="1:22" x14ac:dyDescent="0.2">
      <c r="A71" t="s">
        <v>2026</v>
      </c>
      <c r="B71" t="s">
        <v>1523</v>
      </c>
      <c r="C71" t="s">
        <v>1629</v>
      </c>
      <c r="E71" t="s">
        <v>1481</v>
      </c>
      <c r="F71" t="str">
        <f t="shared" si="5"/>
        <v>The suspect lives with their uncle</v>
      </c>
      <c r="L71" t="s">
        <v>1631</v>
      </c>
      <c r="M71" t="s">
        <v>1588</v>
      </c>
      <c r="N71" t="str">
        <f t="shared" si="4"/>
        <v>A matching vehicle was recently purchased from a classified ad</v>
      </c>
      <c r="P71" t="s">
        <v>1658</v>
      </c>
      <c r="Q71" t="s">
        <v>1555</v>
      </c>
      <c r="R71" t="str">
        <f t="shared" si="1"/>
        <v>This type of tool is often used by tradespeople</v>
      </c>
      <c r="T71" t="s">
        <v>1714</v>
      </c>
      <c r="U71" t="s">
        <v>1696</v>
      </c>
      <c r="V71" t="str">
        <f t="shared" si="8"/>
        <v>A person wearing this type of garment was seen on Ninth Avenue</v>
      </c>
    </row>
    <row r="72" spans="1:22" x14ac:dyDescent="0.2">
      <c r="A72" t="s">
        <v>2026</v>
      </c>
      <c r="B72" t="s">
        <v>1523</v>
      </c>
      <c r="C72" t="s">
        <v>1629</v>
      </c>
      <c r="E72" t="s">
        <v>1482</v>
      </c>
      <c r="F72" t="str">
        <f t="shared" si="5"/>
        <v>The suspect lives with their aunt</v>
      </c>
      <c r="L72" t="s">
        <v>1631</v>
      </c>
      <c r="M72" t="s">
        <v>1591</v>
      </c>
      <c r="N72" t="str">
        <f t="shared" si="4"/>
        <v>A matching vehicle was recently purchased on craigslist</v>
      </c>
      <c r="P72" t="s">
        <v>1658</v>
      </c>
      <c r="Q72" t="s">
        <v>1559</v>
      </c>
      <c r="R72" t="str">
        <f t="shared" si="1"/>
        <v>This type of tool is often used by handymen</v>
      </c>
      <c r="T72" t="s">
        <v>1714</v>
      </c>
      <c r="U72" t="s">
        <v>1697</v>
      </c>
      <c r="V72" t="str">
        <f t="shared" si="8"/>
        <v>A person wearing this type of garment was seen on Lincoln Boulevard</v>
      </c>
    </row>
    <row r="73" spans="1:22" x14ac:dyDescent="0.2">
      <c r="A73" t="s">
        <v>2026</v>
      </c>
      <c r="B73" t="s">
        <v>1523</v>
      </c>
      <c r="C73" t="s">
        <v>1629</v>
      </c>
      <c r="E73" t="s">
        <v>1483</v>
      </c>
      <c r="F73" t="str">
        <f t="shared" si="5"/>
        <v>The suspect lives with their grandmother</v>
      </c>
      <c r="L73" t="s">
        <v>1631</v>
      </c>
      <c r="M73" t="s">
        <v>1589</v>
      </c>
      <c r="N73" t="str">
        <f t="shared" si="4"/>
        <v>A matching vehicle was recently purchased from a rental agency</v>
      </c>
      <c r="P73" t="s">
        <v>1658</v>
      </c>
      <c r="Q73" t="s">
        <v>1576</v>
      </c>
      <c r="R73" t="str">
        <f t="shared" si="1"/>
        <v>This type of tool is often used by contractors</v>
      </c>
      <c r="T73" t="s">
        <v>1714</v>
      </c>
      <c r="U73" t="s">
        <v>1699</v>
      </c>
      <c r="V73" t="str">
        <f t="shared" si="8"/>
        <v>A person wearing this type of garment was seen on Sycamore Street</v>
      </c>
    </row>
    <row r="74" spans="1:22" x14ac:dyDescent="0.2">
      <c r="A74" t="s">
        <v>2026</v>
      </c>
      <c r="B74" t="s">
        <v>1523</v>
      </c>
      <c r="C74" t="s">
        <v>1629</v>
      </c>
      <c r="E74" t="s">
        <v>1484</v>
      </c>
      <c r="F74" t="str">
        <f t="shared" si="5"/>
        <v>The suspect lives with their grandfather</v>
      </c>
      <c r="L74" t="s">
        <v>1631</v>
      </c>
      <c r="M74" t="s">
        <v>1590</v>
      </c>
      <c r="N74" t="str">
        <f t="shared" si="4"/>
        <v>A matching vehicle was recently purchased at auction</v>
      </c>
      <c r="P74" t="s">
        <v>1658</v>
      </c>
      <c r="Q74" t="s">
        <v>1554</v>
      </c>
      <c r="R74" t="str">
        <f t="shared" si="1"/>
        <v>This type of tool is often used by hobbyists</v>
      </c>
      <c r="T74" t="s">
        <v>1714</v>
      </c>
      <c r="U74" t="s">
        <v>1700</v>
      </c>
      <c r="V74" t="str">
        <f t="shared" si="8"/>
        <v>A person wearing this type of garment was seen on Summer Street</v>
      </c>
    </row>
    <row r="75" spans="1:22" x14ac:dyDescent="0.2">
      <c r="A75" t="s">
        <v>2026</v>
      </c>
      <c r="B75" t="s">
        <v>1523</v>
      </c>
      <c r="C75" t="s">
        <v>1629</v>
      </c>
      <c r="E75" t="s">
        <v>1485</v>
      </c>
      <c r="F75" t="str">
        <f t="shared" si="5"/>
        <v>The suspect lives with their brother</v>
      </c>
      <c r="L75" t="s">
        <v>1631</v>
      </c>
      <c r="M75" t="s">
        <v>1592</v>
      </c>
      <c r="N75" t="str">
        <f t="shared" si="4"/>
        <v>A matching vehicle was recently purchased from an online listing</v>
      </c>
      <c r="P75" t="s">
        <v>1658</v>
      </c>
      <c r="Q75" t="s">
        <v>1585</v>
      </c>
      <c r="R75" t="str">
        <f t="shared" si="1"/>
        <v>This type of tool is often used in demolition</v>
      </c>
      <c r="T75" t="s">
        <v>1714</v>
      </c>
      <c r="U75" t="s">
        <v>1702</v>
      </c>
      <c r="V75" t="str">
        <f t="shared" si="8"/>
        <v>A person wearing this type of garment was seen on Hampton Avenue</v>
      </c>
    </row>
    <row r="76" spans="1:22" x14ac:dyDescent="0.2">
      <c r="A76" t="s">
        <v>2026</v>
      </c>
      <c r="B76" t="s">
        <v>1523</v>
      </c>
      <c r="C76" t="s">
        <v>1629</v>
      </c>
      <c r="E76" t="s">
        <v>1486</v>
      </c>
      <c r="F76" t="str">
        <f t="shared" si="5"/>
        <v>The suspect lives with their sister</v>
      </c>
      <c r="L76" t="s">
        <v>1631</v>
      </c>
      <c r="M76" t="s">
        <v>1649</v>
      </c>
      <c r="N76" t="str">
        <f t="shared" si="4"/>
        <v>A matching vehicle was recently purchased through a private sale</v>
      </c>
      <c r="P76" t="s">
        <v>1658</v>
      </c>
      <c r="Q76" t="s">
        <v>1599</v>
      </c>
      <c r="R76" t="str">
        <f t="shared" si="1"/>
        <v>This type of tool is often used by builders</v>
      </c>
      <c r="T76" t="s">
        <v>1714</v>
      </c>
      <c r="U76" t="s">
        <v>1701</v>
      </c>
      <c r="V76" t="str">
        <f t="shared" si="8"/>
        <v>A person wearing this type of garment was seen on River Street</v>
      </c>
    </row>
    <row r="77" spans="1:22" x14ac:dyDescent="0.2">
      <c r="A77" t="s">
        <v>2026</v>
      </c>
      <c r="B77" t="s">
        <v>1523</v>
      </c>
      <c r="C77" t="s">
        <v>1629</v>
      </c>
      <c r="E77" t="s">
        <v>1487</v>
      </c>
      <c r="F77" t="str">
        <f t="shared" si="5"/>
        <v>The suspect lives with their cousin</v>
      </c>
      <c r="L77" t="s">
        <v>1631</v>
      </c>
      <c r="M77" t="s">
        <v>1650</v>
      </c>
      <c r="N77" t="str">
        <f t="shared" si="4"/>
        <v>A matching vehicle was recently purchased as a trade-in</v>
      </c>
      <c r="P77" t="s">
        <v>1658</v>
      </c>
      <c r="Q77" t="s">
        <v>1601</v>
      </c>
      <c r="R77" t="str">
        <f t="shared" si="1"/>
        <v>This type of tool is often used by repairmen</v>
      </c>
      <c r="T77" t="s">
        <v>1714</v>
      </c>
      <c r="U77" t="s">
        <v>1703</v>
      </c>
      <c r="V77" t="str">
        <f t="shared" si="8"/>
        <v>A person wearing this type of garment was seen on Walnut Street</v>
      </c>
    </row>
    <row r="78" spans="1:22" x14ac:dyDescent="0.2">
      <c r="A78" t="s">
        <v>2026</v>
      </c>
      <c r="B78" t="s">
        <v>1523</v>
      </c>
      <c r="C78" t="s">
        <v>1629</v>
      </c>
      <c r="E78" t="s">
        <v>1488</v>
      </c>
      <c r="F78" t="str">
        <f t="shared" si="5"/>
        <v>The suspect lives with their nephew</v>
      </c>
      <c r="L78" t="s">
        <v>1631</v>
      </c>
      <c r="M78" t="s">
        <v>1651</v>
      </c>
      <c r="N78" t="str">
        <f t="shared" si="4"/>
        <v>A matching vehicle was recently purchased from a junk-yard</v>
      </c>
      <c r="R78" t="str">
        <f t="shared" si="1"/>
        <v/>
      </c>
      <c r="V78" t="str">
        <f t="shared" si="8"/>
        <v/>
      </c>
    </row>
    <row r="79" spans="1:22" x14ac:dyDescent="0.2">
      <c r="A79" t="s">
        <v>2026</v>
      </c>
      <c r="B79" t="s">
        <v>1523</v>
      </c>
      <c r="C79" t="s">
        <v>1629</v>
      </c>
      <c r="E79" t="s">
        <v>1489</v>
      </c>
      <c r="F79" t="str">
        <f t="shared" si="5"/>
        <v>The suspect lives with their niece</v>
      </c>
      <c r="N79" t="str">
        <f t="shared" si="4"/>
        <v/>
      </c>
      <c r="R79" t="str">
        <f t="shared" si="1"/>
        <v/>
      </c>
      <c r="V79" t="str">
        <f t="shared" si="8"/>
        <v/>
      </c>
    </row>
    <row r="80" spans="1:22" x14ac:dyDescent="0.2">
      <c r="A80" t="s">
        <v>2026</v>
      </c>
      <c r="B80" t="s">
        <v>1523</v>
      </c>
      <c r="C80" t="s">
        <v>1629</v>
      </c>
      <c r="E80" t="s">
        <v>1490</v>
      </c>
      <c r="F80" t="str">
        <f t="shared" si="5"/>
        <v>The suspect lives with their son</v>
      </c>
      <c r="N80" t="str">
        <f t="shared" si="4"/>
        <v/>
      </c>
      <c r="R80" t="str">
        <f t="shared" si="1"/>
        <v/>
      </c>
      <c r="V80" t="str">
        <f t="shared" si="8"/>
        <v/>
      </c>
    </row>
    <row r="81" spans="1:22" x14ac:dyDescent="0.2">
      <c r="A81" t="s">
        <v>2026</v>
      </c>
      <c r="B81" t="s">
        <v>1523</v>
      </c>
      <c r="C81" t="s">
        <v>1629</v>
      </c>
      <c r="E81" t="s">
        <v>1491</v>
      </c>
      <c r="F81" t="str">
        <f t="shared" si="5"/>
        <v>The suspect lives with their daughter</v>
      </c>
      <c r="N81" t="str">
        <f t="shared" si="4"/>
        <v/>
      </c>
      <c r="R81" t="str">
        <f t="shared" si="1"/>
        <v/>
      </c>
      <c r="V81" t="str">
        <f t="shared" si="8"/>
        <v/>
      </c>
    </row>
    <row r="82" spans="1:22" x14ac:dyDescent="0.2">
      <c r="A82" t="s">
        <v>2026</v>
      </c>
      <c r="B82" t="s">
        <v>1523</v>
      </c>
      <c r="C82" t="s">
        <v>1629</v>
      </c>
      <c r="E82" t="s">
        <v>1492</v>
      </c>
      <c r="F82" t="str">
        <f t="shared" si="5"/>
        <v>The suspect lives with their spouse</v>
      </c>
      <c r="N82" t="str">
        <f t="shared" si="4"/>
        <v/>
      </c>
      <c r="R82" t="str">
        <f t="shared" si="1"/>
        <v/>
      </c>
      <c r="V82" t="str">
        <f t="shared" si="8"/>
        <v/>
      </c>
    </row>
    <row r="83" spans="1:22" x14ac:dyDescent="0.2">
      <c r="A83" t="s">
        <v>2026</v>
      </c>
      <c r="B83" t="s">
        <v>1523</v>
      </c>
      <c r="C83" t="s">
        <v>1629</v>
      </c>
      <c r="E83" t="s">
        <v>1493</v>
      </c>
      <c r="F83" t="str">
        <f t="shared" si="5"/>
        <v>The suspect lives with their partner</v>
      </c>
      <c r="N83" t="str">
        <f t="shared" si="4"/>
        <v/>
      </c>
      <c r="R83" t="str">
        <f t="shared" si="1"/>
        <v/>
      </c>
      <c r="V83" t="str">
        <f t="shared" si="8"/>
        <v/>
      </c>
    </row>
    <row r="84" spans="1:22" x14ac:dyDescent="0.2">
      <c r="F84" t="str">
        <f t="shared" si="5"/>
        <v/>
      </c>
      <c r="N84" t="str">
        <f t="shared" si="4"/>
        <v/>
      </c>
      <c r="R84" t="str">
        <f t="shared" si="1"/>
        <v/>
      </c>
      <c r="V84" t="str">
        <f t="shared" si="8"/>
        <v/>
      </c>
    </row>
    <row r="85" spans="1:22" x14ac:dyDescent="0.2">
      <c r="K85" t="s">
        <v>1749</v>
      </c>
      <c r="L85" t="s">
        <v>1631</v>
      </c>
      <c r="M85" t="s">
        <v>1593</v>
      </c>
      <c r="N85" t="str">
        <f t="shared" si="4"/>
        <v>A matching vehicle was recently purchased from a dealership</v>
      </c>
      <c r="O85" t="s">
        <v>1746</v>
      </c>
      <c r="P85" t="s">
        <v>1658</v>
      </c>
      <c r="Q85" t="s">
        <v>1577</v>
      </c>
      <c r="R85" t="str">
        <f t="shared" ref="R85:R128" si="9">CONCATENATE(P85,Q85)</f>
        <v>This type of tool is often used for repair jobs</v>
      </c>
    </row>
    <row r="86" spans="1:22" x14ac:dyDescent="0.2">
      <c r="L86" t="s">
        <v>1631</v>
      </c>
      <c r="M86" t="s">
        <v>1587</v>
      </c>
      <c r="N86" t="str">
        <f t="shared" si="4"/>
        <v>A matching vehicle was recently purchased from a used-car salesmen</v>
      </c>
      <c r="P86" t="s">
        <v>1658</v>
      </c>
      <c r="Q86" t="s">
        <v>1553</v>
      </c>
      <c r="R86" t="str">
        <f t="shared" si="9"/>
        <v>This type of tool is often used in construction</v>
      </c>
    </row>
    <row r="87" spans="1:22" x14ac:dyDescent="0.2">
      <c r="L87" t="s">
        <v>1631</v>
      </c>
      <c r="M87" t="s">
        <v>1588</v>
      </c>
      <c r="N87" t="str">
        <f t="shared" si="4"/>
        <v>A matching vehicle was recently purchased from a classified ad</v>
      </c>
      <c r="P87" t="s">
        <v>1658</v>
      </c>
      <c r="Q87" t="s">
        <v>1555</v>
      </c>
      <c r="R87" t="str">
        <f t="shared" si="9"/>
        <v>This type of tool is often used by tradespeople</v>
      </c>
    </row>
    <row r="88" spans="1:22" x14ac:dyDescent="0.2">
      <c r="L88" t="s">
        <v>1631</v>
      </c>
      <c r="M88" t="s">
        <v>1591</v>
      </c>
      <c r="N88" t="str">
        <f t="shared" si="4"/>
        <v>A matching vehicle was recently purchased on craigslist</v>
      </c>
      <c r="P88" t="s">
        <v>1658</v>
      </c>
      <c r="Q88" t="s">
        <v>1559</v>
      </c>
      <c r="R88" t="str">
        <f t="shared" si="9"/>
        <v>This type of tool is often used by handymen</v>
      </c>
    </row>
    <row r="89" spans="1:22" x14ac:dyDescent="0.2">
      <c r="L89" t="s">
        <v>1631</v>
      </c>
      <c r="M89" t="s">
        <v>1589</v>
      </c>
      <c r="N89" t="str">
        <f t="shared" si="4"/>
        <v>A matching vehicle was recently purchased from a rental agency</v>
      </c>
      <c r="P89" t="s">
        <v>1658</v>
      </c>
      <c r="Q89" t="s">
        <v>1576</v>
      </c>
      <c r="R89" t="str">
        <f t="shared" si="9"/>
        <v>This type of tool is often used by contractors</v>
      </c>
    </row>
    <row r="90" spans="1:22" x14ac:dyDescent="0.2">
      <c r="L90" t="s">
        <v>1631</v>
      </c>
      <c r="M90" t="s">
        <v>1590</v>
      </c>
      <c r="N90" t="str">
        <f t="shared" si="4"/>
        <v>A matching vehicle was recently purchased at auction</v>
      </c>
      <c r="P90" t="s">
        <v>1658</v>
      </c>
      <c r="Q90" t="s">
        <v>1554</v>
      </c>
      <c r="R90" t="str">
        <f t="shared" si="9"/>
        <v>This type of tool is often used by hobbyists</v>
      </c>
    </row>
    <row r="91" spans="1:22" x14ac:dyDescent="0.2">
      <c r="L91" t="s">
        <v>1631</v>
      </c>
      <c r="M91" t="s">
        <v>1592</v>
      </c>
      <c r="N91" t="str">
        <f t="shared" si="4"/>
        <v>A matching vehicle was recently purchased from an online listing</v>
      </c>
      <c r="P91" t="s">
        <v>1658</v>
      </c>
      <c r="Q91" t="s">
        <v>1585</v>
      </c>
      <c r="R91" t="str">
        <f t="shared" si="9"/>
        <v>This type of tool is often used in demolition</v>
      </c>
    </row>
    <row r="92" spans="1:22" x14ac:dyDescent="0.2">
      <c r="L92" t="s">
        <v>1631</v>
      </c>
      <c r="M92" t="s">
        <v>1649</v>
      </c>
      <c r="N92" t="str">
        <f t="shared" si="4"/>
        <v>A matching vehicle was recently purchased through a private sale</v>
      </c>
      <c r="P92" t="s">
        <v>1658</v>
      </c>
      <c r="Q92" t="s">
        <v>1599</v>
      </c>
      <c r="R92" t="str">
        <f t="shared" si="9"/>
        <v>This type of tool is often used by builders</v>
      </c>
    </row>
    <row r="93" spans="1:22" x14ac:dyDescent="0.2">
      <c r="L93" t="s">
        <v>1631</v>
      </c>
      <c r="M93" t="s">
        <v>1650</v>
      </c>
      <c r="N93" t="str">
        <f t="shared" si="4"/>
        <v>A matching vehicle was recently purchased as a trade-in</v>
      </c>
      <c r="P93" t="s">
        <v>1658</v>
      </c>
      <c r="Q93" t="s">
        <v>1601</v>
      </c>
      <c r="R93" t="str">
        <f t="shared" si="9"/>
        <v>This type of tool is often used by repairmen</v>
      </c>
    </row>
    <row r="94" spans="1:22" x14ac:dyDescent="0.2">
      <c r="L94" t="s">
        <v>1631</v>
      </c>
      <c r="M94" t="s">
        <v>1651</v>
      </c>
      <c r="N94" t="str">
        <f t="shared" si="4"/>
        <v>A matching vehicle was recently purchased from a junk-yard</v>
      </c>
      <c r="R94" t="str">
        <f t="shared" si="9"/>
        <v/>
      </c>
      <c r="V94" t="str">
        <f t="shared" ref="V94:V100" si="10">CONCATENATE(T94,U94)</f>
        <v/>
      </c>
    </row>
    <row r="95" spans="1:22" x14ac:dyDescent="0.2">
      <c r="N95" t="str">
        <f t="shared" si="4"/>
        <v/>
      </c>
      <c r="R95" t="str">
        <f t="shared" si="9"/>
        <v/>
      </c>
      <c r="V95" t="str">
        <f t="shared" si="10"/>
        <v/>
      </c>
    </row>
    <row r="96" spans="1:22" x14ac:dyDescent="0.2">
      <c r="N96" t="str">
        <f t="shared" si="4"/>
        <v/>
      </c>
      <c r="R96" t="str">
        <f t="shared" si="9"/>
        <v/>
      </c>
      <c r="V96" t="str">
        <f t="shared" si="10"/>
        <v/>
      </c>
    </row>
    <row r="97" spans="1:22" x14ac:dyDescent="0.2">
      <c r="N97" t="str">
        <f t="shared" ref="N97:N114" si="11">CONCATENATE(L97,M97)</f>
        <v/>
      </c>
      <c r="R97" t="str">
        <f t="shared" si="9"/>
        <v/>
      </c>
      <c r="V97" t="str">
        <f t="shared" si="10"/>
        <v/>
      </c>
    </row>
    <row r="98" spans="1:22" x14ac:dyDescent="0.2">
      <c r="N98" t="str">
        <f t="shared" si="11"/>
        <v/>
      </c>
      <c r="R98" t="str">
        <f t="shared" si="9"/>
        <v/>
      </c>
      <c r="V98" t="str">
        <f t="shared" si="10"/>
        <v/>
      </c>
    </row>
    <row r="100" spans="1:22" x14ac:dyDescent="0.2">
      <c r="N100" t="str">
        <f t="shared" si="11"/>
        <v/>
      </c>
      <c r="R100" t="str">
        <f t="shared" si="9"/>
        <v/>
      </c>
      <c r="V100" t="str">
        <f t="shared" si="10"/>
        <v/>
      </c>
    </row>
    <row r="101" spans="1:22" x14ac:dyDescent="0.2">
      <c r="F101" t="str">
        <f t="shared" ref="F101:F164" si="12">CONCATENATE(C101,E101)</f>
        <v/>
      </c>
      <c r="N101" t="str">
        <f t="shared" si="11"/>
        <v/>
      </c>
      <c r="R101" t="str">
        <f t="shared" si="9"/>
        <v/>
      </c>
      <c r="V101" t="str">
        <f t="shared" si="8"/>
        <v/>
      </c>
    </row>
    <row r="102" spans="1:22" x14ac:dyDescent="0.2">
      <c r="A102" t="s">
        <v>2026</v>
      </c>
      <c r="B102" t="s">
        <v>1524</v>
      </c>
      <c r="C102" t="s">
        <v>1628</v>
      </c>
      <c r="E102" t="s">
        <v>472</v>
      </c>
      <c r="F102" t="str">
        <f t="shared" si="12"/>
        <v>The suspect works in the arts district</v>
      </c>
      <c r="K102" t="s">
        <v>1633</v>
      </c>
      <c r="L102" t="s">
        <v>1551</v>
      </c>
      <c r="M102" t="s">
        <v>1632</v>
      </c>
      <c r="N102" t="str">
        <f t="shared" si="11"/>
        <v>A matching vehicle was seen at a drive through</v>
      </c>
      <c r="O102" t="s">
        <v>1748</v>
      </c>
      <c r="P102" t="s">
        <v>1955</v>
      </c>
      <c r="Q102" t="s">
        <v>1595</v>
      </c>
      <c r="R102" t="str">
        <f t="shared" si="9"/>
        <v>A tool of this type was found on a sidewalk</v>
      </c>
      <c r="S102" t="s">
        <v>1633</v>
      </c>
      <c r="T102" t="s">
        <v>1714</v>
      </c>
      <c r="U102" t="s">
        <v>1679</v>
      </c>
      <c r="V102" t="str">
        <f t="shared" si="8"/>
        <v>A person wearing this type of garment was seen at the circus</v>
      </c>
    </row>
    <row r="103" spans="1:22" x14ac:dyDescent="0.2">
      <c r="A103" t="s">
        <v>2026</v>
      </c>
      <c r="C103" t="s">
        <v>1628</v>
      </c>
      <c r="E103" t="s">
        <v>469</v>
      </c>
      <c r="F103" t="str">
        <f t="shared" si="12"/>
        <v>The suspect works in the inner city</v>
      </c>
      <c r="L103" t="s">
        <v>1551</v>
      </c>
      <c r="M103" t="s">
        <v>1605</v>
      </c>
      <c r="N103" t="str">
        <f t="shared" si="11"/>
        <v>A matching vehicle was seen at a hotel</v>
      </c>
      <c r="P103" t="s">
        <v>1955</v>
      </c>
      <c r="Q103" t="s">
        <v>1545</v>
      </c>
      <c r="R103" t="str">
        <f t="shared" si="9"/>
        <v>A tool of this type was found in an alley</v>
      </c>
      <c r="T103" t="s">
        <v>1714</v>
      </c>
      <c r="U103" t="s">
        <v>1680</v>
      </c>
      <c r="V103" t="str">
        <f t="shared" si="8"/>
        <v>A person wearing this type of garment was seen at a copy shop</v>
      </c>
    </row>
    <row r="104" spans="1:22" x14ac:dyDescent="0.2">
      <c r="A104" t="s">
        <v>2026</v>
      </c>
      <c r="C104" t="s">
        <v>1628</v>
      </c>
      <c r="E104" t="s">
        <v>396</v>
      </c>
      <c r="F104" t="str">
        <f t="shared" si="12"/>
        <v>The suspect works in the business district</v>
      </c>
      <c r="L104" t="s">
        <v>1551</v>
      </c>
      <c r="M104" t="s">
        <v>1501</v>
      </c>
      <c r="N104" t="str">
        <f t="shared" si="11"/>
        <v>A matching vehicle was seen at a diner</v>
      </c>
      <c r="P104" t="s">
        <v>1955</v>
      </c>
      <c r="Q104" t="s">
        <v>1546</v>
      </c>
      <c r="R104" t="str">
        <f t="shared" si="9"/>
        <v>A tool of this type was found in a parking lot</v>
      </c>
      <c r="T104" t="s">
        <v>1714</v>
      </c>
      <c r="U104" t="s">
        <v>1681</v>
      </c>
      <c r="V104" t="str">
        <f t="shared" si="8"/>
        <v>A person wearing this type of garment was seen at a gallery</v>
      </c>
    </row>
    <row r="105" spans="1:22" x14ac:dyDescent="0.2">
      <c r="A105" t="s">
        <v>2026</v>
      </c>
      <c r="C105" t="s">
        <v>1628</v>
      </c>
      <c r="E105" t="s">
        <v>394</v>
      </c>
      <c r="F105" t="str">
        <f t="shared" si="12"/>
        <v>The suspect works in the garment district</v>
      </c>
      <c r="L105" t="s">
        <v>1551</v>
      </c>
      <c r="M105" t="s">
        <v>1603</v>
      </c>
      <c r="N105" t="str">
        <f t="shared" si="11"/>
        <v>A matching vehicle was seen at a convenience store</v>
      </c>
      <c r="P105" t="s">
        <v>1955</v>
      </c>
      <c r="Q105" t="s">
        <v>1547</v>
      </c>
      <c r="R105" t="str">
        <f t="shared" si="9"/>
        <v>A tool of this type was found in a dumpster</v>
      </c>
      <c r="T105" t="s">
        <v>1714</v>
      </c>
      <c r="U105" t="s">
        <v>1682</v>
      </c>
      <c r="V105" t="str">
        <f t="shared" si="8"/>
        <v>A person wearing this type of garment was seen at a cheese shop</v>
      </c>
    </row>
    <row r="106" spans="1:22" x14ac:dyDescent="0.2">
      <c r="A106" t="s">
        <v>2026</v>
      </c>
      <c r="C106" t="s">
        <v>1628</v>
      </c>
      <c r="E106" t="s">
        <v>259</v>
      </c>
      <c r="F106" t="str">
        <f t="shared" si="12"/>
        <v>The suspect works on the north shore</v>
      </c>
      <c r="L106" t="s">
        <v>1551</v>
      </c>
      <c r="M106" t="s">
        <v>1620</v>
      </c>
      <c r="N106" t="str">
        <f t="shared" si="11"/>
        <v>A matching vehicle was seen at a laundromat</v>
      </c>
      <c r="P106" t="s">
        <v>1955</v>
      </c>
      <c r="Q106" t="s">
        <v>1596</v>
      </c>
      <c r="R106" t="str">
        <f t="shared" si="9"/>
        <v>A tool of this type was found beside a road</v>
      </c>
      <c r="T106" t="s">
        <v>1714</v>
      </c>
      <c r="U106" t="s">
        <v>1683</v>
      </c>
      <c r="V106" t="str">
        <f t="shared" si="8"/>
        <v>A person wearing this type of garment was seen at the post office</v>
      </c>
    </row>
    <row r="107" spans="1:22" x14ac:dyDescent="0.2">
      <c r="A107" t="s">
        <v>2026</v>
      </c>
      <c r="C107" t="s">
        <v>1628</v>
      </c>
      <c r="E107" t="s">
        <v>1494</v>
      </c>
      <c r="F107" t="str">
        <f t="shared" si="12"/>
        <v>The suspect works on the west side</v>
      </c>
      <c r="L107" t="s">
        <v>1551</v>
      </c>
      <c r="M107" t="s">
        <v>1498</v>
      </c>
      <c r="N107" t="str">
        <f t="shared" si="11"/>
        <v>A matching vehicle was seen at a casino</v>
      </c>
      <c r="P107" t="s">
        <v>1955</v>
      </c>
      <c r="Q107" t="s">
        <v>1548</v>
      </c>
      <c r="R107" t="str">
        <f t="shared" si="9"/>
        <v>A tool of this type was found in a warehouse</v>
      </c>
      <c r="T107" t="s">
        <v>1714</v>
      </c>
      <c r="U107" t="s">
        <v>1684</v>
      </c>
      <c r="V107" t="str">
        <f t="shared" si="8"/>
        <v>A person wearing this type of garment was seen at a bookshop</v>
      </c>
    </row>
    <row r="108" spans="1:22" x14ac:dyDescent="0.2">
      <c r="A108" t="s">
        <v>2026</v>
      </c>
      <c r="C108" t="s">
        <v>1628</v>
      </c>
      <c r="E108" t="s">
        <v>1495</v>
      </c>
      <c r="F108" t="str">
        <f t="shared" si="12"/>
        <v>The suspect works in an industrial park</v>
      </c>
      <c r="L108" t="s">
        <v>1551</v>
      </c>
      <c r="M108" t="s">
        <v>1499</v>
      </c>
      <c r="N108" t="str">
        <f t="shared" si="11"/>
        <v>A matching vehicle was seen at a club</v>
      </c>
      <c r="P108" t="s">
        <v>1955</v>
      </c>
      <c r="Q108" t="s">
        <v>1572</v>
      </c>
      <c r="R108" t="str">
        <f t="shared" si="9"/>
        <v>A tool of this type was found in a shed</v>
      </c>
      <c r="T108" t="s">
        <v>1714</v>
      </c>
      <c r="U108" t="s">
        <v>1685</v>
      </c>
      <c r="V108" t="str">
        <f t="shared" si="8"/>
        <v>A person wearing this type of garment was seen at a tavern</v>
      </c>
    </row>
    <row r="109" spans="1:22" x14ac:dyDescent="0.2">
      <c r="A109" t="s">
        <v>2026</v>
      </c>
      <c r="C109" t="s">
        <v>1628</v>
      </c>
      <c r="E109" t="s">
        <v>1496</v>
      </c>
      <c r="F109" t="str">
        <f t="shared" si="12"/>
        <v>The suspect works at the port</v>
      </c>
      <c r="L109" t="s">
        <v>1551</v>
      </c>
      <c r="M109" t="s">
        <v>1602</v>
      </c>
      <c r="N109" t="str">
        <f t="shared" si="11"/>
        <v>A matching vehicle was seen at a gas station</v>
      </c>
      <c r="P109" t="s">
        <v>1955</v>
      </c>
      <c r="Q109" t="s">
        <v>1582</v>
      </c>
      <c r="R109" t="str">
        <f t="shared" si="9"/>
        <v>A tool of this type was found behind a building</v>
      </c>
      <c r="T109" t="s">
        <v>1714</v>
      </c>
      <c r="U109" t="s">
        <v>1686</v>
      </c>
      <c r="V109" t="str">
        <f t="shared" si="8"/>
        <v>A person wearing this type of garment was seen at a bakery</v>
      </c>
    </row>
    <row r="110" spans="1:22" x14ac:dyDescent="0.2">
      <c r="A110" t="s">
        <v>2026</v>
      </c>
      <c r="C110" t="s">
        <v>1628</v>
      </c>
      <c r="E110" t="s">
        <v>254</v>
      </c>
      <c r="F110" t="str">
        <f t="shared" si="12"/>
        <v>The suspect works in the commercial district</v>
      </c>
      <c r="L110" t="s">
        <v>1551</v>
      </c>
      <c r="M110" t="s">
        <v>1645</v>
      </c>
      <c r="N110" t="str">
        <f t="shared" si="11"/>
        <v>A matching vehicle was seen at a gym</v>
      </c>
      <c r="P110" t="s">
        <v>1955</v>
      </c>
      <c r="Q110" t="s">
        <v>1584</v>
      </c>
      <c r="R110" t="str">
        <f t="shared" si="9"/>
        <v>A tool of this type was found in a garage</v>
      </c>
      <c r="T110" t="s">
        <v>1714</v>
      </c>
      <c r="U110" t="s">
        <v>1692</v>
      </c>
      <c r="V110" t="str">
        <f t="shared" si="8"/>
        <v>A person wearing this type of garment was seen at the zoo</v>
      </c>
    </row>
    <row r="111" spans="1:22" x14ac:dyDescent="0.2">
      <c r="A111" t="s">
        <v>2026</v>
      </c>
      <c r="C111" t="s">
        <v>1628</v>
      </c>
      <c r="E111" t="s">
        <v>252</v>
      </c>
      <c r="F111" t="str">
        <f t="shared" si="12"/>
        <v>The suspect works in the suburbs</v>
      </c>
      <c r="L111" t="s">
        <v>1551</v>
      </c>
      <c r="M111" t="s">
        <v>1646</v>
      </c>
      <c r="N111" t="str">
        <f t="shared" si="11"/>
        <v>A matching vehicle was seen at the town hall</v>
      </c>
      <c r="P111" t="s">
        <v>1955</v>
      </c>
      <c r="Q111" t="s">
        <v>1660</v>
      </c>
      <c r="R111" t="str">
        <f t="shared" si="9"/>
        <v>A tool of this type was found in a workshop</v>
      </c>
      <c r="T111" t="s">
        <v>1714</v>
      </c>
      <c r="U111" t="s">
        <v>1693</v>
      </c>
      <c r="V111" t="str">
        <f t="shared" si="8"/>
        <v>A person wearing this type of garment was seen at a café</v>
      </c>
    </row>
    <row r="112" spans="1:22" x14ac:dyDescent="0.2">
      <c r="A112" t="s">
        <v>2026</v>
      </c>
      <c r="C112" t="s">
        <v>1628</v>
      </c>
      <c r="E112" t="s">
        <v>251</v>
      </c>
      <c r="F112" t="str">
        <f t="shared" si="12"/>
        <v>The suspect works downtown</v>
      </c>
      <c r="L112" t="s">
        <v>1551</v>
      </c>
      <c r="M112" t="s">
        <v>1647</v>
      </c>
      <c r="N112" t="str">
        <f t="shared" si="11"/>
        <v>A matching vehicle was seen at a delicatessen</v>
      </c>
      <c r="P112" t="s">
        <v>1955</v>
      </c>
      <c r="Q112" t="s">
        <v>1661</v>
      </c>
      <c r="R112" t="str">
        <f t="shared" si="9"/>
        <v>A tool of this type was found on a highway median</v>
      </c>
      <c r="V112" t="str">
        <f t="shared" si="8"/>
        <v/>
      </c>
    </row>
    <row r="113" spans="1:22" x14ac:dyDescent="0.2">
      <c r="A113" t="s">
        <v>2026</v>
      </c>
      <c r="C113" t="s">
        <v>1628</v>
      </c>
      <c r="E113" t="s">
        <v>260</v>
      </c>
      <c r="F113" t="str">
        <f t="shared" si="12"/>
        <v>The suspect works in the financial district</v>
      </c>
      <c r="L113" t="s">
        <v>1551</v>
      </c>
      <c r="M113" t="s">
        <v>1500</v>
      </c>
      <c r="N113" t="str">
        <f t="shared" si="11"/>
        <v>A matching vehicle was seen at a restaurant</v>
      </c>
      <c r="P113" t="s">
        <v>1955</v>
      </c>
      <c r="Q113" t="s">
        <v>1727</v>
      </c>
      <c r="R113" t="str">
        <f t="shared" si="9"/>
        <v>A tool of this type was found in a driveway</v>
      </c>
      <c r="V113" t="str">
        <f t="shared" si="8"/>
        <v/>
      </c>
    </row>
    <row r="114" spans="1:22" x14ac:dyDescent="0.2">
      <c r="A114" t="s">
        <v>2026</v>
      </c>
      <c r="C114" t="s">
        <v>1628</v>
      </c>
      <c r="E114" t="s">
        <v>1503</v>
      </c>
      <c r="F114" t="str">
        <f t="shared" si="12"/>
        <v>The suspect works near the beltway</v>
      </c>
      <c r="L114" t="s">
        <v>1551</v>
      </c>
      <c r="M114" t="s">
        <v>1648</v>
      </c>
      <c r="N114" t="str">
        <f t="shared" si="11"/>
        <v>A matching vehicle was seen at a grocery store</v>
      </c>
      <c r="S114" t="s">
        <v>1724</v>
      </c>
      <c r="T114" t="s">
        <v>1725</v>
      </c>
      <c r="U114" t="s">
        <v>1720</v>
      </c>
      <c r="V114" t="str">
        <f t="shared" si="8"/>
        <v>This type of garment is worn by many people</v>
      </c>
    </row>
    <row r="115" spans="1:22" x14ac:dyDescent="0.2">
      <c r="A115" t="s">
        <v>2026</v>
      </c>
      <c r="C115" t="s">
        <v>1628</v>
      </c>
      <c r="E115" t="s">
        <v>1504</v>
      </c>
      <c r="F115" t="str">
        <f t="shared" si="12"/>
        <v>The suspect works near the river</v>
      </c>
      <c r="R115" t="str">
        <f t="shared" si="9"/>
        <v/>
      </c>
      <c r="T115" t="s">
        <v>1725</v>
      </c>
      <c r="U115" t="s">
        <v>1730</v>
      </c>
      <c r="V115" t="str">
        <f t="shared" si="8"/>
        <v>This type of garment can be comfortable to wear</v>
      </c>
    </row>
    <row r="116" spans="1:22" x14ac:dyDescent="0.2">
      <c r="A116" t="s">
        <v>2026</v>
      </c>
      <c r="C116" t="s">
        <v>1628</v>
      </c>
      <c r="E116" t="s">
        <v>255</v>
      </c>
      <c r="F116" t="str">
        <f t="shared" si="12"/>
        <v>The suspect works in the heights</v>
      </c>
      <c r="R116" t="str">
        <f t="shared" si="9"/>
        <v/>
      </c>
      <c r="T116" t="s">
        <v>1725</v>
      </c>
      <c r="U116" t="s">
        <v>1721</v>
      </c>
      <c r="V116" t="str">
        <f t="shared" si="8"/>
        <v>This type of garment is easy to acquire</v>
      </c>
    </row>
    <row r="117" spans="1:22" x14ac:dyDescent="0.2">
      <c r="A117" t="s">
        <v>2024</v>
      </c>
      <c r="F117" t="str">
        <f t="shared" si="12"/>
        <v/>
      </c>
      <c r="R117" t="str">
        <f t="shared" si="9"/>
        <v/>
      </c>
      <c r="T117" t="s">
        <v>1725</v>
      </c>
      <c r="U117" t="s">
        <v>1723</v>
      </c>
      <c r="V117" t="str">
        <f t="shared" si="8"/>
        <v>This type of garment comes in a range of sizes</v>
      </c>
    </row>
    <row r="118" spans="1:22" x14ac:dyDescent="0.2">
      <c r="A118" t="s">
        <v>2024</v>
      </c>
      <c r="F118" t="str">
        <f t="shared" si="12"/>
        <v/>
      </c>
      <c r="O118" t="s">
        <v>1747</v>
      </c>
      <c r="P118" t="s">
        <v>1743</v>
      </c>
      <c r="Q118" t="s">
        <v>1732</v>
      </c>
      <c r="R118" t="str">
        <f t="shared" si="9"/>
        <v>This type of tool might be manufactured by Craftsman</v>
      </c>
      <c r="T118" t="s">
        <v>1725</v>
      </c>
      <c r="U118" t="s">
        <v>1722</v>
      </c>
      <c r="V118" t="str">
        <f t="shared" si="8"/>
        <v>This type of garment could be worn in any season</v>
      </c>
    </row>
    <row r="119" spans="1:22" x14ac:dyDescent="0.2">
      <c r="A119" t="s">
        <v>2024</v>
      </c>
      <c r="B119" t="s">
        <v>1525</v>
      </c>
      <c r="C119" t="s">
        <v>1627</v>
      </c>
      <c r="E119" t="s">
        <v>1505</v>
      </c>
      <c r="F119" t="str">
        <f t="shared" si="12"/>
        <v>Someone matching the suspect's description lives on Third Street</v>
      </c>
      <c r="K119" t="s">
        <v>1989</v>
      </c>
      <c r="L119" t="s">
        <v>1967</v>
      </c>
      <c r="M119" t="s">
        <v>1930</v>
      </c>
      <c r="N119" t="str">
        <f t="shared" ref="N119:N138" si="13">CONCATENATE(L119,M119)</f>
        <v>A matching vehicle was found with a flat tire</v>
      </c>
      <c r="P119" t="s">
        <v>1743</v>
      </c>
      <c r="Q119" t="s">
        <v>1733</v>
      </c>
      <c r="R119" t="str">
        <f t="shared" si="9"/>
        <v>This type of tool might be manufactured by Sears</v>
      </c>
      <c r="T119" t="s">
        <v>1725</v>
      </c>
      <c r="U119" t="s">
        <v>1726</v>
      </c>
      <c r="V119" t="str">
        <f t="shared" si="8"/>
        <v>This type of garment is easy to put on and take off</v>
      </c>
    </row>
    <row r="120" spans="1:22" x14ac:dyDescent="0.2">
      <c r="A120" t="s">
        <v>2024</v>
      </c>
      <c r="C120" t="s">
        <v>1627</v>
      </c>
      <c r="E120" t="s">
        <v>1506</v>
      </c>
      <c r="F120" t="str">
        <f t="shared" si="12"/>
        <v>Someone matching the suspect's description lives on Washington Street</v>
      </c>
      <c r="L120" t="s">
        <v>1967</v>
      </c>
      <c r="M120" t="s">
        <v>1938</v>
      </c>
      <c r="N120" t="str">
        <f t="shared" si="13"/>
        <v>A matching vehicle was found with a damaged bumper</v>
      </c>
      <c r="P120" t="s">
        <v>1743</v>
      </c>
      <c r="Q120" t="s">
        <v>1734</v>
      </c>
      <c r="R120" t="str">
        <f t="shared" si="9"/>
        <v>This type of tool might be manufactured by DeWalt</v>
      </c>
      <c r="T120" t="s">
        <v>1725</v>
      </c>
      <c r="U120" t="s">
        <v>1728</v>
      </c>
      <c r="V120" t="str">
        <f t="shared" si="8"/>
        <v>This type of garment is highly recognizable</v>
      </c>
    </row>
    <row r="121" spans="1:22" x14ac:dyDescent="0.2">
      <c r="A121" t="s">
        <v>2024</v>
      </c>
      <c r="C121" t="s">
        <v>1627</v>
      </c>
      <c r="E121" t="s">
        <v>1507</v>
      </c>
      <c r="F121" t="str">
        <f t="shared" si="12"/>
        <v>Someone matching the suspect's description lives on Main Street</v>
      </c>
      <c r="L121" t="s">
        <v>1967</v>
      </c>
      <c r="M121" t="s">
        <v>1931</v>
      </c>
      <c r="N121" t="str">
        <f t="shared" si="13"/>
        <v>A matching vehicle was found with a cracked windshield</v>
      </c>
      <c r="P121" t="s">
        <v>1743</v>
      </c>
      <c r="Q121" t="s">
        <v>1735</v>
      </c>
      <c r="R121" t="str">
        <f t="shared" si="9"/>
        <v>This type of tool might be manufactured by Black &amp; Decker</v>
      </c>
      <c r="T121" t="s">
        <v>1725</v>
      </c>
      <c r="U121" t="s">
        <v>1729</v>
      </c>
      <c r="V121" t="str">
        <f t="shared" si="8"/>
        <v>This type of garment catches your attention</v>
      </c>
    </row>
    <row r="122" spans="1:22" x14ac:dyDescent="0.2">
      <c r="A122" t="s">
        <v>2024</v>
      </c>
      <c r="C122" t="s">
        <v>1627</v>
      </c>
      <c r="E122" t="s">
        <v>1508</v>
      </c>
      <c r="F122" t="str">
        <f t="shared" si="12"/>
        <v>Someone matching the suspect's description lives on Oak Street</v>
      </c>
      <c r="L122" t="s">
        <v>1967</v>
      </c>
      <c r="M122" t="s">
        <v>1932</v>
      </c>
      <c r="N122" t="str">
        <f t="shared" si="13"/>
        <v>A matching vehicle was found with a missing wing mirror</v>
      </c>
      <c r="P122" t="s">
        <v>1743</v>
      </c>
      <c r="Q122" t="s">
        <v>1736</v>
      </c>
      <c r="R122" t="str">
        <f t="shared" si="9"/>
        <v>This type of tool might be manufactured by Makita</v>
      </c>
      <c r="T122" t="s">
        <v>1725</v>
      </c>
      <c r="U122" t="s">
        <v>1731</v>
      </c>
      <c r="V122" t="str">
        <f t="shared" si="8"/>
        <v>This type of garment is not prohibitively expensive</v>
      </c>
    </row>
    <row r="123" spans="1:22" x14ac:dyDescent="0.2">
      <c r="A123" t="s">
        <v>2024</v>
      </c>
      <c r="C123" t="s">
        <v>1627</v>
      </c>
      <c r="E123" t="s">
        <v>1509</v>
      </c>
      <c r="F123" t="str">
        <f t="shared" si="12"/>
        <v>Someone matching the suspect's description lives on Lake Street</v>
      </c>
      <c r="L123" t="s">
        <v>1967</v>
      </c>
      <c r="M123" t="s">
        <v>1933</v>
      </c>
      <c r="N123" t="str">
        <f t="shared" si="13"/>
        <v>A matching vehicle was found with a broken headlight</v>
      </c>
      <c r="P123" t="s">
        <v>1743</v>
      </c>
      <c r="Q123" t="s">
        <v>1737</v>
      </c>
      <c r="R123" t="str">
        <f t="shared" si="9"/>
        <v>This type of tool might be manufactured by Milwaukee</v>
      </c>
      <c r="T123" t="s">
        <v>1725</v>
      </c>
      <c r="U123" t="s">
        <v>1969</v>
      </c>
      <c r="V123" t="str">
        <f t="shared" si="8"/>
        <v>This type of garment blends in with a crowd</v>
      </c>
    </row>
    <row r="124" spans="1:22" x14ac:dyDescent="0.2">
      <c r="A124" t="s">
        <v>2024</v>
      </c>
      <c r="C124" t="s">
        <v>1627</v>
      </c>
      <c r="E124" t="s">
        <v>1510</v>
      </c>
      <c r="F124" t="str">
        <f t="shared" si="12"/>
        <v>Someone matching the suspect's description lives on Broadway</v>
      </c>
      <c r="L124" t="s">
        <v>1967</v>
      </c>
      <c r="M124" t="s">
        <v>1934</v>
      </c>
      <c r="N124" t="str">
        <f t="shared" si="13"/>
        <v>A matching vehicle was found with a dented door</v>
      </c>
      <c r="P124" t="s">
        <v>1743</v>
      </c>
      <c r="Q124" t="s">
        <v>1738</v>
      </c>
      <c r="R124" t="str">
        <f t="shared" si="9"/>
        <v>This type of tool might be manufactured by Ryobi</v>
      </c>
    </row>
    <row r="125" spans="1:22" x14ac:dyDescent="0.2">
      <c r="A125" t="s">
        <v>2024</v>
      </c>
      <c r="C125" t="s">
        <v>1627</v>
      </c>
      <c r="E125" t="s">
        <v>1698</v>
      </c>
      <c r="F125" t="str">
        <f t="shared" si="12"/>
        <v>Someone matching the suspect's description lives on Sunset Boulevard</v>
      </c>
      <c r="L125" t="s">
        <v>1967</v>
      </c>
      <c r="M125" t="s">
        <v>1935</v>
      </c>
      <c r="N125" t="str">
        <f t="shared" si="13"/>
        <v>A matching vehicle was found with a missing wheel</v>
      </c>
      <c r="P125" t="s">
        <v>1743</v>
      </c>
      <c r="Q125" t="s">
        <v>1740</v>
      </c>
      <c r="R125" t="str">
        <f t="shared" si="9"/>
        <v>This type of tool might be manufactured by Bosch</v>
      </c>
    </row>
    <row r="126" spans="1:22" x14ac:dyDescent="0.2">
      <c r="A126" t="s">
        <v>2024</v>
      </c>
      <c r="C126" t="s">
        <v>1627</v>
      </c>
      <c r="E126" t="s">
        <v>1511</v>
      </c>
      <c r="F126" t="str">
        <f t="shared" si="12"/>
        <v>Someone matching the suspect's description lives on North Street</v>
      </c>
      <c r="L126" t="s">
        <v>1967</v>
      </c>
      <c r="M126" t="s">
        <v>1936</v>
      </c>
      <c r="N126" t="str">
        <f t="shared" si="13"/>
        <v>A matching vehicle was found with a dented hood</v>
      </c>
      <c r="P126" t="s">
        <v>1743</v>
      </c>
      <c r="Q126" t="s">
        <v>1739</v>
      </c>
      <c r="R126" t="str">
        <f t="shared" si="9"/>
        <v>This type of tool might be manufactured by Stanley</v>
      </c>
      <c r="S126" t="s">
        <v>1998</v>
      </c>
      <c r="T126" t="s">
        <v>1999</v>
      </c>
      <c r="U126" t="s">
        <v>2000</v>
      </c>
    </row>
    <row r="127" spans="1:22" x14ac:dyDescent="0.2">
      <c r="A127" t="s">
        <v>2024</v>
      </c>
      <c r="C127" t="s">
        <v>1627</v>
      </c>
      <c r="E127" t="s">
        <v>1512</v>
      </c>
      <c r="F127" t="str">
        <f t="shared" si="12"/>
        <v>Someone matching the suspect's description lives on Jefferson Avenue</v>
      </c>
      <c r="L127" t="s">
        <v>1967</v>
      </c>
      <c r="M127" t="s">
        <v>1937</v>
      </c>
      <c r="N127" t="str">
        <f t="shared" si="13"/>
        <v>A matching vehicle was found with the airbags deployed</v>
      </c>
      <c r="P127" t="s">
        <v>1743</v>
      </c>
      <c r="Q127" t="s">
        <v>1741</v>
      </c>
      <c r="R127" t="str">
        <f t="shared" si="9"/>
        <v>This type of tool might be manufactured by Kobalt</v>
      </c>
      <c r="U127" t="s">
        <v>2001</v>
      </c>
    </row>
    <row r="128" spans="1:22" x14ac:dyDescent="0.2">
      <c r="A128" t="s">
        <v>2024</v>
      </c>
      <c r="C128" t="s">
        <v>1627</v>
      </c>
      <c r="E128" t="s">
        <v>1513</v>
      </c>
      <c r="F128" t="str">
        <f t="shared" si="12"/>
        <v>Someone matching the suspect's description lives on Maple Avenue</v>
      </c>
      <c r="L128" t="s">
        <v>1967</v>
      </c>
      <c r="M128" t="s">
        <v>1939</v>
      </c>
      <c r="N128" t="str">
        <f t="shared" si="13"/>
        <v>A matching vehicle was found with a cracked tail light</v>
      </c>
      <c r="P128" t="s">
        <v>1743</v>
      </c>
      <c r="Q128" t="s">
        <v>1742</v>
      </c>
      <c r="R128" t="str">
        <f t="shared" si="9"/>
        <v>This type of tool might be manufactured by Harbor Freight</v>
      </c>
      <c r="U128" t="s">
        <v>2002</v>
      </c>
    </row>
    <row r="129" spans="1:14" x14ac:dyDescent="0.2">
      <c r="A129" t="s">
        <v>2024</v>
      </c>
      <c r="C129" t="s">
        <v>1627</v>
      </c>
      <c r="E129" t="s">
        <v>1514</v>
      </c>
      <c r="F129" t="str">
        <f t="shared" si="12"/>
        <v>Someone matching the suspect's description lives on Park Street</v>
      </c>
      <c r="L129" t="s">
        <v>1967</v>
      </c>
      <c r="M129" t="s">
        <v>1940</v>
      </c>
      <c r="N129" t="str">
        <f t="shared" si="13"/>
        <v>A matching vehicle was found with a broken window</v>
      </c>
    </row>
    <row r="130" spans="1:14" x14ac:dyDescent="0.2">
      <c r="A130" t="s">
        <v>2024</v>
      </c>
      <c r="C130" t="s">
        <v>1627</v>
      </c>
      <c r="E130" t="s">
        <v>1515</v>
      </c>
      <c r="F130" t="str">
        <f t="shared" si="12"/>
        <v>Someone matching the suspect's description lives on Center Street</v>
      </c>
      <c r="L130" t="s">
        <v>1967</v>
      </c>
      <c r="M130" t="s">
        <v>1941</v>
      </c>
      <c r="N130" t="str">
        <f t="shared" si="13"/>
        <v>A matching vehicle was found with severe scratches</v>
      </c>
    </row>
    <row r="131" spans="1:14" x14ac:dyDescent="0.2">
      <c r="A131" t="s">
        <v>2024</v>
      </c>
      <c r="C131" t="s">
        <v>1627</v>
      </c>
      <c r="E131" t="s">
        <v>1516</v>
      </c>
      <c r="F131" t="str">
        <f t="shared" si="12"/>
        <v>Someone matching the suspect's description lives on Chestnut Street</v>
      </c>
      <c r="L131" t="s">
        <v>1967</v>
      </c>
      <c r="M131" t="s">
        <v>1942</v>
      </c>
      <c r="N131" t="str">
        <f t="shared" si="13"/>
        <v>A matching vehicle was found with leaking oil</v>
      </c>
    </row>
    <row r="132" spans="1:14" x14ac:dyDescent="0.2">
      <c r="A132" t="s">
        <v>2024</v>
      </c>
      <c r="C132" t="s">
        <v>1627</v>
      </c>
      <c r="E132" t="s">
        <v>1517</v>
      </c>
      <c r="F132" t="str">
        <f t="shared" si="12"/>
        <v>Someone matching the suspect's description lives on Hill Street</v>
      </c>
      <c r="L132" t="s">
        <v>1967</v>
      </c>
      <c r="M132" t="s">
        <v>1943</v>
      </c>
      <c r="N132" t="str">
        <f t="shared" si="13"/>
        <v>A matching vehicle was found with a broken grill</v>
      </c>
    </row>
    <row r="133" spans="1:14" x14ac:dyDescent="0.2">
      <c r="A133" t="s">
        <v>2024</v>
      </c>
      <c r="F133" t="str">
        <f t="shared" si="12"/>
        <v/>
      </c>
      <c r="L133" t="s">
        <v>1967</v>
      </c>
      <c r="M133" t="s">
        <v>1944</v>
      </c>
      <c r="N133" t="str">
        <f t="shared" si="13"/>
        <v>A matching vehicle was found with a dented side</v>
      </c>
    </row>
    <row r="134" spans="1:14" x14ac:dyDescent="0.2">
      <c r="A134" t="s">
        <v>2026</v>
      </c>
      <c r="B134" t="s">
        <v>1526</v>
      </c>
      <c r="C134" t="s">
        <v>1626</v>
      </c>
      <c r="E134" t="s">
        <v>1400</v>
      </c>
      <c r="F134" t="str">
        <f t="shared" si="12"/>
        <v>The suspect is from Springfield</v>
      </c>
      <c r="L134" t="s">
        <v>1967</v>
      </c>
      <c r="M134" t="s">
        <v>1945</v>
      </c>
      <c r="N134" t="str">
        <f t="shared" si="13"/>
        <v>A matching vehicle was found with a broken axel</v>
      </c>
    </row>
    <row r="135" spans="1:14" x14ac:dyDescent="0.2">
      <c r="A135" t="s">
        <v>2026</v>
      </c>
      <c r="C135" t="s">
        <v>1626</v>
      </c>
      <c r="E135" t="s">
        <v>1415</v>
      </c>
      <c r="F135" t="str">
        <f t="shared" si="12"/>
        <v>The suspect is from Rosemont</v>
      </c>
      <c r="L135" t="s">
        <v>1967</v>
      </c>
      <c r="M135" t="s">
        <v>1946</v>
      </c>
      <c r="N135" t="str">
        <f t="shared" si="13"/>
        <v>A matching vehicle was found with damaged suspension</v>
      </c>
    </row>
    <row r="136" spans="1:14" x14ac:dyDescent="0.2">
      <c r="A136" t="s">
        <v>2026</v>
      </c>
      <c r="C136" t="s">
        <v>1626</v>
      </c>
      <c r="E136" t="s">
        <v>1414</v>
      </c>
      <c r="F136" t="str">
        <f t="shared" si="12"/>
        <v>The suspect is from Oakdale</v>
      </c>
      <c r="N136" t="str">
        <f t="shared" si="13"/>
        <v/>
      </c>
    </row>
    <row r="137" spans="1:14" x14ac:dyDescent="0.2">
      <c r="A137" t="s">
        <v>2026</v>
      </c>
      <c r="C137" t="s">
        <v>1626</v>
      </c>
      <c r="E137" t="s">
        <v>1429</v>
      </c>
      <c r="F137" t="str">
        <f t="shared" si="12"/>
        <v>The suspect is from Mayfield</v>
      </c>
      <c r="N137" t="str">
        <f t="shared" si="13"/>
        <v/>
      </c>
    </row>
    <row r="138" spans="1:14" x14ac:dyDescent="0.2">
      <c r="A138" t="s">
        <v>2026</v>
      </c>
      <c r="C138" t="s">
        <v>1626</v>
      </c>
      <c r="E138" t="s">
        <v>1401</v>
      </c>
      <c r="F138" t="str">
        <f t="shared" si="12"/>
        <v>The suspect is from Ipswich</v>
      </c>
      <c r="N138" t="str">
        <f t="shared" si="13"/>
        <v/>
      </c>
    </row>
    <row r="139" spans="1:14" x14ac:dyDescent="0.2">
      <c r="A139" t="s">
        <v>2026</v>
      </c>
      <c r="C139" t="s">
        <v>1626</v>
      </c>
      <c r="E139" t="s">
        <v>1396</v>
      </c>
      <c r="F139" t="str">
        <f t="shared" si="12"/>
        <v>The suspect is from Kingston</v>
      </c>
      <c r="K139" t="s">
        <v>1990</v>
      </c>
      <c r="L139" t="s">
        <v>1947</v>
      </c>
      <c r="M139" t="s">
        <v>1957</v>
      </c>
      <c r="N139" t="str">
        <f>CONCATENATE(L139,M139)</f>
        <v>A matching vehicle was found in a field</v>
      </c>
    </row>
    <row r="140" spans="1:14" x14ac:dyDescent="0.2">
      <c r="A140" t="s">
        <v>2026</v>
      </c>
      <c r="C140" t="s">
        <v>1626</v>
      </c>
      <c r="E140" t="s">
        <v>1426</v>
      </c>
      <c r="F140" t="str">
        <f t="shared" si="12"/>
        <v>The suspect is from Hudson</v>
      </c>
      <c r="L140" t="s">
        <v>1947</v>
      </c>
      <c r="M140" t="s">
        <v>1961</v>
      </c>
      <c r="N140" t="str">
        <f t="shared" ref="N140:N151" si="14">CONCATENATE(L140,M140)</f>
        <v>A matching vehicle was found at the airport</v>
      </c>
    </row>
    <row r="141" spans="1:14" x14ac:dyDescent="0.2">
      <c r="A141" t="s">
        <v>2026</v>
      </c>
      <c r="C141" t="s">
        <v>1626</v>
      </c>
      <c r="E141" t="s">
        <v>1399</v>
      </c>
      <c r="F141" t="str">
        <f t="shared" si="12"/>
        <v>The suspect is from Georgetown</v>
      </c>
      <c r="L141" t="s">
        <v>1947</v>
      </c>
      <c r="M141" t="s">
        <v>1958</v>
      </c>
      <c r="N141" t="str">
        <f t="shared" si="14"/>
        <v>A matching vehicle was found in a ditch</v>
      </c>
    </row>
    <row r="142" spans="1:14" x14ac:dyDescent="0.2">
      <c r="A142" t="s">
        <v>2026</v>
      </c>
      <c r="C142" t="s">
        <v>1626</v>
      </c>
      <c r="E142" t="s">
        <v>1409</v>
      </c>
      <c r="F142" t="str">
        <f t="shared" si="12"/>
        <v>The suspect is from Farmington</v>
      </c>
      <c r="L142" t="s">
        <v>1947</v>
      </c>
      <c r="M142" t="s">
        <v>1959</v>
      </c>
      <c r="N142" t="str">
        <f t="shared" si="14"/>
        <v>A matching vehicle was found at a rest stop</v>
      </c>
    </row>
    <row r="143" spans="1:14" x14ac:dyDescent="0.2">
      <c r="A143" t="s">
        <v>2026</v>
      </c>
      <c r="C143" t="s">
        <v>1626</v>
      </c>
      <c r="E143" t="s">
        <v>1424</v>
      </c>
      <c r="F143" t="str">
        <f t="shared" si="12"/>
        <v>The suspect is from Deerfield</v>
      </c>
      <c r="L143" t="s">
        <v>1947</v>
      </c>
      <c r="M143" t="s">
        <v>1965</v>
      </c>
      <c r="N143" t="str">
        <f t="shared" si="14"/>
        <v>A matching vehicle was found at a junkyard</v>
      </c>
    </row>
    <row r="144" spans="1:14" x14ac:dyDescent="0.2">
      <c r="A144" t="s">
        <v>2026</v>
      </c>
      <c r="C144" t="s">
        <v>1626</v>
      </c>
      <c r="E144" t="s">
        <v>1423</v>
      </c>
      <c r="F144" t="str">
        <f t="shared" si="12"/>
        <v>The suspect is from Cedarville</v>
      </c>
      <c r="L144" t="s">
        <v>1947</v>
      </c>
      <c r="M144" t="s">
        <v>1546</v>
      </c>
      <c r="N144" t="str">
        <f t="shared" si="14"/>
        <v>A matching vehicle was found in a parking lot</v>
      </c>
    </row>
    <row r="145" spans="1:14" x14ac:dyDescent="0.2">
      <c r="A145" t="s">
        <v>2026</v>
      </c>
      <c r="C145" t="s">
        <v>1626</v>
      </c>
      <c r="E145" t="s">
        <v>1402</v>
      </c>
      <c r="F145" t="str">
        <f t="shared" si="12"/>
        <v>The suspect is from Barrington</v>
      </c>
      <c r="L145" t="s">
        <v>1947</v>
      </c>
      <c r="M145" t="s">
        <v>1960</v>
      </c>
      <c r="N145" t="str">
        <f t="shared" si="14"/>
        <v>A matching vehicle was found on a side street</v>
      </c>
    </row>
    <row r="146" spans="1:14" x14ac:dyDescent="0.2">
      <c r="A146" t="s">
        <v>2026</v>
      </c>
      <c r="C146" t="s">
        <v>1626</v>
      </c>
      <c r="E146" t="s">
        <v>1408</v>
      </c>
      <c r="F146" t="str">
        <f t="shared" si="12"/>
        <v>The suspect is from Appleton</v>
      </c>
      <c r="L146" t="s">
        <v>1947</v>
      </c>
      <c r="M146" t="s">
        <v>1963</v>
      </c>
      <c r="N146" t="str">
        <f t="shared" si="14"/>
        <v>A matching vehicle was found at an impound lot</v>
      </c>
    </row>
    <row r="147" spans="1:14" x14ac:dyDescent="0.2">
      <c r="A147" t="s">
        <v>2026</v>
      </c>
      <c r="C147" t="s">
        <v>1626</v>
      </c>
      <c r="E147" t="s">
        <v>1397</v>
      </c>
      <c r="F147" t="str">
        <f t="shared" si="12"/>
        <v>The suspect is from Winchester</v>
      </c>
      <c r="L147" t="s">
        <v>1947</v>
      </c>
      <c r="M147" t="s">
        <v>1964</v>
      </c>
      <c r="N147" t="str">
        <f t="shared" si="14"/>
        <v>A matching vehicle was found under a bridge</v>
      </c>
    </row>
    <row r="148" spans="1:14" x14ac:dyDescent="0.2">
      <c r="A148" t="s">
        <v>2026</v>
      </c>
      <c r="C148" t="s">
        <v>1626</v>
      </c>
      <c r="E148" t="s">
        <v>1395</v>
      </c>
      <c r="F148" t="str">
        <f t="shared" si="12"/>
        <v>The suspect is from Milton</v>
      </c>
      <c r="L148" t="s">
        <v>1947</v>
      </c>
      <c r="M148" t="s">
        <v>1497</v>
      </c>
      <c r="N148" t="str">
        <f t="shared" si="14"/>
        <v>A matching vehicle was found in a parking garage</v>
      </c>
    </row>
    <row r="149" spans="1:14" x14ac:dyDescent="0.2">
      <c r="F149" t="str">
        <f t="shared" si="12"/>
        <v/>
      </c>
      <c r="L149" t="s">
        <v>1947</v>
      </c>
      <c r="M149" t="s">
        <v>1962</v>
      </c>
      <c r="N149" t="str">
        <f t="shared" si="14"/>
        <v>A matching vehicle was found in an underpass</v>
      </c>
    </row>
    <row r="150" spans="1:14" x14ac:dyDescent="0.2">
      <c r="F150" t="str">
        <f t="shared" si="12"/>
        <v/>
      </c>
      <c r="L150" t="s">
        <v>1947</v>
      </c>
      <c r="M150" t="s">
        <v>1956</v>
      </c>
      <c r="N150" t="str">
        <f t="shared" si="14"/>
        <v>A matching vehicle was found in an empty lot</v>
      </c>
    </row>
    <row r="151" spans="1:14" x14ac:dyDescent="0.2">
      <c r="A151" t="s">
        <v>2026</v>
      </c>
      <c r="B151" t="s">
        <v>1527</v>
      </c>
      <c r="C151" t="s">
        <v>1625</v>
      </c>
      <c r="E151" s="1" t="s">
        <v>1433</v>
      </c>
      <c r="F151" t="str">
        <f t="shared" si="12"/>
        <v>The suspect has a tattoo of a fish</v>
      </c>
      <c r="L151" t="s">
        <v>1947</v>
      </c>
      <c r="M151" t="s">
        <v>1966</v>
      </c>
      <c r="N151" t="str">
        <f t="shared" si="14"/>
        <v>A matching vehicle was found at a landfill</v>
      </c>
    </row>
    <row r="152" spans="1:14" x14ac:dyDescent="0.2">
      <c r="A152" t="s">
        <v>2026</v>
      </c>
      <c r="B152" t="s">
        <v>1527</v>
      </c>
      <c r="C152" t="s">
        <v>1625</v>
      </c>
      <c r="E152" s="1" t="s">
        <v>1434</v>
      </c>
      <c r="F152" t="str">
        <f t="shared" si="12"/>
        <v>The suspect has a tattoo of a bear</v>
      </c>
      <c r="L152" t="s">
        <v>1947</v>
      </c>
      <c r="M152" t="s">
        <v>1968</v>
      </c>
      <c r="N152" t="str">
        <f>CONCATENATE(L152,M152)</f>
        <v>A matching vehicle was found in a barn</v>
      </c>
    </row>
    <row r="153" spans="1:14" x14ac:dyDescent="0.2">
      <c r="A153" t="s">
        <v>2026</v>
      </c>
      <c r="B153" t="s">
        <v>1527</v>
      </c>
      <c r="C153" t="s">
        <v>1625</v>
      </c>
      <c r="E153" s="1" t="s">
        <v>1435</v>
      </c>
      <c r="F153" t="str">
        <f t="shared" si="12"/>
        <v>The suspect has a tattoo of a star</v>
      </c>
      <c r="L153" t="s">
        <v>1947</v>
      </c>
      <c r="M153" t="s">
        <v>1994</v>
      </c>
      <c r="N153" t="str">
        <f>CONCATENATE(L153,M153)</f>
        <v>A matching vehicle was found under a tarp</v>
      </c>
    </row>
    <row r="154" spans="1:14" x14ac:dyDescent="0.2">
      <c r="A154" t="s">
        <v>2026</v>
      </c>
      <c r="B154" t="s">
        <v>1527</v>
      </c>
      <c r="C154" t="s">
        <v>1625</v>
      </c>
      <c r="E154" s="1" t="s">
        <v>1436</v>
      </c>
      <c r="F154" t="str">
        <f t="shared" si="12"/>
        <v>The suspect has a tattoo of a dragon</v>
      </c>
    </row>
    <row r="155" spans="1:14" x14ac:dyDescent="0.2">
      <c r="A155" t="s">
        <v>2026</v>
      </c>
      <c r="B155" t="s">
        <v>1527</v>
      </c>
      <c r="C155" t="s">
        <v>1625</v>
      </c>
      <c r="E155" s="1" t="s">
        <v>1437</v>
      </c>
      <c r="F155" t="str">
        <f t="shared" si="12"/>
        <v>The suspect has a tattoo of a heart</v>
      </c>
    </row>
    <row r="156" spans="1:14" x14ac:dyDescent="0.2">
      <c r="A156" t="s">
        <v>2026</v>
      </c>
      <c r="B156" t="s">
        <v>1527</v>
      </c>
      <c r="C156" t="s">
        <v>1625</v>
      </c>
      <c r="E156" s="1" t="s">
        <v>1451</v>
      </c>
      <c r="F156" t="str">
        <f t="shared" si="12"/>
        <v>The suspect has a tattoo of a wolf</v>
      </c>
    </row>
    <row r="157" spans="1:14" x14ac:dyDescent="0.2">
      <c r="A157" t="s">
        <v>2026</v>
      </c>
      <c r="B157" t="s">
        <v>1527</v>
      </c>
      <c r="C157" t="s">
        <v>1625</v>
      </c>
      <c r="E157" s="1" t="s">
        <v>1456</v>
      </c>
      <c r="F157" t="str">
        <f t="shared" si="12"/>
        <v>The suspect has a tattoo of a tiger</v>
      </c>
    </row>
    <row r="158" spans="1:14" x14ac:dyDescent="0.2">
      <c r="A158" t="s">
        <v>2026</v>
      </c>
      <c r="B158" t="s">
        <v>1527</v>
      </c>
      <c r="C158" t="s">
        <v>1625</v>
      </c>
      <c r="E158" s="1" t="s">
        <v>1440</v>
      </c>
      <c r="F158" t="str">
        <f t="shared" si="12"/>
        <v>The suspect has a tattoo of a knot</v>
      </c>
    </row>
    <row r="159" spans="1:14" x14ac:dyDescent="0.2">
      <c r="A159" t="s">
        <v>2026</v>
      </c>
      <c r="B159" t="s">
        <v>1527</v>
      </c>
      <c r="C159" t="s">
        <v>1625</v>
      </c>
      <c r="E159" s="1" t="s">
        <v>1441</v>
      </c>
      <c r="F159" t="str">
        <f t="shared" si="12"/>
        <v>The suspect has a tattoo of an anchor</v>
      </c>
    </row>
    <row r="160" spans="1:14" x14ac:dyDescent="0.2">
      <c r="A160" t="s">
        <v>2026</v>
      </c>
      <c r="B160" t="s">
        <v>1527</v>
      </c>
      <c r="C160" t="s">
        <v>1625</v>
      </c>
      <c r="E160" s="1" t="s">
        <v>1442</v>
      </c>
      <c r="F160" t="str">
        <f t="shared" si="12"/>
        <v>The suspect has a tattoo of a skull</v>
      </c>
    </row>
    <row r="161" spans="1:6" x14ac:dyDescent="0.2">
      <c r="A161" t="s">
        <v>2026</v>
      </c>
      <c r="B161" t="s">
        <v>1527</v>
      </c>
      <c r="C161" t="s">
        <v>1625</v>
      </c>
      <c r="E161" s="1" t="s">
        <v>1443</v>
      </c>
      <c r="F161" t="str">
        <f t="shared" si="12"/>
        <v>The suspect has a tattoo of a flower</v>
      </c>
    </row>
    <row r="162" spans="1:6" x14ac:dyDescent="0.2">
      <c r="A162" t="s">
        <v>2026</v>
      </c>
      <c r="B162" t="s">
        <v>1527</v>
      </c>
      <c r="C162" t="s">
        <v>1625</v>
      </c>
      <c r="E162" s="1" t="s">
        <v>1444</v>
      </c>
      <c r="F162" t="str">
        <f t="shared" si="12"/>
        <v>The suspect has a tattoo of a flag</v>
      </c>
    </row>
    <row r="163" spans="1:6" x14ac:dyDescent="0.2">
      <c r="A163" t="s">
        <v>2026</v>
      </c>
      <c r="B163" t="s">
        <v>1527</v>
      </c>
      <c r="C163" t="s">
        <v>1625</v>
      </c>
      <c r="E163" s="1" t="s">
        <v>1445</v>
      </c>
      <c r="F163" t="str">
        <f t="shared" si="12"/>
        <v>The suspect has a tattoo of a bird</v>
      </c>
    </row>
    <row r="164" spans="1:6" x14ac:dyDescent="0.2">
      <c r="A164" t="s">
        <v>2026</v>
      </c>
      <c r="B164" t="s">
        <v>1527</v>
      </c>
      <c r="C164" t="s">
        <v>1625</v>
      </c>
      <c r="E164" s="1" t="s">
        <v>1446</v>
      </c>
      <c r="F164" t="str">
        <f t="shared" si="12"/>
        <v>The suspect has a tattoo of a snake</v>
      </c>
    </row>
    <row r="165" spans="1:6" x14ac:dyDescent="0.2">
      <c r="A165" t="s">
        <v>2026</v>
      </c>
      <c r="B165" t="s">
        <v>1527</v>
      </c>
      <c r="C165" t="s">
        <v>1625</v>
      </c>
      <c r="E165" s="1" t="s">
        <v>1449</v>
      </c>
      <c r="F165" t="str">
        <f t="shared" ref="F165:F180" si="15">CONCATENATE(C165,E165)</f>
        <v>The suspect has a tattoo of a fist</v>
      </c>
    </row>
    <row r="166" spans="1:6" x14ac:dyDescent="0.2">
      <c r="F166" t="str">
        <f t="shared" si="15"/>
        <v/>
      </c>
    </row>
    <row r="167" spans="1:6" ht="17" x14ac:dyDescent="0.2">
      <c r="A167" t="s">
        <v>2025</v>
      </c>
      <c r="B167" t="s">
        <v>1604</v>
      </c>
      <c r="C167" s="14" t="s">
        <v>1623</v>
      </c>
      <c r="D167" s="14"/>
      <c r="E167" s="1" t="s">
        <v>1606</v>
      </c>
      <c r="F167" t="str">
        <f t="shared" si="15"/>
        <v>Someone matching the suspect's description was seen at a concert</v>
      </c>
    </row>
    <row r="168" spans="1:6" ht="17" x14ac:dyDescent="0.2">
      <c r="A168" t="s">
        <v>2025</v>
      </c>
      <c r="C168" s="14" t="s">
        <v>1623</v>
      </c>
      <c r="D168" s="14"/>
      <c r="E168" s="1" t="s">
        <v>1607</v>
      </c>
      <c r="F168" t="str">
        <f t="shared" si="15"/>
        <v>Someone matching the suspect's description was seen attending a party</v>
      </c>
    </row>
    <row r="169" spans="1:6" ht="17" x14ac:dyDescent="0.2">
      <c r="A169" t="s">
        <v>2025</v>
      </c>
      <c r="C169" s="14" t="s">
        <v>1623</v>
      </c>
      <c r="D169" s="14"/>
      <c r="E169" s="1" t="s">
        <v>1608</v>
      </c>
      <c r="F169" t="str">
        <f t="shared" si="15"/>
        <v>Someone matching the suspect's description was seen at fireworks display</v>
      </c>
    </row>
    <row r="170" spans="1:6" ht="17" x14ac:dyDescent="0.2">
      <c r="A170" t="s">
        <v>2025</v>
      </c>
      <c r="C170" s="14" t="s">
        <v>1623</v>
      </c>
      <c r="D170" s="14"/>
      <c r="E170" s="1" t="s">
        <v>1609</v>
      </c>
      <c r="F170" t="str">
        <f t="shared" si="15"/>
        <v>Someone matching the suspect's description was seen at an exhibition</v>
      </c>
    </row>
    <row r="171" spans="1:6" ht="17" x14ac:dyDescent="0.2">
      <c r="A171" t="s">
        <v>2025</v>
      </c>
      <c r="C171" s="14" t="s">
        <v>1623</v>
      </c>
      <c r="D171" s="14"/>
      <c r="E171" s="1" t="s">
        <v>1611</v>
      </c>
      <c r="F171" t="str">
        <f t="shared" si="15"/>
        <v>Someone matching the suspect's description was seen going to a movie</v>
      </c>
    </row>
    <row r="172" spans="1:6" ht="17" x14ac:dyDescent="0.2">
      <c r="A172" t="s">
        <v>2025</v>
      </c>
      <c r="C172" s="14" t="s">
        <v>1623</v>
      </c>
      <c r="D172" s="14"/>
      <c r="E172" s="1" t="s">
        <v>1610</v>
      </c>
      <c r="F172" t="str">
        <f t="shared" si="15"/>
        <v>Someone matching the suspect's description was seen watching a parade</v>
      </c>
    </row>
    <row r="173" spans="1:6" ht="17" x14ac:dyDescent="0.2">
      <c r="A173" t="s">
        <v>2025</v>
      </c>
      <c r="C173" s="14" t="s">
        <v>1623</v>
      </c>
      <c r="D173" s="14"/>
      <c r="E173" s="1" t="s">
        <v>1612</v>
      </c>
      <c r="F173" t="str">
        <f t="shared" si="15"/>
        <v>Someone matching the suspect's description was seen visiting the zoo</v>
      </c>
    </row>
    <row r="174" spans="1:6" ht="17" x14ac:dyDescent="0.2">
      <c r="A174" t="s">
        <v>2025</v>
      </c>
      <c r="C174" s="14" t="s">
        <v>1623</v>
      </c>
      <c r="D174" s="14"/>
      <c r="E174" s="1" t="s">
        <v>1613</v>
      </c>
      <c r="F174" t="str">
        <f t="shared" si="15"/>
        <v>Someone matching the suspect's description was seen at a festival</v>
      </c>
    </row>
    <row r="175" spans="1:6" ht="17" x14ac:dyDescent="0.2">
      <c r="A175" t="s">
        <v>2025</v>
      </c>
      <c r="C175" s="14" t="s">
        <v>1623</v>
      </c>
      <c r="D175" s="14"/>
      <c r="E175" s="1" t="s">
        <v>1614</v>
      </c>
      <c r="F175" t="str">
        <f t="shared" si="15"/>
        <v>Someone matching the suspect's description was seen at the county fair</v>
      </c>
    </row>
    <row r="176" spans="1:6" ht="17" x14ac:dyDescent="0.2">
      <c r="A176" t="s">
        <v>2025</v>
      </c>
      <c r="C176" s="14" t="s">
        <v>1623</v>
      </c>
      <c r="D176" s="14"/>
      <c r="E176" s="1" t="s">
        <v>1617</v>
      </c>
      <c r="F176" t="str">
        <f t="shared" si="15"/>
        <v>Someone matching the suspect's description was seen at a sporting match</v>
      </c>
    </row>
    <row r="177" spans="1:6" ht="17" x14ac:dyDescent="0.2">
      <c r="A177" t="s">
        <v>2025</v>
      </c>
      <c r="C177" s="14" t="s">
        <v>1623</v>
      </c>
      <c r="D177" s="14"/>
      <c r="E177" s="1" t="s">
        <v>1619</v>
      </c>
      <c r="F177" t="str">
        <f t="shared" si="15"/>
        <v>Someone matching the suspect's description was seen at a race</v>
      </c>
    </row>
    <row r="178" spans="1:6" ht="17" x14ac:dyDescent="0.2">
      <c r="A178" t="s">
        <v>2025</v>
      </c>
      <c r="C178" s="14" t="s">
        <v>1623</v>
      </c>
      <c r="D178" s="14"/>
      <c r="E178" s="1" t="s">
        <v>1621</v>
      </c>
      <c r="F178" t="str">
        <f t="shared" si="15"/>
        <v>Someone matching the suspect's description was seen at a wedding</v>
      </c>
    </row>
    <row r="179" spans="1:6" ht="17" x14ac:dyDescent="0.2">
      <c r="A179" t="s">
        <v>2025</v>
      </c>
      <c r="C179" s="14" t="s">
        <v>1623</v>
      </c>
      <c r="D179" s="14"/>
      <c r="E179" s="1" t="s">
        <v>1622</v>
      </c>
      <c r="F179" t="str">
        <f t="shared" si="15"/>
        <v>Someone matching the suspect's description was seen at a trade show</v>
      </c>
    </row>
    <row r="180" spans="1:6" ht="17" x14ac:dyDescent="0.2">
      <c r="A180" t="s">
        <v>2025</v>
      </c>
      <c r="C180" s="14" t="s">
        <v>1623</v>
      </c>
      <c r="D180" s="14"/>
      <c r="E180" s="1" t="s">
        <v>1624</v>
      </c>
      <c r="F180" t="str">
        <f t="shared" si="15"/>
        <v>Someone matching the suspect's description was seen at a funeral</v>
      </c>
    </row>
    <row r="183" spans="1:6" ht="17" x14ac:dyDescent="0.2">
      <c r="A183" t="s">
        <v>2025</v>
      </c>
      <c r="C183" s="14" t="s">
        <v>2035</v>
      </c>
      <c r="D183" s="24" t="s">
        <v>2034</v>
      </c>
      <c r="E183" s="1" t="s">
        <v>1970</v>
      </c>
      <c r="F183" t="str">
        <f>SUBSTITUTE(SUBSTITUTE(D183, "{Appearance}",C183), "{injury}", E183)</f>
        <v>Someone matching the suspect's description was treated for a drug overdose</v>
      </c>
    </row>
    <row r="184" spans="1:6" ht="17" x14ac:dyDescent="0.2">
      <c r="A184" t="s">
        <v>2025</v>
      </c>
      <c r="C184" s="14" t="s">
        <v>2035</v>
      </c>
      <c r="D184" s="24" t="s">
        <v>2034</v>
      </c>
      <c r="E184" s="1" t="s">
        <v>1971</v>
      </c>
      <c r="F184" t="str">
        <f t="shared" ref="F184:F198" si="16">SUBSTITUTE(SUBSTITUTE(D184, "{Appearance}",C184), "{injury}", E184)</f>
        <v>Someone matching the suspect's description was treated for a broken leg</v>
      </c>
    </row>
    <row r="185" spans="1:6" ht="17" x14ac:dyDescent="0.2">
      <c r="A185" t="s">
        <v>2025</v>
      </c>
      <c r="C185" s="14" t="s">
        <v>2035</v>
      </c>
      <c r="D185" s="24" t="s">
        <v>2034</v>
      </c>
      <c r="E185" s="1" t="s">
        <v>1972</v>
      </c>
      <c r="F185" t="str">
        <f t="shared" si="16"/>
        <v>Someone matching the suspect's description was treated for a broken arm</v>
      </c>
    </row>
    <row r="186" spans="1:6" ht="17" x14ac:dyDescent="0.2">
      <c r="A186" t="s">
        <v>2025</v>
      </c>
      <c r="C186" s="14" t="s">
        <v>2035</v>
      </c>
      <c r="D186" s="24" t="s">
        <v>2034</v>
      </c>
      <c r="E186" s="1" t="s">
        <v>1973</v>
      </c>
      <c r="F186" t="str">
        <f t="shared" si="16"/>
        <v>Someone matching the suspect's description was treated for skin lacerations</v>
      </c>
    </row>
    <row r="187" spans="1:6" ht="17" x14ac:dyDescent="0.2">
      <c r="A187" t="s">
        <v>2025</v>
      </c>
      <c r="C187" s="14" t="s">
        <v>2035</v>
      </c>
      <c r="D187" s="24" t="s">
        <v>2034</v>
      </c>
      <c r="E187" s="1" t="s">
        <v>1974</v>
      </c>
      <c r="F187" t="str">
        <f t="shared" si="16"/>
        <v>Someone matching the suspect's description was treated for a puncture wound</v>
      </c>
    </row>
    <row r="188" spans="1:6" ht="17" x14ac:dyDescent="0.2">
      <c r="A188" t="s">
        <v>2025</v>
      </c>
      <c r="C188" s="14" t="s">
        <v>2035</v>
      </c>
      <c r="D188" s="24" t="s">
        <v>2034</v>
      </c>
      <c r="E188" s="1" t="s">
        <v>1975</v>
      </c>
      <c r="F188" t="str">
        <f t="shared" si="16"/>
        <v>Someone matching the suspect's description was treated for a broken nose</v>
      </c>
    </row>
    <row r="189" spans="1:6" ht="17" x14ac:dyDescent="0.2">
      <c r="A189" t="s">
        <v>2025</v>
      </c>
      <c r="C189" s="14" t="s">
        <v>2035</v>
      </c>
      <c r="D189" s="24" t="s">
        <v>2034</v>
      </c>
      <c r="E189" s="1" t="s">
        <v>1976</v>
      </c>
      <c r="F189" t="str">
        <f t="shared" si="16"/>
        <v>Someone matching the suspect's description was treated for minor burns</v>
      </c>
    </row>
    <row r="190" spans="1:6" ht="17" x14ac:dyDescent="0.2">
      <c r="A190" t="s">
        <v>2025</v>
      </c>
      <c r="C190" s="14" t="s">
        <v>2035</v>
      </c>
      <c r="D190" s="24" t="s">
        <v>2034</v>
      </c>
      <c r="E190" s="1" t="s">
        <v>1977</v>
      </c>
      <c r="F190" t="str">
        <f t="shared" si="16"/>
        <v>Someone matching the suspect's description was treated for a concussion</v>
      </c>
    </row>
    <row r="191" spans="1:6" ht="17" x14ac:dyDescent="0.2">
      <c r="A191" t="s">
        <v>2025</v>
      </c>
      <c r="C191" s="14" t="s">
        <v>2035</v>
      </c>
      <c r="D191" s="24" t="s">
        <v>2034</v>
      </c>
      <c r="E191" s="1" t="s">
        <v>1978</v>
      </c>
      <c r="F191" t="str">
        <f t="shared" si="16"/>
        <v>Someone matching the suspect's description was treated for an animal bite</v>
      </c>
    </row>
    <row r="192" spans="1:6" ht="17" x14ac:dyDescent="0.2">
      <c r="A192" t="s">
        <v>2025</v>
      </c>
      <c r="C192" s="14" t="s">
        <v>2035</v>
      </c>
      <c r="D192" s="24" t="s">
        <v>2034</v>
      </c>
      <c r="E192" s="1" t="s">
        <v>1979</v>
      </c>
      <c r="F192" t="str">
        <f t="shared" si="16"/>
        <v>Someone matching the suspect's description was treated for a head injury</v>
      </c>
    </row>
    <row r="193" spans="1:6" ht="17" x14ac:dyDescent="0.2">
      <c r="A193" t="s">
        <v>2025</v>
      </c>
      <c r="C193" s="14" t="s">
        <v>2035</v>
      </c>
      <c r="D193" s="24" t="s">
        <v>2034</v>
      </c>
      <c r="E193" s="1" t="s">
        <v>1980</v>
      </c>
      <c r="F193" t="str">
        <f t="shared" si="16"/>
        <v>Someone matching the suspect's description was treated for a dislocated shoulder</v>
      </c>
    </row>
    <row r="194" spans="1:6" ht="17" x14ac:dyDescent="0.2">
      <c r="A194" t="s">
        <v>2025</v>
      </c>
      <c r="C194" s="14" t="s">
        <v>2035</v>
      </c>
      <c r="D194" s="24" t="s">
        <v>2034</v>
      </c>
      <c r="E194" s="1" t="s">
        <v>1981</v>
      </c>
      <c r="F194" t="str">
        <f t="shared" si="16"/>
        <v>Someone matching the suspect's description was treated for a neck injury</v>
      </c>
    </row>
    <row r="195" spans="1:6" ht="17" x14ac:dyDescent="0.2">
      <c r="A195" t="s">
        <v>2025</v>
      </c>
      <c r="C195" s="14" t="s">
        <v>2035</v>
      </c>
      <c r="D195" s="24" t="s">
        <v>2034</v>
      </c>
      <c r="E195" s="1" t="s">
        <v>1982</v>
      </c>
      <c r="F195" t="str">
        <f t="shared" si="16"/>
        <v>Someone matching the suspect's description was treated for a broken tooth</v>
      </c>
    </row>
    <row r="196" spans="1:6" ht="17" x14ac:dyDescent="0.2">
      <c r="A196" t="s">
        <v>2025</v>
      </c>
      <c r="C196" s="14" t="s">
        <v>2035</v>
      </c>
      <c r="D196" s="24" t="s">
        <v>2034</v>
      </c>
      <c r="E196" s="1" t="s">
        <v>1983</v>
      </c>
      <c r="F196" t="str">
        <f t="shared" si="16"/>
        <v>Someone matching the suspect's description was treated for a knee injury</v>
      </c>
    </row>
    <row r="197" spans="1:6" ht="17" x14ac:dyDescent="0.2">
      <c r="A197" t="s">
        <v>2025</v>
      </c>
      <c r="C197" s="14" t="s">
        <v>2035</v>
      </c>
      <c r="D197" s="24" t="s">
        <v>2034</v>
      </c>
      <c r="E197" s="1" t="s">
        <v>1984</v>
      </c>
      <c r="F197" t="str">
        <f t="shared" si="16"/>
        <v>Someone matching the suspect's description was treated for alcohol poisoning</v>
      </c>
    </row>
    <row r="198" spans="1:6" ht="17" x14ac:dyDescent="0.2">
      <c r="A198" t="s">
        <v>2025</v>
      </c>
      <c r="C198" s="14" t="s">
        <v>2035</v>
      </c>
      <c r="D198" s="24" t="s">
        <v>2034</v>
      </c>
      <c r="E198" s="1" t="s">
        <v>1985</v>
      </c>
      <c r="F198" t="str">
        <f t="shared" si="16"/>
        <v>Someone matching the suspect's description was treated for a fractured rib</v>
      </c>
    </row>
    <row r="199" spans="1:6" x14ac:dyDescent="0.2">
      <c r="F199" t="str">
        <f t="shared" ref="F199:F235" si="17">CONCATENATE(C199,E199)</f>
        <v/>
      </c>
    </row>
    <row r="200" spans="1:6" ht="17" x14ac:dyDescent="0.2">
      <c r="A200" t="s">
        <v>2025</v>
      </c>
      <c r="B200" t="s">
        <v>2050</v>
      </c>
      <c r="C200" s="14" t="s">
        <v>2035</v>
      </c>
      <c r="D200" s="24" t="s">
        <v>2049</v>
      </c>
      <c r="E200" s="1"/>
      <c r="F200" t="str">
        <f>SUBSTITUTE(SUBSTITUTE(D200, "{Appearance}",C200), "{footage}", E200)</f>
        <v xml:space="preserve">Someone matching the suspect's description was seen in security footage of </v>
      </c>
    </row>
    <row r="201" spans="1:6" ht="17" x14ac:dyDescent="0.2">
      <c r="A201" t="s">
        <v>2025</v>
      </c>
      <c r="B201" t="s">
        <v>2050</v>
      </c>
      <c r="C201" s="14" t="s">
        <v>2035</v>
      </c>
      <c r="D201" s="24" t="s">
        <v>2049</v>
      </c>
      <c r="E201" s="1"/>
      <c r="F201" t="str">
        <f t="shared" ref="F201:F215" si="18">SUBSTITUTE(SUBSTITUTE(D201, "{Appearance}",C201), "{injury}", E201)</f>
        <v>Someone matching the suspect's description was seen in security footage of {footage}</v>
      </c>
    </row>
    <row r="202" spans="1:6" ht="17" x14ac:dyDescent="0.2">
      <c r="A202" t="s">
        <v>2025</v>
      </c>
      <c r="B202" t="s">
        <v>2050</v>
      </c>
      <c r="C202" s="14" t="s">
        <v>2035</v>
      </c>
      <c r="D202" s="24" t="s">
        <v>2049</v>
      </c>
      <c r="E202" s="1"/>
      <c r="F202" t="str">
        <f t="shared" si="18"/>
        <v>Someone matching the suspect's description was seen in security footage of {footage}</v>
      </c>
    </row>
    <row r="203" spans="1:6" ht="17" x14ac:dyDescent="0.2">
      <c r="A203" t="s">
        <v>2025</v>
      </c>
      <c r="B203" t="s">
        <v>2050</v>
      </c>
      <c r="C203" s="14" t="s">
        <v>2035</v>
      </c>
      <c r="D203" s="24" t="s">
        <v>2049</v>
      </c>
      <c r="E203" s="1"/>
      <c r="F203" t="str">
        <f t="shared" si="18"/>
        <v>Someone matching the suspect's description was seen in security footage of {footage}</v>
      </c>
    </row>
    <row r="204" spans="1:6" ht="17" x14ac:dyDescent="0.2">
      <c r="A204" t="s">
        <v>2025</v>
      </c>
      <c r="B204" t="s">
        <v>2050</v>
      </c>
      <c r="C204" s="14" t="s">
        <v>2035</v>
      </c>
      <c r="D204" s="24" t="s">
        <v>2049</v>
      </c>
      <c r="E204" s="1"/>
      <c r="F204" t="str">
        <f t="shared" si="18"/>
        <v>Someone matching the suspect's description was seen in security footage of {footage}</v>
      </c>
    </row>
    <row r="205" spans="1:6" ht="17" x14ac:dyDescent="0.2">
      <c r="A205" t="s">
        <v>2025</v>
      </c>
      <c r="B205" t="s">
        <v>2050</v>
      </c>
      <c r="C205" s="14" t="s">
        <v>2035</v>
      </c>
      <c r="D205" s="24" t="s">
        <v>2049</v>
      </c>
      <c r="E205" s="1"/>
      <c r="F205" t="str">
        <f t="shared" si="18"/>
        <v>Someone matching the suspect's description was seen in security footage of {footage}</v>
      </c>
    </row>
    <row r="206" spans="1:6" ht="17" x14ac:dyDescent="0.2">
      <c r="A206" t="s">
        <v>2025</v>
      </c>
      <c r="B206" t="s">
        <v>2050</v>
      </c>
      <c r="C206" s="14" t="s">
        <v>2035</v>
      </c>
      <c r="D206" s="24" t="s">
        <v>2049</v>
      </c>
      <c r="E206" s="1"/>
      <c r="F206" t="str">
        <f t="shared" si="18"/>
        <v>Someone matching the suspect's description was seen in security footage of {footage}</v>
      </c>
    </row>
    <row r="207" spans="1:6" ht="17" x14ac:dyDescent="0.2">
      <c r="A207" t="s">
        <v>2025</v>
      </c>
      <c r="B207" t="s">
        <v>2050</v>
      </c>
      <c r="C207" s="14" t="s">
        <v>2035</v>
      </c>
      <c r="D207" s="24" t="s">
        <v>2049</v>
      </c>
      <c r="E207" s="1"/>
      <c r="F207" t="str">
        <f t="shared" si="18"/>
        <v>Someone matching the suspect's description was seen in security footage of {footage}</v>
      </c>
    </row>
    <row r="208" spans="1:6" ht="17" x14ac:dyDescent="0.2">
      <c r="A208" t="s">
        <v>2025</v>
      </c>
      <c r="B208" t="s">
        <v>2050</v>
      </c>
      <c r="C208" s="14" t="s">
        <v>2035</v>
      </c>
      <c r="D208" s="24" t="s">
        <v>2049</v>
      </c>
      <c r="E208" s="1"/>
      <c r="F208" t="str">
        <f t="shared" si="18"/>
        <v>Someone matching the suspect's description was seen in security footage of {footage}</v>
      </c>
    </row>
    <row r="209" spans="1:6" ht="17" x14ac:dyDescent="0.2">
      <c r="A209" t="s">
        <v>2025</v>
      </c>
      <c r="B209" t="s">
        <v>2050</v>
      </c>
      <c r="C209" s="14" t="s">
        <v>2035</v>
      </c>
      <c r="D209" s="24" t="s">
        <v>2049</v>
      </c>
      <c r="E209" s="1"/>
      <c r="F209" t="str">
        <f t="shared" si="18"/>
        <v>Someone matching the suspect's description was seen in security footage of {footage}</v>
      </c>
    </row>
    <row r="210" spans="1:6" ht="17" x14ac:dyDescent="0.2">
      <c r="A210" t="s">
        <v>2025</v>
      </c>
      <c r="B210" t="s">
        <v>2050</v>
      </c>
      <c r="C210" s="14" t="s">
        <v>2035</v>
      </c>
      <c r="D210" s="24" t="s">
        <v>2049</v>
      </c>
      <c r="E210" s="1"/>
      <c r="F210" t="str">
        <f t="shared" si="18"/>
        <v>Someone matching the suspect's description was seen in security footage of {footage}</v>
      </c>
    </row>
    <row r="211" spans="1:6" ht="17" x14ac:dyDescent="0.2">
      <c r="A211" t="s">
        <v>2025</v>
      </c>
      <c r="B211" t="s">
        <v>2050</v>
      </c>
      <c r="C211" s="14" t="s">
        <v>2035</v>
      </c>
      <c r="D211" s="24" t="s">
        <v>2049</v>
      </c>
      <c r="E211" s="1"/>
      <c r="F211" t="str">
        <f t="shared" si="18"/>
        <v>Someone matching the suspect's description was seen in security footage of {footage}</v>
      </c>
    </row>
    <row r="212" spans="1:6" ht="17" x14ac:dyDescent="0.2">
      <c r="A212" t="s">
        <v>2025</v>
      </c>
      <c r="B212" t="s">
        <v>2050</v>
      </c>
      <c r="C212" s="14" t="s">
        <v>2035</v>
      </c>
      <c r="D212" s="24" t="s">
        <v>2049</v>
      </c>
      <c r="E212" s="1"/>
      <c r="F212" t="str">
        <f t="shared" si="18"/>
        <v>Someone matching the suspect's description was seen in security footage of {footage}</v>
      </c>
    </row>
    <row r="213" spans="1:6" ht="17" x14ac:dyDescent="0.2">
      <c r="A213" t="s">
        <v>2025</v>
      </c>
      <c r="B213" t="s">
        <v>2050</v>
      </c>
      <c r="C213" s="14" t="s">
        <v>2035</v>
      </c>
      <c r="D213" s="24" t="s">
        <v>2049</v>
      </c>
      <c r="E213" s="1"/>
      <c r="F213" t="str">
        <f t="shared" si="18"/>
        <v>Someone matching the suspect's description was seen in security footage of {footage}</v>
      </c>
    </row>
    <row r="214" spans="1:6" ht="17" x14ac:dyDescent="0.2">
      <c r="A214" t="s">
        <v>2025</v>
      </c>
      <c r="B214" t="s">
        <v>2050</v>
      </c>
      <c r="C214" s="14" t="s">
        <v>2035</v>
      </c>
      <c r="D214" s="24" t="s">
        <v>2049</v>
      </c>
      <c r="E214" s="1"/>
      <c r="F214" t="str">
        <f t="shared" si="18"/>
        <v>Someone matching the suspect's description was seen in security footage of {footage}</v>
      </c>
    </row>
    <row r="215" spans="1:6" ht="17" x14ac:dyDescent="0.2">
      <c r="A215" t="s">
        <v>2025</v>
      </c>
      <c r="B215" t="s">
        <v>2050</v>
      </c>
      <c r="C215" s="14" t="s">
        <v>2035</v>
      </c>
      <c r="D215" s="24" t="s">
        <v>2049</v>
      </c>
      <c r="E215" s="1"/>
      <c r="F215" t="str">
        <f t="shared" si="18"/>
        <v>Someone matching the suspect's description was seen in security footage of {footage}</v>
      </c>
    </row>
    <row r="216" spans="1:6" x14ac:dyDescent="0.2">
      <c r="F216" t="str">
        <f t="shared" si="17"/>
        <v/>
      </c>
    </row>
    <row r="217" spans="1:6" ht="17" x14ac:dyDescent="0.2">
      <c r="A217" t="s">
        <v>2026</v>
      </c>
      <c r="B217" t="s">
        <v>2029</v>
      </c>
      <c r="C217" s="14" t="s">
        <v>2020</v>
      </c>
      <c r="D217" s="14"/>
      <c r="E217" s="1" t="s">
        <v>2005</v>
      </c>
      <c r="F217" t="str">
        <f t="shared" si="17"/>
        <v>The suspect owns a boat</v>
      </c>
    </row>
    <row r="218" spans="1:6" ht="17" x14ac:dyDescent="0.2">
      <c r="A218" t="s">
        <v>2026</v>
      </c>
      <c r="B218" t="s">
        <v>2029</v>
      </c>
      <c r="C218" s="14" t="s">
        <v>2020</v>
      </c>
      <c r="D218" s="14"/>
      <c r="E218" s="1" t="s">
        <v>2006</v>
      </c>
      <c r="F218" t="str">
        <f t="shared" si="17"/>
        <v>The suspect owns a mobile home</v>
      </c>
    </row>
    <row r="219" spans="1:6" ht="17" x14ac:dyDescent="0.2">
      <c r="A219" t="s">
        <v>2026</v>
      </c>
      <c r="B219" t="s">
        <v>2029</v>
      </c>
      <c r="C219" s="14" t="s">
        <v>2020</v>
      </c>
      <c r="D219" s="14"/>
      <c r="E219" s="1" t="s">
        <v>2007</v>
      </c>
      <c r="F219" t="str">
        <f t="shared" si="17"/>
        <v>The suspect owns a trailer</v>
      </c>
    </row>
    <row r="220" spans="1:6" ht="17" x14ac:dyDescent="0.2">
      <c r="A220" t="s">
        <v>2026</v>
      </c>
      <c r="B220" t="s">
        <v>2029</v>
      </c>
      <c r="C220" s="14" t="s">
        <v>2020</v>
      </c>
      <c r="D220" s="14"/>
      <c r="E220" s="1" t="s">
        <v>2008</v>
      </c>
      <c r="F220" t="str">
        <f t="shared" si="17"/>
        <v>The suspect owns a storage unit</v>
      </c>
    </row>
    <row r="221" spans="1:6" ht="17" x14ac:dyDescent="0.2">
      <c r="A221" t="s">
        <v>2026</v>
      </c>
      <c r="B221" t="s">
        <v>2029</v>
      </c>
      <c r="C221" s="14" t="s">
        <v>2020</v>
      </c>
      <c r="D221" s="14"/>
      <c r="E221" s="1" t="s">
        <v>2011</v>
      </c>
      <c r="F221" t="str">
        <f t="shared" si="17"/>
        <v>The suspect owns a house</v>
      </c>
    </row>
    <row r="222" spans="1:6" ht="17" x14ac:dyDescent="0.2">
      <c r="A222" t="s">
        <v>2026</v>
      </c>
      <c r="B222" t="s">
        <v>2029</v>
      </c>
      <c r="C222" s="14" t="s">
        <v>2020</v>
      </c>
      <c r="D222" s="14"/>
      <c r="E222" s="1" t="s">
        <v>2009</v>
      </c>
      <c r="F222" t="str">
        <f t="shared" si="17"/>
        <v>The suspect owns a two-seat  aircraft</v>
      </c>
    </row>
    <row r="223" spans="1:6" ht="17" x14ac:dyDescent="0.2">
      <c r="A223" t="s">
        <v>2026</v>
      </c>
      <c r="B223" t="s">
        <v>2029</v>
      </c>
      <c r="C223" s="14" t="s">
        <v>2020</v>
      </c>
      <c r="D223" s="14"/>
      <c r="E223" s="1" t="s">
        <v>2003</v>
      </c>
      <c r="F223" t="str">
        <f t="shared" si="17"/>
        <v>The suspect owns an apartment</v>
      </c>
    </row>
    <row r="224" spans="1:6" ht="17" x14ac:dyDescent="0.2">
      <c r="A224" t="s">
        <v>2026</v>
      </c>
      <c r="B224" t="s">
        <v>2029</v>
      </c>
      <c r="C224" s="14" t="s">
        <v>2020</v>
      </c>
      <c r="D224" s="14"/>
      <c r="E224" s="1" t="s">
        <v>2004</v>
      </c>
      <c r="F224" t="str">
        <f t="shared" si="17"/>
        <v>The suspect owns a small business</v>
      </c>
    </row>
    <row r="225" spans="1:6" ht="17" x14ac:dyDescent="0.2">
      <c r="A225" t="s">
        <v>2026</v>
      </c>
      <c r="B225" t="s">
        <v>2029</v>
      </c>
      <c r="C225" s="14" t="s">
        <v>2020</v>
      </c>
      <c r="D225" s="14"/>
      <c r="E225" s="1" t="s">
        <v>2021</v>
      </c>
      <c r="F225" t="str">
        <f t="shared" si="17"/>
        <v>The suspect owns a life insurance policy</v>
      </c>
    </row>
    <row r="226" spans="1:6" ht="17" x14ac:dyDescent="0.2">
      <c r="A226" t="s">
        <v>2026</v>
      </c>
      <c r="B226" t="s">
        <v>2029</v>
      </c>
      <c r="C226" s="14" t="s">
        <v>2020</v>
      </c>
      <c r="D226" s="14"/>
      <c r="E226" s="1" t="s">
        <v>2010</v>
      </c>
      <c r="F226" t="str">
        <f t="shared" si="17"/>
        <v>The suspect owns a rental property</v>
      </c>
    </row>
    <row r="227" spans="1:6" ht="17" x14ac:dyDescent="0.2">
      <c r="A227" t="s">
        <v>2026</v>
      </c>
      <c r="B227" t="s">
        <v>2029</v>
      </c>
      <c r="C227" s="14" t="s">
        <v>2020</v>
      </c>
      <c r="D227" s="14"/>
      <c r="E227" s="1" t="s">
        <v>2012</v>
      </c>
      <c r="F227" t="str">
        <f t="shared" si="17"/>
        <v>The suspect owns a gun</v>
      </c>
    </row>
    <row r="228" spans="1:6" ht="17" x14ac:dyDescent="0.2">
      <c r="A228" t="s">
        <v>2026</v>
      </c>
      <c r="B228" t="s">
        <v>2029</v>
      </c>
      <c r="C228" s="14" t="s">
        <v>2020</v>
      </c>
      <c r="D228" s="14"/>
      <c r="E228" s="1" t="s">
        <v>2013</v>
      </c>
      <c r="F228" t="str">
        <f t="shared" si="17"/>
        <v>The suspect owns a smartphone</v>
      </c>
    </row>
    <row r="229" spans="1:6" ht="17" x14ac:dyDescent="0.2">
      <c r="A229" t="s">
        <v>2026</v>
      </c>
      <c r="B229" t="s">
        <v>2029</v>
      </c>
      <c r="C229" s="14" t="s">
        <v>2020</v>
      </c>
      <c r="D229" s="14"/>
      <c r="E229" s="1" t="s">
        <v>2014</v>
      </c>
      <c r="F229" t="str">
        <f t="shared" si="17"/>
        <v>The suspect owns a timeshare</v>
      </c>
    </row>
    <row r="230" spans="1:6" ht="17" x14ac:dyDescent="0.2">
      <c r="A230" t="s">
        <v>2026</v>
      </c>
      <c r="B230" t="s">
        <v>2029</v>
      </c>
      <c r="C230" s="14" t="s">
        <v>2020</v>
      </c>
      <c r="D230" s="14"/>
      <c r="E230" s="1" t="s">
        <v>2015</v>
      </c>
      <c r="F230" t="str">
        <f t="shared" si="17"/>
        <v>The suspect owns a shop</v>
      </c>
    </row>
    <row r="231" spans="1:6" ht="17" x14ac:dyDescent="0.2">
      <c r="A231" t="s">
        <v>2026</v>
      </c>
      <c r="B231" t="s">
        <v>2029</v>
      </c>
      <c r="C231" s="14" t="s">
        <v>2020</v>
      </c>
      <c r="D231" s="14"/>
      <c r="E231" s="1" t="s">
        <v>2016</v>
      </c>
      <c r="F231" t="str">
        <f t="shared" si="17"/>
        <v>The suspect owns a franchise</v>
      </c>
    </row>
    <row r="232" spans="1:6" ht="17" x14ac:dyDescent="0.2">
      <c r="A232" t="s">
        <v>2026</v>
      </c>
      <c r="B232" t="s">
        <v>2029</v>
      </c>
      <c r="C232" s="14" t="s">
        <v>2020</v>
      </c>
      <c r="D232" s="14"/>
      <c r="E232" s="1" t="s">
        <v>2017</v>
      </c>
      <c r="F232" t="str">
        <f t="shared" si="17"/>
        <v>The suspect owns three dogs</v>
      </c>
    </row>
    <row r="233" spans="1:6" ht="17" x14ac:dyDescent="0.2">
      <c r="A233" t="s">
        <v>2026</v>
      </c>
      <c r="B233" t="s">
        <v>2029</v>
      </c>
      <c r="C233" s="14" t="s">
        <v>2020</v>
      </c>
      <c r="D233" s="14"/>
      <c r="E233" s="1" t="s">
        <v>2019</v>
      </c>
      <c r="F233" t="str">
        <f t="shared" si="17"/>
        <v>The suspect owns a sports card collection</v>
      </c>
    </row>
    <row r="234" spans="1:6" ht="17" x14ac:dyDescent="0.2">
      <c r="A234" t="s">
        <v>2026</v>
      </c>
      <c r="B234" t="s">
        <v>2029</v>
      </c>
      <c r="C234" s="14" t="s">
        <v>2020</v>
      </c>
      <c r="D234" s="14"/>
      <c r="E234" s="1" t="s">
        <v>2018</v>
      </c>
      <c r="F234" t="str">
        <f t="shared" si="17"/>
        <v>The suspect owns a landscaping business</v>
      </c>
    </row>
    <row r="235" spans="1:6" ht="17" x14ac:dyDescent="0.2">
      <c r="A235" t="s">
        <v>2026</v>
      </c>
      <c r="B235" t="s">
        <v>2029</v>
      </c>
      <c r="C235" s="14" t="s">
        <v>2020</v>
      </c>
      <c r="D235" s="14"/>
      <c r="E235" s="1" t="s">
        <v>555</v>
      </c>
      <c r="F235" t="str">
        <f t="shared" si="17"/>
        <v>The suspect owns a bicycle</v>
      </c>
    </row>
    <row r="242" spans="1:6" x14ac:dyDescent="0.2">
      <c r="A242" t="s">
        <v>2026</v>
      </c>
      <c r="B242" t="s">
        <v>1644</v>
      </c>
      <c r="C242" t="s">
        <v>1623</v>
      </c>
      <c r="D242" t="s">
        <v>2028</v>
      </c>
      <c r="E242" t="s">
        <v>1460</v>
      </c>
      <c r="F242" t="str">
        <f t="shared" ref="F242:F256" si="19">CONCATENATE(C242,E242)</f>
        <v>Someone matching the suspect's description was seen in a cemetery</v>
      </c>
    </row>
    <row r="243" spans="1:6" x14ac:dyDescent="0.2">
      <c r="A243" t="s">
        <v>2024</v>
      </c>
      <c r="C243" t="s">
        <v>1623</v>
      </c>
      <c r="E243" t="s">
        <v>1461</v>
      </c>
      <c r="F243" t="str">
        <f t="shared" si="19"/>
        <v>Someone matching the suspect's description was seen in the park</v>
      </c>
    </row>
    <row r="244" spans="1:6" x14ac:dyDescent="0.2">
      <c r="A244" t="s">
        <v>2024</v>
      </c>
      <c r="C244" t="s">
        <v>1623</v>
      </c>
      <c r="E244" t="s">
        <v>1634</v>
      </c>
      <c r="F244" t="str">
        <f t="shared" si="19"/>
        <v>Someone matching the suspect's description was seen by the river</v>
      </c>
    </row>
    <row r="245" spans="1:6" x14ac:dyDescent="0.2">
      <c r="A245" t="s">
        <v>2024</v>
      </c>
      <c r="C245" t="s">
        <v>1623</v>
      </c>
      <c r="E245" t="s">
        <v>1463</v>
      </c>
      <c r="F245" t="str">
        <f t="shared" si="19"/>
        <v>Someone matching the suspect's description was seen in the square</v>
      </c>
    </row>
    <row r="246" spans="1:6" x14ac:dyDescent="0.2">
      <c r="A246" t="s">
        <v>2024</v>
      </c>
      <c r="C246" t="s">
        <v>1623</v>
      </c>
      <c r="E246" t="s">
        <v>1618</v>
      </c>
      <c r="F246" t="str">
        <f t="shared" si="19"/>
        <v>Someone matching the suspect's description was seen on a bridge</v>
      </c>
    </row>
    <row r="247" spans="1:6" x14ac:dyDescent="0.2">
      <c r="A247" t="s">
        <v>2024</v>
      </c>
      <c r="C247" t="s">
        <v>1623</v>
      </c>
      <c r="E247" t="s">
        <v>1635</v>
      </c>
      <c r="F247" t="str">
        <f t="shared" si="19"/>
        <v>Someone matching the suspect's description was seen by the pond</v>
      </c>
    </row>
    <row r="248" spans="1:6" x14ac:dyDescent="0.2">
      <c r="A248" t="s">
        <v>2024</v>
      </c>
      <c r="C248" t="s">
        <v>1623</v>
      </c>
      <c r="E248" t="s">
        <v>1636</v>
      </c>
      <c r="F248" t="str">
        <f t="shared" si="19"/>
        <v>Someone matching the suspect's description was seen on the golf course</v>
      </c>
    </row>
    <row r="249" spans="1:6" x14ac:dyDescent="0.2">
      <c r="A249" t="s">
        <v>2024</v>
      </c>
      <c r="C249" t="s">
        <v>1623</v>
      </c>
      <c r="E249" t="s">
        <v>1637</v>
      </c>
      <c r="F249" t="str">
        <f t="shared" si="19"/>
        <v>Someone matching the suspect's description was seen at the beach</v>
      </c>
    </row>
    <row r="250" spans="1:6" x14ac:dyDescent="0.2">
      <c r="A250" t="s">
        <v>2024</v>
      </c>
      <c r="C250" t="s">
        <v>1623</v>
      </c>
      <c r="E250" t="s">
        <v>1638</v>
      </c>
      <c r="F250" t="str">
        <f t="shared" si="19"/>
        <v>Someone matching the suspect's description was seen on the common</v>
      </c>
    </row>
    <row r="251" spans="1:6" x14ac:dyDescent="0.2">
      <c r="A251" t="s">
        <v>2024</v>
      </c>
      <c r="C251" t="s">
        <v>1623</v>
      </c>
      <c r="E251" t="s">
        <v>1462</v>
      </c>
      <c r="F251" t="str">
        <f t="shared" si="19"/>
        <v>Someone matching the suspect's description was seen at a bus stop</v>
      </c>
    </row>
    <row r="252" spans="1:6" x14ac:dyDescent="0.2">
      <c r="A252" t="s">
        <v>2024</v>
      </c>
      <c r="C252" t="s">
        <v>1623</v>
      </c>
      <c r="E252" t="s">
        <v>1639</v>
      </c>
      <c r="F252" t="str">
        <f t="shared" si="19"/>
        <v>Someone matching the suspect's description was seen by the monument</v>
      </c>
    </row>
    <row r="253" spans="1:6" x14ac:dyDescent="0.2">
      <c r="A253" t="s">
        <v>2024</v>
      </c>
      <c r="C253" t="s">
        <v>1623</v>
      </c>
      <c r="E253" t="s">
        <v>257</v>
      </c>
      <c r="F253" t="str">
        <f t="shared" si="19"/>
        <v>Someone matching the suspect's description was seen on the hill</v>
      </c>
    </row>
    <row r="254" spans="1:6" x14ac:dyDescent="0.2">
      <c r="A254" t="s">
        <v>2024</v>
      </c>
      <c r="C254" t="s">
        <v>1623</v>
      </c>
      <c r="E254" t="s">
        <v>1640</v>
      </c>
      <c r="F254" t="str">
        <f t="shared" si="19"/>
        <v>Someone matching the suspect's description was seen at a campsite</v>
      </c>
    </row>
    <row r="255" spans="1:6" x14ac:dyDescent="0.2">
      <c r="A255" t="s">
        <v>2024</v>
      </c>
      <c r="C255" t="s">
        <v>1623</v>
      </c>
      <c r="E255" t="s">
        <v>1641</v>
      </c>
      <c r="F255" t="str">
        <f t="shared" si="19"/>
        <v>Someone matching the suspect's description was seen in the woods</v>
      </c>
    </row>
    <row r="256" spans="1:6" x14ac:dyDescent="0.2">
      <c r="A256" t="s">
        <v>2024</v>
      </c>
      <c r="C256" t="s">
        <v>1623</v>
      </c>
      <c r="E256" t="s">
        <v>1643</v>
      </c>
      <c r="F256" t="str">
        <f t="shared" si="19"/>
        <v>Someone matching the suspect's description was seen at a swimming pool</v>
      </c>
    </row>
    <row r="262" spans="1:6" ht="17" x14ac:dyDescent="0.2">
      <c r="A262" s="21" t="s">
        <v>2026</v>
      </c>
      <c r="B262" s="21" t="s">
        <v>1523</v>
      </c>
      <c r="C262" s="21" t="s">
        <v>2027</v>
      </c>
      <c r="D262" s="24" t="s">
        <v>2056</v>
      </c>
      <c r="E262" s="21" t="s">
        <v>1479</v>
      </c>
      <c r="F262" s="21" t="str">
        <f t="shared" ref="F262:F293" si="20">SUBSTITUTE(SUBSTITUTE(D262, A262,C262), B262, E262)</f>
        <v>The suspect lives with their mother</v>
      </c>
    </row>
    <row r="263" spans="1:6" ht="17" x14ac:dyDescent="0.2">
      <c r="A263" s="21" t="s">
        <v>2026</v>
      </c>
      <c r="B263" s="21" t="s">
        <v>1523</v>
      </c>
      <c r="C263" s="21" t="s">
        <v>2027</v>
      </c>
      <c r="D263" s="24" t="s">
        <v>2056</v>
      </c>
      <c r="E263" s="21" t="s">
        <v>1480</v>
      </c>
      <c r="F263" s="21" t="str">
        <f t="shared" si="20"/>
        <v>The suspect lives with their father</v>
      </c>
    </row>
    <row r="264" spans="1:6" ht="17" x14ac:dyDescent="0.2">
      <c r="A264" s="21" t="s">
        <v>2026</v>
      </c>
      <c r="B264" s="21" t="s">
        <v>1523</v>
      </c>
      <c r="C264" s="21" t="s">
        <v>2027</v>
      </c>
      <c r="D264" s="24" t="s">
        <v>2056</v>
      </c>
      <c r="E264" s="21" t="s">
        <v>1481</v>
      </c>
      <c r="F264" s="21" t="str">
        <f t="shared" si="20"/>
        <v>The suspect lives with their uncle</v>
      </c>
    </row>
    <row r="265" spans="1:6" ht="17" x14ac:dyDescent="0.2">
      <c r="A265" s="21" t="s">
        <v>2026</v>
      </c>
      <c r="B265" s="21" t="s">
        <v>1523</v>
      </c>
      <c r="C265" s="21" t="s">
        <v>2027</v>
      </c>
      <c r="D265" s="24" t="s">
        <v>2056</v>
      </c>
      <c r="E265" s="21" t="s">
        <v>1482</v>
      </c>
      <c r="F265" s="21" t="str">
        <f t="shared" si="20"/>
        <v>The suspect lives with their aunt</v>
      </c>
    </row>
    <row r="266" spans="1:6" ht="17" x14ac:dyDescent="0.2">
      <c r="A266" s="21" t="s">
        <v>2026</v>
      </c>
      <c r="B266" s="21" t="s">
        <v>1523</v>
      </c>
      <c r="C266" s="21" t="s">
        <v>2027</v>
      </c>
      <c r="D266" s="24" t="s">
        <v>2056</v>
      </c>
      <c r="E266" s="21" t="s">
        <v>1483</v>
      </c>
      <c r="F266" s="21" t="str">
        <f t="shared" si="20"/>
        <v>The suspect lives with their grandmother</v>
      </c>
    </row>
    <row r="267" spans="1:6" ht="17" x14ac:dyDescent="0.2">
      <c r="A267" s="21" t="s">
        <v>2026</v>
      </c>
      <c r="B267" s="21" t="s">
        <v>1523</v>
      </c>
      <c r="C267" s="21" t="s">
        <v>2027</v>
      </c>
      <c r="D267" s="24" t="s">
        <v>2056</v>
      </c>
      <c r="E267" s="21" t="s">
        <v>1484</v>
      </c>
      <c r="F267" s="21" t="str">
        <f t="shared" si="20"/>
        <v>The suspect lives with their grandfather</v>
      </c>
    </row>
    <row r="268" spans="1:6" ht="17" x14ac:dyDescent="0.2">
      <c r="A268" s="21" t="s">
        <v>2026</v>
      </c>
      <c r="B268" s="21" t="s">
        <v>1523</v>
      </c>
      <c r="C268" s="21" t="s">
        <v>2027</v>
      </c>
      <c r="D268" s="24" t="s">
        <v>2056</v>
      </c>
      <c r="E268" s="21" t="s">
        <v>1485</v>
      </c>
      <c r="F268" s="21" t="str">
        <f t="shared" si="20"/>
        <v>The suspect lives with their brother</v>
      </c>
    </row>
    <row r="269" spans="1:6" ht="17" x14ac:dyDescent="0.2">
      <c r="A269" s="21" t="s">
        <v>2026</v>
      </c>
      <c r="B269" s="21" t="s">
        <v>1523</v>
      </c>
      <c r="C269" s="21" t="s">
        <v>2027</v>
      </c>
      <c r="D269" s="24" t="s">
        <v>2056</v>
      </c>
      <c r="E269" s="21" t="s">
        <v>1486</v>
      </c>
      <c r="F269" s="21" t="str">
        <f t="shared" si="20"/>
        <v>The suspect lives with their sister</v>
      </c>
    </row>
    <row r="270" spans="1:6" ht="17" x14ac:dyDescent="0.2">
      <c r="A270" s="21" t="s">
        <v>2026</v>
      </c>
      <c r="B270" s="21" t="s">
        <v>1523</v>
      </c>
      <c r="C270" s="21" t="s">
        <v>2027</v>
      </c>
      <c r="D270" s="24" t="s">
        <v>2056</v>
      </c>
      <c r="E270" s="21" t="s">
        <v>1487</v>
      </c>
      <c r="F270" s="21" t="str">
        <f t="shared" si="20"/>
        <v>The suspect lives with their cousin</v>
      </c>
    </row>
    <row r="271" spans="1:6" ht="17" x14ac:dyDescent="0.2">
      <c r="A271" s="21" t="s">
        <v>2026</v>
      </c>
      <c r="B271" s="21" t="s">
        <v>1523</v>
      </c>
      <c r="C271" s="21" t="s">
        <v>2027</v>
      </c>
      <c r="D271" s="24" t="s">
        <v>2056</v>
      </c>
      <c r="E271" s="21" t="s">
        <v>1488</v>
      </c>
      <c r="F271" s="21" t="str">
        <f t="shared" si="20"/>
        <v>The suspect lives with their nephew</v>
      </c>
    </row>
    <row r="272" spans="1:6" ht="17" x14ac:dyDescent="0.2">
      <c r="A272" s="21" t="s">
        <v>2026</v>
      </c>
      <c r="B272" s="21" t="s">
        <v>1523</v>
      </c>
      <c r="C272" s="21" t="s">
        <v>2027</v>
      </c>
      <c r="D272" s="24" t="s">
        <v>2056</v>
      </c>
      <c r="E272" s="21" t="s">
        <v>1489</v>
      </c>
      <c r="F272" s="21" t="str">
        <f t="shared" si="20"/>
        <v>The suspect lives with their niece</v>
      </c>
    </row>
    <row r="273" spans="1:6" ht="17" x14ac:dyDescent="0.2">
      <c r="A273" s="21" t="s">
        <v>2026</v>
      </c>
      <c r="B273" s="21" t="s">
        <v>1523</v>
      </c>
      <c r="C273" s="21" t="s">
        <v>2027</v>
      </c>
      <c r="D273" s="24" t="s">
        <v>2056</v>
      </c>
      <c r="E273" s="21" t="s">
        <v>1490</v>
      </c>
      <c r="F273" s="21" t="str">
        <f t="shared" si="20"/>
        <v>The suspect lives with their son</v>
      </c>
    </row>
    <row r="274" spans="1:6" ht="17" x14ac:dyDescent="0.2">
      <c r="A274" s="21" t="s">
        <v>2026</v>
      </c>
      <c r="B274" s="21" t="s">
        <v>1523</v>
      </c>
      <c r="C274" s="21" t="s">
        <v>2027</v>
      </c>
      <c r="D274" s="24" t="s">
        <v>2056</v>
      </c>
      <c r="E274" s="21" t="s">
        <v>1491</v>
      </c>
      <c r="F274" s="21" t="str">
        <f t="shared" si="20"/>
        <v>The suspect lives with their daughter</v>
      </c>
    </row>
    <row r="275" spans="1:6" ht="17" x14ac:dyDescent="0.2">
      <c r="A275" s="21" t="s">
        <v>2026</v>
      </c>
      <c r="B275" s="21" t="s">
        <v>1523</v>
      </c>
      <c r="C275" s="21" t="s">
        <v>2027</v>
      </c>
      <c r="D275" s="24" t="s">
        <v>2056</v>
      </c>
      <c r="E275" s="21" t="s">
        <v>1492</v>
      </c>
      <c r="F275" s="21" t="str">
        <f t="shared" si="20"/>
        <v>The suspect lives with their spouse</v>
      </c>
    </row>
    <row r="276" spans="1:6" ht="17" x14ac:dyDescent="0.2">
      <c r="A276" s="21" t="s">
        <v>2026</v>
      </c>
      <c r="B276" s="21" t="s">
        <v>1523</v>
      </c>
      <c r="C276" s="21" t="s">
        <v>2027</v>
      </c>
      <c r="D276" s="24" t="s">
        <v>2056</v>
      </c>
      <c r="E276" s="21" t="s">
        <v>1493</v>
      </c>
      <c r="F276" s="21" t="str">
        <f t="shared" si="20"/>
        <v>The suspect lives with their partner</v>
      </c>
    </row>
    <row r="277" spans="1:6" x14ac:dyDescent="0.2">
      <c r="A277" s="21"/>
      <c r="B277" s="21"/>
      <c r="C277" s="21"/>
      <c r="D277" s="21"/>
      <c r="E277" s="21"/>
      <c r="F277" s="21" t="str">
        <f t="shared" si="20"/>
        <v/>
      </c>
    </row>
    <row r="278" spans="1:6" x14ac:dyDescent="0.2">
      <c r="A278" s="21" t="s">
        <v>2026</v>
      </c>
      <c r="B278" s="21" t="s">
        <v>2031</v>
      </c>
      <c r="C278" s="21" t="s">
        <v>2027</v>
      </c>
      <c r="D278" s="21" t="s">
        <v>2032</v>
      </c>
      <c r="E278" s="21" t="s">
        <v>1479</v>
      </c>
      <c r="F278" s="21" t="str">
        <f t="shared" si="20"/>
        <v>The suspect's mother is in prison</v>
      </c>
    </row>
    <row r="279" spans="1:6" x14ac:dyDescent="0.2">
      <c r="A279" s="21" t="s">
        <v>2026</v>
      </c>
      <c r="B279" s="21" t="s">
        <v>2031</v>
      </c>
      <c r="C279" s="21" t="s">
        <v>2027</v>
      </c>
      <c r="D279" s="21" t="s">
        <v>2032</v>
      </c>
      <c r="E279" s="21" t="s">
        <v>1480</v>
      </c>
      <c r="F279" s="21" t="str">
        <f t="shared" si="20"/>
        <v>The suspect's father is in prison</v>
      </c>
    </row>
    <row r="280" spans="1:6" x14ac:dyDescent="0.2">
      <c r="A280" s="21" t="s">
        <v>2026</v>
      </c>
      <c r="B280" s="21" t="s">
        <v>2031</v>
      </c>
      <c r="C280" s="21" t="s">
        <v>2027</v>
      </c>
      <c r="D280" s="21" t="s">
        <v>2032</v>
      </c>
      <c r="E280" s="21" t="s">
        <v>1481</v>
      </c>
      <c r="F280" s="21" t="str">
        <f t="shared" si="20"/>
        <v>The suspect's uncle is in prison</v>
      </c>
    </row>
    <row r="281" spans="1:6" x14ac:dyDescent="0.2">
      <c r="A281" s="21" t="s">
        <v>2026</v>
      </c>
      <c r="B281" s="21" t="s">
        <v>2031</v>
      </c>
      <c r="C281" s="21" t="s">
        <v>2027</v>
      </c>
      <c r="D281" s="21" t="s">
        <v>2032</v>
      </c>
      <c r="E281" s="21" t="s">
        <v>1482</v>
      </c>
      <c r="F281" s="21" t="str">
        <f t="shared" si="20"/>
        <v>The suspect's aunt is in prison</v>
      </c>
    </row>
    <row r="282" spans="1:6" x14ac:dyDescent="0.2">
      <c r="A282" s="21" t="s">
        <v>2026</v>
      </c>
      <c r="B282" s="21" t="s">
        <v>2031</v>
      </c>
      <c r="C282" s="21" t="s">
        <v>2027</v>
      </c>
      <c r="D282" s="21" t="s">
        <v>2032</v>
      </c>
      <c r="E282" s="21" t="s">
        <v>1483</v>
      </c>
      <c r="F282" s="21" t="str">
        <f t="shared" si="20"/>
        <v>The suspect's grandmother is in prison</v>
      </c>
    </row>
    <row r="283" spans="1:6" x14ac:dyDescent="0.2">
      <c r="A283" s="21" t="s">
        <v>2026</v>
      </c>
      <c r="B283" s="21" t="s">
        <v>2031</v>
      </c>
      <c r="C283" s="21" t="s">
        <v>2027</v>
      </c>
      <c r="D283" s="21" t="s">
        <v>2032</v>
      </c>
      <c r="E283" s="21" t="s">
        <v>1484</v>
      </c>
      <c r="F283" s="21" t="str">
        <f t="shared" si="20"/>
        <v>The suspect's grandfather is in prison</v>
      </c>
    </row>
    <row r="284" spans="1:6" x14ac:dyDescent="0.2">
      <c r="A284" s="21" t="s">
        <v>2026</v>
      </c>
      <c r="B284" s="21" t="s">
        <v>2031</v>
      </c>
      <c r="C284" s="21" t="s">
        <v>2027</v>
      </c>
      <c r="D284" s="21" t="s">
        <v>2032</v>
      </c>
      <c r="E284" s="21" t="s">
        <v>1485</v>
      </c>
      <c r="F284" s="21" t="str">
        <f t="shared" si="20"/>
        <v>The suspect's brother is in prison</v>
      </c>
    </row>
    <row r="285" spans="1:6" x14ac:dyDescent="0.2">
      <c r="A285" s="21" t="s">
        <v>2026</v>
      </c>
      <c r="B285" s="21" t="s">
        <v>2031</v>
      </c>
      <c r="C285" s="21" t="s">
        <v>2027</v>
      </c>
      <c r="D285" s="21" t="s">
        <v>2032</v>
      </c>
      <c r="E285" s="21" t="s">
        <v>1486</v>
      </c>
      <c r="F285" s="21" t="str">
        <f t="shared" si="20"/>
        <v>The suspect's sister is in prison</v>
      </c>
    </row>
    <row r="286" spans="1:6" x14ac:dyDescent="0.2">
      <c r="A286" s="21" t="s">
        <v>2026</v>
      </c>
      <c r="B286" s="21" t="s">
        <v>2031</v>
      </c>
      <c r="C286" s="21" t="s">
        <v>2027</v>
      </c>
      <c r="D286" s="21" t="s">
        <v>2032</v>
      </c>
      <c r="E286" s="21" t="s">
        <v>1487</v>
      </c>
      <c r="F286" s="21" t="str">
        <f t="shared" si="20"/>
        <v>The suspect's cousin is in prison</v>
      </c>
    </row>
    <row r="287" spans="1:6" x14ac:dyDescent="0.2">
      <c r="A287" s="21" t="s">
        <v>2026</v>
      </c>
      <c r="B287" s="21" t="s">
        <v>2031</v>
      </c>
      <c r="C287" s="21" t="s">
        <v>2027</v>
      </c>
      <c r="D287" s="21" t="s">
        <v>2032</v>
      </c>
      <c r="E287" s="21" t="s">
        <v>1488</v>
      </c>
      <c r="F287" s="21" t="str">
        <f t="shared" si="20"/>
        <v>The suspect's nephew is in prison</v>
      </c>
    </row>
    <row r="288" spans="1:6" x14ac:dyDescent="0.2">
      <c r="A288" s="21" t="s">
        <v>2026</v>
      </c>
      <c r="B288" s="21" t="s">
        <v>2031</v>
      </c>
      <c r="C288" s="21" t="s">
        <v>2027</v>
      </c>
      <c r="D288" s="21" t="s">
        <v>2032</v>
      </c>
      <c r="E288" s="21" t="s">
        <v>1489</v>
      </c>
      <c r="F288" s="21" t="str">
        <f t="shared" si="20"/>
        <v>The suspect's niece is in prison</v>
      </c>
    </row>
    <row r="289" spans="1:6" x14ac:dyDescent="0.2">
      <c r="A289" s="21" t="s">
        <v>2026</v>
      </c>
      <c r="B289" s="21" t="s">
        <v>2031</v>
      </c>
      <c r="C289" s="21" t="s">
        <v>2027</v>
      </c>
      <c r="D289" s="21" t="s">
        <v>2032</v>
      </c>
      <c r="E289" s="21" t="s">
        <v>1490</v>
      </c>
      <c r="F289" s="21" t="str">
        <f t="shared" si="20"/>
        <v>The suspect's son is in prison</v>
      </c>
    </row>
    <row r="290" spans="1:6" x14ac:dyDescent="0.2">
      <c r="A290" s="21" t="s">
        <v>2026</v>
      </c>
      <c r="B290" s="21" t="s">
        <v>2031</v>
      </c>
      <c r="C290" s="21" t="s">
        <v>2027</v>
      </c>
      <c r="D290" s="21" t="s">
        <v>2032</v>
      </c>
      <c r="E290" s="21" t="s">
        <v>1491</v>
      </c>
      <c r="F290" s="21" t="str">
        <f t="shared" si="20"/>
        <v>The suspect's daughter is in prison</v>
      </c>
    </row>
    <row r="291" spans="1:6" x14ac:dyDescent="0.2">
      <c r="A291" s="21" t="s">
        <v>2026</v>
      </c>
      <c r="B291" s="21" t="s">
        <v>2031</v>
      </c>
      <c r="C291" s="21" t="s">
        <v>2027</v>
      </c>
      <c r="D291" s="21" t="s">
        <v>2032</v>
      </c>
      <c r="E291" s="21" t="s">
        <v>1492</v>
      </c>
      <c r="F291" s="21" t="str">
        <f t="shared" si="20"/>
        <v>The suspect's spouse is in prison</v>
      </c>
    </row>
    <row r="292" spans="1:6" x14ac:dyDescent="0.2">
      <c r="A292" s="21" t="s">
        <v>2026</v>
      </c>
      <c r="B292" s="21" t="s">
        <v>2031</v>
      </c>
      <c r="C292" s="21" t="s">
        <v>2027</v>
      </c>
      <c r="D292" s="21" t="s">
        <v>2032</v>
      </c>
      <c r="E292" s="21" t="s">
        <v>2033</v>
      </c>
      <c r="F292" s="21" t="str">
        <f t="shared" si="20"/>
        <v>The suspect's best friend is in prison</v>
      </c>
    </row>
    <row r="293" spans="1:6" x14ac:dyDescent="0.2">
      <c r="A293" s="21" t="s">
        <v>2026</v>
      </c>
      <c r="B293" s="21" t="s">
        <v>2031</v>
      </c>
      <c r="C293" s="21" t="s">
        <v>2027</v>
      </c>
      <c r="D293" s="21" t="s">
        <v>2032</v>
      </c>
      <c r="E293" s="21" t="s">
        <v>1493</v>
      </c>
      <c r="F293" s="21" t="str">
        <f t="shared" si="20"/>
        <v>The suspect's partner is in prison</v>
      </c>
    </row>
    <row r="296" spans="1:6" x14ac:dyDescent="0.2">
      <c r="A296" t="s">
        <v>2093</v>
      </c>
      <c r="B296" t="s">
        <v>1744</v>
      </c>
      <c r="C296" t="s">
        <v>2094</v>
      </c>
      <c r="D296" t="s">
        <v>2095</v>
      </c>
      <c r="E296" t="s">
        <v>1570</v>
      </c>
      <c r="F296" t="str">
        <f t="shared" ref="F296:F304" si="21">SUBSTITUTE(SUBSTITUTE(D296, A296,C296), B296, E296)</f>
        <v>This type of garment could be purchased from a thrift shop</v>
      </c>
    </row>
    <row r="297" spans="1:6" x14ac:dyDescent="0.2">
      <c r="A297" t="s">
        <v>2093</v>
      </c>
      <c r="B297" t="s">
        <v>1744</v>
      </c>
      <c r="C297" t="s">
        <v>2094</v>
      </c>
      <c r="D297" t="s">
        <v>2095</v>
      </c>
      <c r="E297" t="s">
        <v>1676</v>
      </c>
      <c r="F297" t="str">
        <f t="shared" si="21"/>
        <v>This type of garment could be purchased from a costume shop</v>
      </c>
    </row>
    <row r="298" spans="1:6" x14ac:dyDescent="0.2">
      <c r="A298" t="s">
        <v>2093</v>
      </c>
      <c r="B298" t="s">
        <v>1744</v>
      </c>
      <c r="C298" t="s">
        <v>2094</v>
      </c>
      <c r="D298" t="s">
        <v>2095</v>
      </c>
      <c r="E298" t="s">
        <v>1529</v>
      </c>
      <c r="F298" t="str">
        <f t="shared" si="21"/>
        <v>This type of garment could be purchased online</v>
      </c>
    </row>
    <row r="299" spans="1:6" x14ac:dyDescent="0.2">
      <c r="A299" t="s">
        <v>2093</v>
      </c>
      <c r="B299" t="s">
        <v>1744</v>
      </c>
      <c r="C299" t="s">
        <v>2094</v>
      </c>
      <c r="D299" t="s">
        <v>2095</v>
      </c>
      <c r="E299" t="s">
        <v>1674</v>
      </c>
      <c r="F299" t="str">
        <f t="shared" si="21"/>
        <v>This type of garment could be purchased from a catalog</v>
      </c>
    </row>
    <row r="300" spans="1:6" x14ac:dyDescent="0.2">
      <c r="A300" t="s">
        <v>2093</v>
      </c>
      <c r="B300" t="s">
        <v>1744</v>
      </c>
      <c r="C300" t="s">
        <v>2094</v>
      </c>
      <c r="D300" t="s">
        <v>2095</v>
      </c>
      <c r="E300" t="s">
        <v>1715</v>
      </c>
      <c r="F300" t="str">
        <f t="shared" si="21"/>
        <v>This type of garment could be purchased at a yard sale</v>
      </c>
    </row>
    <row r="301" spans="1:6" x14ac:dyDescent="0.2">
      <c r="A301" t="s">
        <v>2093</v>
      </c>
      <c r="B301" t="s">
        <v>1744</v>
      </c>
      <c r="C301" t="s">
        <v>2094</v>
      </c>
      <c r="D301" t="s">
        <v>2095</v>
      </c>
      <c r="E301" t="s">
        <v>1716</v>
      </c>
      <c r="F301" t="str">
        <f t="shared" si="21"/>
        <v>This type of garment could be purchased at the mall</v>
      </c>
    </row>
    <row r="302" spans="1:6" x14ac:dyDescent="0.2">
      <c r="A302" t="s">
        <v>2093</v>
      </c>
      <c r="B302" t="s">
        <v>1744</v>
      </c>
      <c r="C302" t="s">
        <v>2094</v>
      </c>
      <c r="D302" t="s">
        <v>2095</v>
      </c>
      <c r="E302" t="s">
        <v>1540</v>
      </c>
      <c r="F302" t="str">
        <f t="shared" si="21"/>
        <v>This type of garment could be purchased at a big-box store</v>
      </c>
    </row>
    <row r="303" spans="1:6" x14ac:dyDescent="0.2">
      <c r="A303" t="s">
        <v>2093</v>
      </c>
      <c r="B303" t="s">
        <v>1744</v>
      </c>
      <c r="C303" t="s">
        <v>2094</v>
      </c>
      <c r="D303" t="s">
        <v>2095</v>
      </c>
      <c r="E303" t="s">
        <v>2262</v>
      </c>
      <c r="F303" t="str">
        <f t="shared" si="21"/>
        <v>This type of garment could be purchased at a second-hand store</v>
      </c>
    </row>
    <row r="304" spans="1:6" x14ac:dyDescent="0.2">
      <c r="A304" t="s">
        <v>2093</v>
      </c>
      <c r="B304" t="s">
        <v>1744</v>
      </c>
      <c r="C304" t="s">
        <v>2094</v>
      </c>
      <c r="D304" t="s">
        <v>2095</v>
      </c>
      <c r="E304" t="s">
        <v>1719</v>
      </c>
      <c r="F304" t="str">
        <f t="shared" si="21"/>
        <v>This type of garment could be purchased at a discount store</v>
      </c>
    </row>
    <row r="306" spans="1:6" x14ac:dyDescent="0.2">
      <c r="A306" t="s">
        <v>2093</v>
      </c>
      <c r="B306" t="s">
        <v>2097</v>
      </c>
      <c r="C306" t="s">
        <v>2233</v>
      </c>
      <c r="D306" t="s">
        <v>2234</v>
      </c>
      <c r="E306" t="s">
        <v>1694</v>
      </c>
      <c r="F306" t="str">
        <f t="shared" ref="F306:F314" si="22">SUBSTITUTE(SUBSTITUTE(D306, A306,C306), B306, E306)</f>
        <v>Police found a garment of this type on Spruce Street</v>
      </c>
    </row>
    <row r="307" spans="1:6" x14ac:dyDescent="0.2">
      <c r="A307" t="s">
        <v>2093</v>
      </c>
      <c r="B307" t="s">
        <v>2097</v>
      </c>
      <c r="C307" t="s">
        <v>2233</v>
      </c>
      <c r="D307" t="s">
        <v>2234</v>
      </c>
      <c r="E307" t="s">
        <v>1695</v>
      </c>
      <c r="F307" t="str">
        <f t="shared" si="22"/>
        <v>Police found a garment of this type on Church Street</v>
      </c>
    </row>
    <row r="308" spans="1:6" x14ac:dyDescent="0.2">
      <c r="A308" t="s">
        <v>2093</v>
      </c>
      <c r="B308" t="s">
        <v>2097</v>
      </c>
      <c r="C308" t="s">
        <v>2233</v>
      </c>
      <c r="D308" t="s">
        <v>2234</v>
      </c>
      <c r="E308" t="s">
        <v>1696</v>
      </c>
      <c r="F308" t="str">
        <f t="shared" si="22"/>
        <v>Police found a garment of this type on Ninth Avenue</v>
      </c>
    </row>
    <row r="309" spans="1:6" x14ac:dyDescent="0.2">
      <c r="A309" t="s">
        <v>2093</v>
      </c>
      <c r="B309" t="s">
        <v>2097</v>
      </c>
      <c r="C309" t="s">
        <v>2233</v>
      </c>
      <c r="D309" t="s">
        <v>2234</v>
      </c>
      <c r="E309" t="s">
        <v>1697</v>
      </c>
      <c r="F309" t="str">
        <f t="shared" si="22"/>
        <v>Police found a garment of this type on Lincoln Boulevard</v>
      </c>
    </row>
    <row r="310" spans="1:6" x14ac:dyDescent="0.2">
      <c r="A310" t="s">
        <v>2093</v>
      </c>
      <c r="B310" t="s">
        <v>2097</v>
      </c>
      <c r="C310" t="s">
        <v>2233</v>
      </c>
      <c r="D310" t="s">
        <v>2234</v>
      </c>
      <c r="E310" t="s">
        <v>1699</v>
      </c>
      <c r="F310" t="str">
        <f t="shared" si="22"/>
        <v>Police found a garment of this type on Sycamore Street</v>
      </c>
    </row>
    <row r="311" spans="1:6" x14ac:dyDescent="0.2">
      <c r="A311" t="s">
        <v>2093</v>
      </c>
      <c r="B311" t="s">
        <v>2097</v>
      </c>
      <c r="C311" t="s">
        <v>2233</v>
      </c>
      <c r="D311" t="s">
        <v>2234</v>
      </c>
      <c r="E311" t="s">
        <v>1700</v>
      </c>
      <c r="F311" t="str">
        <f t="shared" si="22"/>
        <v>Police found a garment of this type on Summer Street</v>
      </c>
    </row>
    <row r="312" spans="1:6" x14ac:dyDescent="0.2">
      <c r="A312" t="s">
        <v>2093</v>
      </c>
      <c r="B312" t="s">
        <v>2097</v>
      </c>
      <c r="C312" t="s">
        <v>2233</v>
      </c>
      <c r="D312" t="s">
        <v>2234</v>
      </c>
      <c r="E312" t="s">
        <v>1702</v>
      </c>
      <c r="F312" t="str">
        <f t="shared" si="22"/>
        <v>Police found a garment of this type on Hampton Avenue</v>
      </c>
    </row>
    <row r="313" spans="1:6" x14ac:dyDescent="0.2">
      <c r="A313" t="s">
        <v>2093</v>
      </c>
      <c r="B313" t="s">
        <v>2097</v>
      </c>
      <c r="C313" t="s">
        <v>2233</v>
      </c>
      <c r="D313" t="s">
        <v>2234</v>
      </c>
      <c r="E313" t="s">
        <v>1701</v>
      </c>
      <c r="F313" t="str">
        <f t="shared" si="22"/>
        <v>Police found a garment of this type on River Street</v>
      </c>
    </row>
    <row r="314" spans="1:6" x14ac:dyDescent="0.2">
      <c r="A314" t="s">
        <v>2093</v>
      </c>
      <c r="B314" t="s">
        <v>2097</v>
      </c>
      <c r="C314" t="s">
        <v>2233</v>
      </c>
      <c r="D314" t="s">
        <v>2234</v>
      </c>
      <c r="E314" t="s">
        <v>1703</v>
      </c>
      <c r="F314" t="str">
        <f t="shared" si="22"/>
        <v>Police found a garment of this type on Walnut Street</v>
      </c>
    </row>
  </sheetData>
  <conditionalFormatting sqref="D53:D67">
    <cfRule type="containsText" dxfId="14" priority="11" operator="containsText" text="seen">
      <formula>NOT(ISERROR(SEARCH("seen",D53)))</formula>
    </cfRule>
    <cfRule type="containsText" dxfId="13" priority="12" operator="containsText" text="seen">
      <formula>NOT(ISERROR(SEARCH("seen",D53)))</formula>
    </cfRule>
    <cfRule type="containsText" dxfId="12" priority="13" operator="containsText" text="found">
      <formula>NOT(ISERROR(SEARCH("found",D53)))</formula>
    </cfRule>
  </conditionalFormatting>
  <conditionalFormatting sqref="D53:D67">
    <cfRule type="containsText" dxfId="11" priority="10" operator="containsText" text="owns">
      <formula>NOT(ISERROR(SEARCH("owns",D53)))</formula>
    </cfRule>
  </conditionalFormatting>
  <conditionalFormatting sqref="D183:D198">
    <cfRule type="containsText" dxfId="10" priority="7" operator="containsText" text="seen">
      <formula>NOT(ISERROR(SEARCH("seen",D183)))</formula>
    </cfRule>
    <cfRule type="containsText" dxfId="9" priority="8" operator="containsText" text="seen">
      <formula>NOT(ISERROR(SEARCH("seen",D183)))</formula>
    </cfRule>
    <cfRule type="containsText" dxfId="8" priority="9" operator="containsText" text="found">
      <formula>NOT(ISERROR(SEARCH("found",D183)))</formula>
    </cfRule>
  </conditionalFormatting>
  <conditionalFormatting sqref="D183:D198">
    <cfRule type="containsText" dxfId="7" priority="6" operator="containsText" text="owns">
      <formula>NOT(ISERROR(SEARCH("owns",D183)))</formula>
    </cfRule>
  </conditionalFormatting>
  <conditionalFormatting sqref="D200:D215">
    <cfRule type="containsText" dxfId="6" priority="3" operator="containsText" text="seen">
      <formula>NOT(ISERROR(SEARCH("seen",D200)))</formula>
    </cfRule>
    <cfRule type="containsText" dxfId="5" priority="4" operator="containsText" text="seen">
      <formula>NOT(ISERROR(SEARCH("seen",D200)))</formula>
    </cfRule>
    <cfRule type="containsText" dxfId="4" priority="5" operator="containsText" text="found">
      <formula>NOT(ISERROR(SEARCH("found",D200)))</formula>
    </cfRule>
  </conditionalFormatting>
  <conditionalFormatting sqref="D200:D215">
    <cfRule type="containsText" dxfId="3" priority="2" operator="containsText" text="owns">
      <formula>NOT(ISERROR(SEARCH("owns",D200)))</formula>
    </cfRule>
  </conditionalFormatting>
  <conditionalFormatting sqref="F262:F293">
    <cfRule type="duplicateValues" dxfId="2"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0184-7EC1-A240-9F51-D8A342FFA4A4}">
  <sheetPr filterMode="1"/>
  <dimension ref="A1:O201"/>
  <sheetViews>
    <sheetView workbookViewId="0"/>
  </sheetViews>
  <sheetFormatPr baseColWidth="10" defaultRowHeight="16" x14ac:dyDescent="0.2"/>
  <sheetData>
    <row r="1" spans="1:15" x14ac:dyDescent="0.2">
      <c r="A1" s="18" t="s">
        <v>1195</v>
      </c>
      <c r="B1" s="18" t="s">
        <v>1196</v>
      </c>
      <c r="C1" s="18" t="s">
        <v>1197</v>
      </c>
      <c r="D1" s="18" t="s">
        <v>1198</v>
      </c>
      <c r="E1" s="18" t="s">
        <v>1199</v>
      </c>
      <c r="F1" s="18" t="s">
        <v>1200</v>
      </c>
      <c r="G1" s="18" t="s">
        <v>1201</v>
      </c>
      <c r="H1" s="18" t="s">
        <v>1202</v>
      </c>
      <c r="I1" s="18" t="s">
        <v>1203</v>
      </c>
      <c r="J1" s="18" t="s">
        <v>1204</v>
      </c>
      <c r="K1" s="18" t="s">
        <v>1205</v>
      </c>
      <c r="L1" s="18" t="s">
        <v>1206</v>
      </c>
      <c r="M1" s="18" t="s">
        <v>1207</v>
      </c>
      <c r="N1" s="18" t="s">
        <v>1208</v>
      </c>
      <c r="O1" s="18" t="s">
        <v>1209</v>
      </c>
    </row>
    <row r="2" spans="1:15" x14ac:dyDescent="0.2">
      <c r="A2" s="18" t="s">
        <v>995</v>
      </c>
      <c r="B2" s="18">
        <v>1</v>
      </c>
      <c r="C2" s="18">
        <v>2442977</v>
      </c>
      <c r="D2" s="18">
        <v>828.19</v>
      </c>
      <c r="E2" s="18">
        <v>70.900000000000006</v>
      </c>
      <c r="F2" s="18">
        <v>23.11</v>
      </c>
      <c r="G2" s="18">
        <v>0.5</v>
      </c>
      <c r="H2" s="18">
        <v>0.89</v>
      </c>
      <c r="I2" s="18">
        <v>2.19</v>
      </c>
      <c r="J2" s="18">
        <v>2.4</v>
      </c>
      <c r="K2" s="18">
        <v>1</v>
      </c>
      <c r="L2" s="18">
        <v>2376206</v>
      </c>
      <c r="M2" s="18">
        <v>66771</v>
      </c>
      <c r="N2" s="19">
        <v>2.8000000000000001E-2</v>
      </c>
      <c r="O2" s="18">
        <v>0</v>
      </c>
    </row>
    <row r="3" spans="1:15" x14ac:dyDescent="0.2">
      <c r="A3" s="18" t="s">
        <v>996</v>
      </c>
      <c r="B3" s="18">
        <v>2</v>
      </c>
      <c r="C3" s="18">
        <v>1932812</v>
      </c>
      <c r="D3" s="18">
        <v>655.24</v>
      </c>
      <c r="E3" s="18">
        <v>58.97</v>
      </c>
      <c r="F3" s="18">
        <v>34.630000000000003</v>
      </c>
      <c r="G3" s="18">
        <v>0.54</v>
      </c>
      <c r="H3" s="18">
        <v>0.94</v>
      </c>
      <c r="I3" s="18">
        <v>2.56</v>
      </c>
      <c r="J3" s="18">
        <v>2.36</v>
      </c>
      <c r="K3" s="18">
        <v>2</v>
      </c>
      <c r="L3" s="18">
        <v>1857160</v>
      </c>
      <c r="M3" s="18">
        <v>75652</v>
      </c>
      <c r="N3" s="19">
        <v>4.1000000000000002E-2</v>
      </c>
      <c r="O3" s="18">
        <v>0</v>
      </c>
    </row>
    <row r="4" spans="1:15" hidden="1" x14ac:dyDescent="0.2">
      <c r="A4" s="18" t="s">
        <v>997</v>
      </c>
      <c r="B4" s="18">
        <v>3</v>
      </c>
      <c r="C4" s="18">
        <v>1625252</v>
      </c>
      <c r="D4" s="18">
        <v>550.97</v>
      </c>
      <c r="E4" s="18">
        <v>45.75</v>
      </c>
      <c r="F4" s="18">
        <v>47.68</v>
      </c>
      <c r="G4" s="18">
        <v>0.46</v>
      </c>
      <c r="H4" s="18">
        <v>0.82</v>
      </c>
      <c r="I4" s="18">
        <v>2.81</v>
      </c>
      <c r="J4" s="18">
        <v>2.4900000000000002</v>
      </c>
      <c r="K4" s="18">
        <v>3</v>
      </c>
      <c r="L4" s="18">
        <v>1534042</v>
      </c>
      <c r="M4" s="18">
        <v>91210</v>
      </c>
      <c r="N4" s="19">
        <v>5.8999999999999997E-2</v>
      </c>
      <c r="O4" s="18">
        <v>0</v>
      </c>
    </row>
    <row r="5" spans="1:15" x14ac:dyDescent="0.2">
      <c r="A5" s="18" t="s">
        <v>998</v>
      </c>
      <c r="B5" s="18">
        <v>4</v>
      </c>
      <c r="C5" s="18">
        <v>1437026</v>
      </c>
      <c r="D5" s="18">
        <v>487.16</v>
      </c>
      <c r="E5" s="18">
        <v>57.95</v>
      </c>
      <c r="F5" s="18">
        <v>35.6</v>
      </c>
      <c r="G5" s="18">
        <v>0.51</v>
      </c>
      <c r="H5" s="18">
        <v>0.87</v>
      </c>
      <c r="I5" s="18">
        <v>2.5499999999999998</v>
      </c>
      <c r="J5" s="18">
        <v>2.52</v>
      </c>
      <c r="K5" s="18">
        <v>4</v>
      </c>
      <c r="L5" s="18">
        <v>1380145</v>
      </c>
      <c r="M5" s="18">
        <v>56881</v>
      </c>
      <c r="N5" s="19">
        <v>4.1000000000000002E-2</v>
      </c>
      <c r="O5" s="18">
        <v>0</v>
      </c>
    </row>
    <row r="6" spans="1:15" x14ac:dyDescent="0.2">
      <c r="A6" s="18" t="s">
        <v>999</v>
      </c>
      <c r="B6" s="18">
        <v>5</v>
      </c>
      <c r="C6" s="18">
        <v>1425470</v>
      </c>
      <c r="D6" s="18">
        <v>483.24</v>
      </c>
      <c r="E6" s="18">
        <v>55.19</v>
      </c>
      <c r="F6" s="18">
        <v>38.479999999999997</v>
      </c>
      <c r="G6" s="18">
        <v>0.44</v>
      </c>
      <c r="H6" s="18">
        <v>1</v>
      </c>
      <c r="I6" s="18">
        <v>2.61</v>
      </c>
      <c r="J6" s="18">
        <v>2.29</v>
      </c>
      <c r="K6" s="18">
        <v>5</v>
      </c>
      <c r="L6" s="18">
        <v>1362755</v>
      </c>
      <c r="M6" s="18">
        <v>62715</v>
      </c>
      <c r="N6" s="19">
        <v>4.5999999999999999E-2</v>
      </c>
      <c r="O6" s="18">
        <v>0</v>
      </c>
    </row>
    <row r="7" spans="1:15" hidden="1" x14ac:dyDescent="0.2">
      <c r="A7" s="18" t="s">
        <v>1000</v>
      </c>
      <c r="B7" s="18">
        <v>6</v>
      </c>
      <c r="C7" s="18">
        <v>1166120</v>
      </c>
      <c r="D7" s="18">
        <v>395.32</v>
      </c>
      <c r="E7" s="18">
        <v>5.38</v>
      </c>
      <c r="F7" s="18">
        <v>0.45</v>
      </c>
      <c r="G7" s="18">
        <v>1.41</v>
      </c>
      <c r="H7" s="18">
        <v>0.47</v>
      </c>
      <c r="I7" s="18">
        <v>0.26</v>
      </c>
      <c r="J7" s="18">
        <v>92.03</v>
      </c>
      <c r="K7" s="18">
        <v>8</v>
      </c>
      <c r="L7" s="18">
        <v>858289</v>
      </c>
      <c r="M7" s="18">
        <v>307831</v>
      </c>
      <c r="N7" s="19">
        <v>0.35899999999999999</v>
      </c>
      <c r="O7" s="18">
        <v>2</v>
      </c>
    </row>
    <row r="8" spans="1:15" x14ac:dyDescent="0.2">
      <c r="A8" s="18" t="s">
        <v>1001</v>
      </c>
      <c r="B8" s="18">
        <v>7</v>
      </c>
      <c r="C8" s="18">
        <v>1161437</v>
      </c>
      <c r="D8" s="18">
        <v>393.74</v>
      </c>
      <c r="E8" s="18">
        <v>84.11</v>
      </c>
      <c r="F8" s="18">
        <v>10.76</v>
      </c>
      <c r="G8" s="18">
        <v>0.54</v>
      </c>
      <c r="H8" s="18">
        <v>0.66</v>
      </c>
      <c r="I8" s="18">
        <v>1.77</v>
      </c>
      <c r="J8" s="18">
        <v>2.17</v>
      </c>
      <c r="K8" s="18">
        <v>6</v>
      </c>
      <c r="L8" s="18">
        <v>1127803</v>
      </c>
      <c r="M8" s="18">
        <v>33634</v>
      </c>
      <c r="N8" s="19">
        <v>0.03</v>
      </c>
      <c r="O8" s="18">
        <v>-1</v>
      </c>
    </row>
    <row r="9" spans="1:15" x14ac:dyDescent="0.2">
      <c r="A9" s="18" t="s">
        <v>1002</v>
      </c>
      <c r="B9" s="18">
        <v>8</v>
      </c>
      <c r="C9" s="18">
        <v>1116357</v>
      </c>
      <c r="D9" s="18">
        <v>378.45</v>
      </c>
      <c r="E9" s="18">
        <v>62.2</v>
      </c>
      <c r="F9" s="18">
        <v>31.6</v>
      </c>
      <c r="G9" s="18">
        <v>0.49</v>
      </c>
      <c r="H9" s="18">
        <v>0.82</v>
      </c>
      <c r="I9" s="18">
        <v>2.4500000000000002</v>
      </c>
      <c r="J9" s="18">
        <v>2.44</v>
      </c>
      <c r="K9" s="18">
        <v>7</v>
      </c>
      <c r="L9" s="18">
        <v>1072335</v>
      </c>
      <c r="M9" s="18">
        <v>44022</v>
      </c>
      <c r="N9" s="19">
        <v>4.1000000000000002E-2</v>
      </c>
      <c r="O9" s="18">
        <v>-1</v>
      </c>
    </row>
    <row r="10" spans="1:15" hidden="1" x14ac:dyDescent="0.2">
      <c r="A10" s="18" t="s">
        <v>1003</v>
      </c>
      <c r="B10" s="18">
        <v>9</v>
      </c>
      <c r="C10" s="18">
        <v>1094924</v>
      </c>
      <c r="D10" s="18">
        <v>371.19</v>
      </c>
      <c r="E10" s="18">
        <v>4.75</v>
      </c>
      <c r="F10" s="18">
        <v>0.54</v>
      </c>
      <c r="G10" s="18">
        <v>0.56999999999999995</v>
      </c>
      <c r="H10" s="18">
        <v>0.18</v>
      </c>
      <c r="I10" s="18">
        <v>0.18</v>
      </c>
      <c r="J10" s="18">
        <v>93.77</v>
      </c>
      <c r="K10" s="18">
        <v>9</v>
      </c>
      <c r="L10" s="18">
        <v>804240</v>
      </c>
      <c r="M10" s="18">
        <v>290684</v>
      </c>
      <c r="N10" s="19">
        <v>0.36099999999999999</v>
      </c>
      <c r="O10" s="18">
        <v>0</v>
      </c>
    </row>
    <row r="11" spans="1:15" hidden="1" x14ac:dyDescent="0.2">
      <c r="A11" s="18" t="s">
        <v>1004</v>
      </c>
      <c r="B11" s="18">
        <v>10</v>
      </c>
      <c r="C11" s="18">
        <v>1060159</v>
      </c>
      <c r="D11" s="18">
        <v>359.4</v>
      </c>
      <c r="E11" s="18">
        <v>5.28</v>
      </c>
      <c r="F11" s="18">
        <v>0.49</v>
      </c>
      <c r="G11" s="18">
        <v>0.6</v>
      </c>
      <c r="H11" s="18">
        <v>0.51</v>
      </c>
      <c r="I11" s="18">
        <v>0.22</v>
      </c>
      <c r="J11" s="18">
        <v>92.91</v>
      </c>
      <c r="K11" s="18">
        <v>11</v>
      </c>
      <c r="L11" s="18">
        <v>775072</v>
      </c>
      <c r="M11" s="18">
        <v>285087</v>
      </c>
      <c r="N11" s="19">
        <v>0.36799999999999999</v>
      </c>
      <c r="O11" s="18">
        <v>1</v>
      </c>
    </row>
    <row r="12" spans="1:15" hidden="1" x14ac:dyDescent="0.2">
      <c r="A12" s="18" t="s">
        <v>1005</v>
      </c>
      <c r="B12" s="18">
        <v>11</v>
      </c>
      <c r="C12" s="18">
        <v>1043281</v>
      </c>
      <c r="D12" s="18">
        <v>353.68</v>
      </c>
      <c r="E12" s="18">
        <v>3.79</v>
      </c>
      <c r="F12" s="18">
        <v>0.36</v>
      </c>
      <c r="G12" s="18">
        <v>0.6</v>
      </c>
      <c r="H12" s="18">
        <v>0.19</v>
      </c>
      <c r="I12" s="18">
        <v>0.16</v>
      </c>
      <c r="J12" s="18">
        <v>94.89</v>
      </c>
      <c r="K12" s="18">
        <v>15</v>
      </c>
      <c r="L12" s="18">
        <v>706372</v>
      </c>
      <c r="M12" s="18">
        <v>336909</v>
      </c>
      <c r="N12" s="19">
        <v>0.47699999999999998</v>
      </c>
      <c r="O12" s="18">
        <v>4</v>
      </c>
    </row>
    <row r="13" spans="1:15" hidden="1" x14ac:dyDescent="0.2">
      <c r="A13" s="18" t="s">
        <v>1006</v>
      </c>
      <c r="B13" s="18">
        <v>12</v>
      </c>
      <c r="C13" s="18">
        <v>874523</v>
      </c>
      <c r="D13" s="18">
        <v>296.47000000000003</v>
      </c>
      <c r="E13" s="18">
        <v>4.8600000000000003</v>
      </c>
      <c r="F13" s="18">
        <v>0.56999999999999995</v>
      </c>
      <c r="G13" s="18">
        <v>1.02</v>
      </c>
      <c r="H13" s="18">
        <v>0.38</v>
      </c>
      <c r="I13" s="18">
        <v>0.25</v>
      </c>
      <c r="J13" s="18">
        <v>92.92</v>
      </c>
      <c r="K13" s="18">
        <v>21</v>
      </c>
      <c r="L13" s="18">
        <v>621536</v>
      </c>
      <c r="M13" s="18">
        <v>252987</v>
      </c>
      <c r="N13" s="19">
        <v>0.40699999999999997</v>
      </c>
      <c r="O13" s="18">
        <v>9</v>
      </c>
    </row>
    <row r="14" spans="1:15" hidden="1" x14ac:dyDescent="0.2">
      <c r="A14" s="18" t="s">
        <v>1007</v>
      </c>
      <c r="B14" s="18">
        <v>13</v>
      </c>
      <c r="C14" s="18">
        <v>841025</v>
      </c>
      <c r="D14" s="18">
        <v>285.11</v>
      </c>
      <c r="E14" s="18">
        <v>4.03</v>
      </c>
      <c r="F14" s="18">
        <v>0.35</v>
      </c>
      <c r="G14" s="18">
        <v>0.38</v>
      </c>
      <c r="H14" s="18">
        <v>0.14000000000000001</v>
      </c>
      <c r="I14" s="18">
        <v>0.13</v>
      </c>
      <c r="J14" s="18">
        <v>94.97</v>
      </c>
      <c r="K14" s="18">
        <v>23</v>
      </c>
      <c r="L14" s="18">
        <v>597718</v>
      </c>
      <c r="M14" s="18">
        <v>243307</v>
      </c>
      <c r="N14" s="19">
        <v>0.40699999999999997</v>
      </c>
      <c r="O14" s="18">
        <v>10</v>
      </c>
    </row>
    <row r="15" spans="1:15" x14ac:dyDescent="0.2">
      <c r="A15" s="18" t="s">
        <v>1008</v>
      </c>
      <c r="B15" s="18">
        <v>14</v>
      </c>
      <c r="C15" s="18">
        <v>801882</v>
      </c>
      <c r="D15" s="18">
        <v>271.83999999999997</v>
      </c>
      <c r="E15" s="18">
        <v>67.36</v>
      </c>
      <c r="F15" s="18">
        <v>25.99</v>
      </c>
      <c r="G15" s="18">
        <v>0.6</v>
      </c>
      <c r="H15" s="18">
        <v>1.06</v>
      </c>
      <c r="I15" s="18">
        <v>2.38</v>
      </c>
      <c r="J15" s="18">
        <v>2.61</v>
      </c>
      <c r="K15" s="18">
        <v>10</v>
      </c>
      <c r="L15" s="18">
        <v>783051</v>
      </c>
      <c r="M15" s="18">
        <v>18831</v>
      </c>
      <c r="N15" s="19">
        <v>2.4E-2</v>
      </c>
      <c r="O15" s="18">
        <v>-4</v>
      </c>
    </row>
    <row r="16" spans="1:15" x14ac:dyDescent="0.2">
      <c r="A16" s="18" t="s">
        <v>1009</v>
      </c>
      <c r="B16" s="18">
        <v>15</v>
      </c>
      <c r="C16" s="18">
        <v>784404</v>
      </c>
      <c r="D16" s="18">
        <v>265.92</v>
      </c>
      <c r="E16" s="18">
        <v>75.17</v>
      </c>
      <c r="F16" s="18">
        <v>18.93</v>
      </c>
      <c r="G16" s="18">
        <v>0.61</v>
      </c>
      <c r="H16" s="18">
        <v>0.74</v>
      </c>
      <c r="I16" s="18">
        <v>2.11</v>
      </c>
      <c r="J16" s="18">
        <v>2.44</v>
      </c>
      <c r="K16" s="18">
        <v>12</v>
      </c>
      <c r="L16" s="18">
        <v>762394</v>
      </c>
      <c r="M16" s="18">
        <v>22010</v>
      </c>
      <c r="N16" s="19">
        <v>2.9000000000000001E-2</v>
      </c>
      <c r="O16" s="18">
        <v>-3</v>
      </c>
    </row>
    <row r="17" spans="1:15" x14ac:dyDescent="0.2">
      <c r="A17" s="18" t="s">
        <v>1010</v>
      </c>
      <c r="B17" s="18">
        <v>16</v>
      </c>
      <c r="C17" s="18">
        <v>756142</v>
      </c>
      <c r="D17" s="18">
        <v>256.33999999999997</v>
      </c>
      <c r="E17" s="18">
        <v>52.63</v>
      </c>
      <c r="F17" s="18">
        <v>38.75</v>
      </c>
      <c r="G17" s="18">
        <v>2.44</v>
      </c>
      <c r="H17" s="18">
        <v>1.07</v>
      </c>
      <c r="I17" s="18">
        <v>2.58</v>
      </c>
      <c r="J17" s="18">
        <v>2.54</v>
      </c>
      <c r="K17" s="18">
        <v>14</v>
      </c>
      <c r="L17" s="18">
        <v>710696</v>
      </c>
      <c r="M17" s="18">
        <v>45446</v>
      </c>
      <c r="N17" s="19">
        <v>6.4000000000000001E-2</v>
      </c>
      <c r="O17" s="18">
        <v>-2</v>
      </c>
    </row>
    <row r="18" spans="1:15" x14ac:dyDescent="0.2">
      <c r="A18" s="18" t="s">
        <v>1011</v>
      </c>
      <c r="B18" s="18">
        <v>17</v>
      </c>
      <c r="C18" s="18">
        <v>751209</v>
      </c>
      <c r="D18" s="18">
        <v>254.67</v>
      </c>
      <c r="E18" s="18">
        <v>65.38</v>
      </c>
      <c r="F18" s="18">
        <v>28.42</v>
      </c>
      <c r="G18" s="18">
        <v>0.56000000000000005</v>
      </c>
      <c r="H18" s="18">
        <v>0.76</v>
      </c>
      <c r="I18" s="18">
        <v>2.41</v>
      </c>
      <c r="J18" s="18">
        <v>2.46</v>
      </c>
      <c r="K18" s="18">
        <v>13</v>
      </c>
      <c r="L18" s="18">
        <v>720370</v>
      </c>
      <c r="M18" s="18">
        <v>30839</v>
      </c>
      <c r="N18" s="19">
        <v>4.2999999999999997E-2</v>
      </c>
      <c r="O18" s="18">
        <v>-4</v>
      </c>
    </row>
    <row r="19" spans="1:15" x14ac:dyDescent="0.2">
      <c r="A19" s="18" t="s">
        <v>1012</v>
      </c>
      <c r="B19" s="18">
        <v>18</v>
      </c>
      <c r="C19" s="18">
        <v>724374</v>
      </c>
      <c r="D19" s="18">
        <v>245.57</v>
      </c>
      <c r="E19" s="18">
        <v>66.41</v>
      </c>
      <c r="F19" s="18">
        <v>27.74</v>
      </c>
      <c r="G19" s="18">
        <v>0.48</v>
      </c>
      <c r="H19" s="18">
        <v>0.68</v>
      </c>
      <c r="I19" s="18">
        <v>2.34</v>
      </c>
      <c r="J19" s="18">
        <v>2.34</v>
      </c>
      <c r="K19" s="18">
        <v>16</v>
      </c>
      <c r="L19" s="18">
        <v>698671</v>
      </c>
      <c r="M19" s="18">
        <v>25703</v>
      </c>
      <c r="N19" s="19">
        <v>3.6999999999999998E-2</v>
      </c>
      <c r="O19" s="18">
        <v>-2</v>
      </c>
    </row>
    <row r="20" spans="1:15" hidden="1" x14ac:dyDescent="0.2">
      <c r="A20" s="18" t="s">
        <v>1013</v>
      </c>
      <c r="B20" s="18">
        <v>19</v>
      </c>
      <c r="C20" s="18">
        <v>708099</v>
      </c>
      <c r="D20" s="18">
        <v>240.05</v>
      </c>
      <c r="E20" s="18">
        <v>39.89</v>
      </c>
      <c r="F20" s="18">
        <v>53.04</v>
      </c>
      <c r="G20" s="18">
        <v>0.39</v>
      </c>
      <c r="H20" s="18">
        <v>1.06</v>
      </c>
      <c r="I20" s="18">
        <v>3.12</v>
      </c>
      <c r="J20" s="18">
        <v>2.5</v>
      </c>
      <c r="K20" s="18">
        <v>18</v>
      </c>
      <c r="L20" s="18">
        <v>666125</v>
      </c>
      <c r="M20" s="18">
        <v>41974</v>
      </c>
      <c r="N20" s="19">
        <v>6.3E-2</v>
      </c>
      <c r="O20" s="18">
        <v>-1</v>
      </c>
    </row>
    <row r="21" spans="1:15" x14ac:dyDescent="0.2">
      <c r="A21" s="18" t="s">
        <v>1014</v>
      </c>
      <c r="B21" s="18">
        <v>20</v>
      </c>
      <c r="C21" s="18">
        <v>702625</v>
      </c>
      <c r="D21" s="18">
        <v>238.19</v>
      </c>
      <c r="E21" s="18">
        <v>74.8</v>
      </c>
      <c r="F21" s="18">
        <v>15.76</v>
      </c>
      <c r="G21" s="18">
        <v>0.9</v>
      </c>
      <c r="H21" s="18">
        <v>0.98</v>
      </c>
      <c r="I21" s="18">
        <v>2.02</v>
      </c>
      <c r="J21" s="18">
        <v>5.56</v>
      </c>
      <c r="K21" s="18">
        <v>17</v>
      </c>
      <c r="L21" s="18">
        <v>672711</v>
      </c>
      <c r="M21" s="18">
        <v>29914</v>
      </c>
      <c r="N21" s="19">
        <v>4.3999999999999997E-2</v>
      </c>
      <c r="O21" s="18">
        <v>-3</v>
      </c>
    </row>
    <row r="22" spans="1:15" hidden="1" x14ac:dyDescent="0.2">
      <c r="A22" s="18" t="s">
        <v>1015</v>
      </c>
      <c r="B22" s="18">
        <v>21</v>
      </c>
      <c r="C22" s="18">
        <v>693023</v>
      </c>
      <c r="D22" s="18">
        <v>234.94</v>
      </c>
      <c r="E22" s="18">
        <v>35.950000000000003</v>
      </c>
      <c r="F22" s="18">
        <v>16.329999999999998</v>
      </c>
      <c r="G22" s="18">
        <v>42.22</v>
      </c>
      <c r="H22" s="18">
        <v>0.97</v>
      </c>
      <c r="I22" s="18">
        <v>2.64</v>
      </c>
      <c r="J22" s="18">
        <v>1.89</v>
      </c>
      <c r="K22" s="18">
        <v>22</v>
      </c>
      <c r="L22" s="18">
        <v>605860</v>
      </c>
      <c r="M22" s="18">
        <v>87163</v>
      </c>
      <c r="N22" s="19">
        <v>0.14399999999999999</v>
      </c>
      <c r="O22" s="18">
        <v>1</v>
      </c>
    </row>
    <row r="23" spans="1:15" hidden="1" x14ac:dyDescent="0.2">
      <c r="A23" s="18" t="s">
        <v>1016</v>
      </c>
      <c r="B23" s="18">
        <v>22</v>
      </c>
      <c r="C23" s="18">
        <v>681645</v>
      </c>
      <c r="D23" s="18">
        <v>231.08</v>
      </c>
      <c r="E23" s="18">
        <v>4.96</v>
      </c>
      <c r="F23" s="18">
        <v>0.45</v>
      </c>
      <c r="G23" s="18">
        <v>1.17</v>
      </c>
      <c r="H23" s="18">
        <v>0.2</v>
      </c>
      <c r="I23" s="18">
        <v>0.26</v>
      </c>
      <c r="J23" s="18">
        <v>92.95</v>
      </c>
      <c r="K23" s="18">
        <v>29</v>
      </c>
      <c r="L23" s="18">
        <v>488521</v>
      </c>
      <c r="M23" s="18">
        <v>193124</v>
      </c>
      <c r="N23" s="19">
        <v>0.39500000000000002</v>
      </c>
      <c r="O23" s="18">
        <v>7</v>
      </c>
    </row>
    <row r="24" spans="1:15" x14ac:dyDescent="0.2">
      <c r="A24" s="18" t="s">
        <v>1017</v>
      </c>
      <c r="B24" s="18">
        <v>23</v>
      </c>
      <c r="C24" s="18">
        <v>664644</v>
      </c>
      <c r="D24" s="18">
        <v>225.32</v>
      </c>
      <c r="E24" s="18">
        <v>69.78</v>
      </c>
      <c r="F24" s="18">
        <v>23.57</v>
      </c>
      <c r="G24" s="18">
        <v>0.56999999999999995</v>
      </c>
      <c r="H24" s="18">
        <v>1.22</v>
      </c>
      <c r="I24" s="18">
        <v>2.37</v>
      </c>
      <c r="J24" s="18">
        <v>2.4900000000000002</v>
      </c>
      <c r="K24" s="18">
        <v>19</v>
      </c>
      <c r="L24" s="18">
        <v>644368</v>
      </c>
      <c r="M24" s="18">
        <v>20276</v>
      </c>
      <c r="N24" s="19">
        <v>3.1E-2</v>
      </c>
      <c r="O24" s="18">
        <v>-4</v>
      </c>
    </row>
    <row r="25" spans="1:15" x14ac:dyDescent="0.2">
      <c r="A25" s="18" t="s">
        <v>1018</v>
      </c>
      <c r="B25" s="18">
        <v>24</v>
      </c>
      <c r="C25" s="18">
        <v>660491</v>
      </c>
      <c r="D25" s="18">
        <v>223.91</v>
      </c>
      <c r="E25" s="18">
        <v>65.510000000000005</v>
      </c>
      <c r="F25" s="18">
        <v>28.17</v>
      </c>
      <c r="G25" s="18">
        <v>0.49</v>
      </c>
      <c r="H25" s="18">
        <v>1.07</v>
      </c>
      <c r="I25" s="18">
        <v>2.38</v>
      </c>
      <c r="J25" s="18">
        <v>2.38</v>
      </c>
      <c r="K25" s="18">
        <v>20</v>
      </c>
      <c r="L25" s="18">
        <v>639515</v>
      </c>
      <c r="M25" s="18">
        <v>20976</v>
      </c>
      <c r="N25" s="19">
        <v>3.3000000000000002E-2</v>
      </c>
      <c r="O25" s="18">
        <v>-4</v>
      </c>
    </row>
    <row r="26" spans="1:15" x14ac:dyDescent="0.2">
      <c r="A26" s="18" t="s">
        <v>1019</v>
      </c>
      <c r="B26" s="18">
        <v>25</v>
      </c>
      <c r="C26" s="18">
        <v>624252</v>
      </c>
      <c r="D26" s="18">
        <v>211.63</v>
      </c>
      <c r="E26" s="18">
        <v>51.4</v>
      </c>
      <c r="F26" s="18">
        <v>42.39</v>
      </c>
      <c r="G26" s="18">
        <v>0.47</v>
      </c>
      <c r="H26" s="18">
        <v>0.67</v>
      </c>
      <c r="I26" s="18">
        <v>2.8</v>
      </c>
      <c r="J26" s="18">
        <v>2.2599999999999998</v>
      </c>
      <c r="K26" s="18">
        <v>24</v>
      </c>
      <c r="L26" s="18">
        <v>593542</v>
      </c>
      <c r="M26" s="18">
        <v>30710</v>
      </c>
      <c r="N26" s="19">
        <v>5.1999999999999998E-2</v>
      </c>
      <c r="O26" s="18">
        <v>-1</v>
      </c>
    </row>
    <row r="27" spans="1:15" hidden="1" x14ac:dyDescent="0.2">
      <c r="A27" s="18" t="s">
        <v>1020</v>
      </c>
      <c r="B27" s="18">
        <v>26</v>
      </c>
      <c r="C27" s="18">
        <v>612752</v>
      </c>
      <c r="D27" s="18">
        <v>207.73</v>
      </c>
      <c r="E27" s="18">
        <v>4.9800000000000004</v>
      </c>
      <c r="F27" s="18">
        <v>0.45</v>
      </c>
      <c r="G27" s="18">
        <v>0.96</v>
      </c>
      <c r="H27" s="18">
        <v>0.37</v>
      </c>
      <c r="I27" s="18">
        <v>0.24</v>
      </c>
      <c r="J27" s="18">
        <v>92.99</v>
      </c>
      <c r="K27" s="18">
        <v>33</v>
      </c>
      <c r="L27" s="18">
        <v>441242</v>
      </c>
      <c r="M27" s="18">
        <v>171510</v>
      </c>
      <c r="N27" s="19">
        <v>0.38900000000000001</v>
      </c>
      <c r="O27" s="18">
        <v>7</v>
      </c>
    </row>
    <row r="28" spans="1:15" x14ac:dyDescent="0.2">
      <c r="A28" s="18" t="s">
        <v>1021</v>
      </c>
      <c r="B28" s="18">
        <v>27</v>
      </c>
      <c r="C28" s="18">
        <v>562679</v>
      </c>
      <c r="D28" s="18">
        <v>190.75</v>
      </c>
      <c r="E28" s="18">
        <v>74.650000000000006</v>
      </c>
      <c r="F28" s="18">
        <v>19.02</v>
      </c>
      <c r="G28" s="18">
        <v>0.54</v>
      </c>
      <c r="H28" s="18">
        <v>1.01</v>
      </c>
      <c r="I28" s="18">
        <v>2.19</v>
      </c>
      <c r="J28" s="18">
        <v>2.58</v>
      </c>
      <c r="K28" s="18">
        <v>25</v>
      </c>
      <c r="L28" s="18">
        <v>548369</v>
      </c>
      <c r="M28" s="18">
        <v>14310</v>
      </c>
      <c r="N28" s="19">
        <v>2.5999999999999999E-2</v>
      </c>
      <c r="O28" s="18">
        <v>-2</v>
      </c>
    </row>
    <row r="29" spans="1:15" hidden="1" x14ac:dyDescent="0.2">
      <c r="A29" s="18" t="s">
        <v>1022</v>
      </c>
      <c r="B29" s="18">
        <v>28</v>
      </c>
      <c r="C29" s="18">
        <v>557423</v>
      </c>
      <c r="D29" s="18">
        <v>188.97</v>
      </c>
      <c r="E29" s="18">
        <v>3.89</v>
      </c>
      <c r="F29" s="18">
        <v>0.31</v>
      </c>
      <c r="G29" s="18">
        <v>0.93</v>
      </c>
      <c r="H29" s="18">
        <v>0.2</v>
      </c>
      <c r="I29" s="18">
        <v>0.19</v>
      </c>
      <c r="J29" s="18">
        <v>94.48</v>
      </c>
      <c r="K29" s="18">
        <v>42</v>
      </c>
      <c r="L29" s="18">
        <v>388987</v>
      </c>
      <c r="M29" s="18">
        <v>168436</v>
      </c>
      <c r="N29" s="19">
        <v>0.433</v>
      </c>
      <c r="O29" s="18">
        <v>14</v>
      </c>
    </row>
    <row r="30" spans="1:15" x14ac:dyDescent="0.2">
      <c r="A30" s="18" t="s">
        <v>1023</v>
      </c>
      <c r="B30" s="18">
        <v>29</v>
      </c>
      <c r="C30" s="18">
        <v>531781</v>
      </c>
      <c r="D30" s="18">
        <v>180.28</v>
      </c>
      <c r="E30" s="18">
        <v>58.23</v>
      </c>
      <c r="F30" s="18">
        <v>34.840000000000003</v>
      </c>
      <c r="G30" s="18">
        <v>0.56000000000000005</v>
      </c>
      <c r="H30" s="18">
        <v>1.2</v>
      </c>
      <c r="I30" s="18">
        <v>2.58</v>
      </c>
      <c r="J30" s="18">
        <v>2.58</v>
      </c>
      <c r="K30" s="18">
        <v>26</v>
      </c>
      <c r="L30" s="18">
        <v>509930</v>
      </c>
      <c r="M30" s="18">
        <v>21851</v>
      </c>
      <c r="N30" s="19">
        <v>4.2999999999999997E-2</v>
      </c>
      <c r="O30" s="18">
        <v>-3</v>
      </c>
    </row>
    <row r="31" spans="1:15" hidden="1" x14ac:dyDescent="0.2">
      <c r="A31" s="18" t="s">
        <v>1024</v>
      </c>
      <c r="B31" s="18">
        <v>30</v>
      </c>
      <c r="C31" s="18">
        <v>529821</v>
      </c>
      <c r="D31" s="18">
        <v>179.61</v>
      </c>
      <c r="E31" s="18">
        <v>48.7</v>
      </c>
      <c r="F31" s="18">
        <v>44.93</v>
      </c>
      <c r="G31" s="18">
        <v>0.46</v>
      </c>
      <c r="H31" s="18">
        <v>0.53</v>
      </c>
      <c r="I31" s="18">
        <v>2.77</v>
      </c>
      <c r="J31" s="18">
        <v>2.61</v>
      </c>
      <c r="K31" s="18">
        <v>27</v>
      </c>
      <c r="L31" s="18">
        <v>503028</v>
      </c>
      <c r="M31" s="18">
        <v>26793</v>
      </c>
      <c r="N31" s="19">
        <v>5.2999999999999999E-2</v>
      </c>
      <c r="O31" s="18">
        <v>-3</v>
      </c>
    </row>
    <row r="32" spans="1:15" x14ac:dyDescent="0.2">
      <c r="A32" s="18" t="s">
        <v>1025</v>
      </c>
      <c r="B32" s="18">
        <v>31</v>
      </c>
      <c r="C32" s="18">
        <v>523129</v>
      </c>
      <c r="D32" s="18">
        <v>177.34</v>
      </c>
      <c r="E32" s="18">
        <v>58.66</v>
      </c>
      <c r="F32" s="18">
        <v>35.049999999999997</v>
      </c>
      <c r="G32" s="18">
        <v>0.45</v>
      </c>
      <c r="H32" s="18">
        <v>0.87</v>
      </c>
      <c r="I32" s="18">
        <v>2.5499999999999998</v>
      </c>
      <c r="J32" s="18">
        <v>2.41</v>
      </c>
      <c r="K32" s="18">
        <v>28</v>
      </c>
      <c r="L32" s="18">
        <v>501307</v>
      </c>
      <c r="M32" s="18">
        <v>21822</v>
      </c>
      <c r="N32" s="19">
        <v>4.3999999999999997E-2</v>
      </c>
      <c r="O32" s="18">
        <v>-3</v>
      </c>
    </row>
    <row r="33" spans="1:15" x14ac:dyDescent="0.2">
      <c r="A33" s="18" t="s">
        <v>1026</v>
      </c>
      <c r="B33" s="18">
        <v>32</v>
      </c>
      <c r="C33" s="18">
        <v>484447</v>
      </c>
      <c r="D33" s="18">
        <v>164.23</v>
      </c>
      <c r="E33" s="18">
        <v>66.260000000000005</v>
      </c>
      <c r="F33" s="18">
        <v>24.67</v>
      </c>
      <c r="G33" s="18">
        <v>3.03</v>
      </c>
      <c r="H33" s="18">
        <v>0.79</v>
      </c>
      <c r="I33" s="18">
        <v>2.66</v>
      </c>
      <c r="J33" s="18">
        <v>2.58</v>
      </c>
      <c r="K33" s="18">
        <v>31</v>
      </c>
      <c r="L33" s="18">
        <v>465948</v>
      </c>
      <c r="M33" s="18">
        <v>18499</v>
      </c>
      <c r="N33" s="19">
        <v>0.04</v>
      </c>
      <c r="O33" s="18">
        <v>-1</v>
      </c>
    </row>
    <row r="34" spans="1:15" x14ac:dyDescent="0.2">
      <c r="A34" s="18" t="s">
        <v>1027</v>
      </c>
      <c r="B34" s="18">
        <v>33</v>
      </c>
      <c r="C34" s="18">
        <v>482607</v>
      </c>
      <c r="D34" s="18">
        <v>163.61000000000001</v>
      </c>
      <c r="E34" s="18">
        <v>67.59</v>
      </c>
      <c r="F34" s="18">
        <v>26.17</v>
      </c>
      <c r="G34" s="18">
        <v>0.54</v>
      </c>
      <c r="H34" s="18">
        <v>0.86</v>
      </c>
      <c r="I34" s="18">
        <v>2.38</v>
      </c>
      <c r="J34" s="18">
        <v>2.4700000000000002</v>
      </c>
      <c r="K34" s="18">
        <v>32</v>
      </c>
      <c r="L34" s="18">
        <v>463368</v>
      </c>
      <c r="M34" s="18">
        <v>19239</v>
      </c>
      <c r="N34" s="19">
        <v>4.2000000000000003E-2</v>
      </c>
      <c r="O34" s="18">
        <v>-1</v>
      </c>
    </row>
    <row r="35" spans="1:15" x14ac:dyDescent="0.2">
      <c r="A35" s="18" t="s">
        <v>1028</v>
      </c>
      <c r="B35" s="18">
        <v>34</v>
      </c>
      <c r="C35" s="18">
        <v>465422</v>
      </c>
      <c r="D35" s="18">
        <v>157.78</v>
      </c>
      <c r="E35" s="18">
        <v>70.16</v>
      </c>
      <c r="F35" s="18">
        <v>22.76</v>
      </c>
      <c r="G35" s="18">
        <v>1.23</v>
      </c>
      <c r="H35" s="18">
        <v>0.98</v>
      </c>
      <c r="I35" s="18">
        <v>2.31</v>
      </c>
      <c r="J35" s="18">
        <v>2.5499999999999998</v>
      </c>
      <c r="K35" s="18">
        <v>35</v>
      </c>
      <c r="L35" s="18">
        <v>438986</v>
      </c>
      <c r="M35" s="18">
        <v>26436</v>
      </c>
      <c r="N35" s="19">
        <v>0.06</v>
      </c>
      <c r="O35" s="18">
        <v>1</v>
      </c>
    </row>
    <row r="36" spans="1:15" x14ac:dyDescent="0.2">
      <c r="A36" s="18" t="s">
        <v>1029</v>
      </c>
      <c r="B36" s="18">
        <v>35</v>
      </c>
      <c r="C36" s="18">
        <v>458980</v>
      </c>
      <c r="D36" s="18">
        <v>155.6</v>
      </c>
      <c r="E36" s="18">
        <v>65.8</v>
      </c>
      <c r="F36" s="18">
        <v>28.23</v>
      </c>
      <c r="G36" s="18">
        <v>0.51</v>
      </c>
      <c r="H36" s="18">
        <v>0.69</v>
      </c>
      <c r="I36" s="18">
        <v>2.41</v>
      </c>
      <c r="J36" s="18">
        <v>2.36</v>
      </c>
      <c r="K36" s="18">
        <v>34</v>
      </c>
      <c r="L36" s="18">
        <v>440367</v>
      </c>
      <c r="M36" s="18">
        <v>18613</v>
      </c>
      <c r="N36" s="19">
        <v>4.2000000000000003E-2</v>
      </c>
      <c r="O36" s="18">
        <v>-1</v>
      </c>
    </row>
    <row r="37" spans="1:15" x14ac:dyDescent="0.2">
      <c r="A37" s="18" t="s">
        <v>1030</v>
      </c>
      <c r="B37" s="18">
        <v>36</v>
      </c>
      <c r="C37" s="18">
        <v>439530</v>
      </c>
      <c r="D37" s="18">
        <v>149</v>
      </c>
      <c r="E37" s="18">
        <v>60.21</v>
      </c>
      <c r="F37" s="18">
        <v>32.92</v>
      </c>
      <c r="G37" s="18">
        <v>0.51</v>
      </c>
      <c r="H37" s="18">
        <v>1.18</v>
      </c>
      <c r="I37" s="18">
        <v>2.59</v>
      </c>
      <c r="J37" s="18">
        <v>2.58</v>
      </c>
      <c r="K37" s="18">
        <v>36</v>
      </c>
      <c r="L37" s="18">
        <v>420091</v>
      </c>
      <c r="M37" s="18">
        <v>19439</v>
      </c>
      <c r="N37" s="19">
        <v>4.5999999999999999E-2</v>
      </c>
      <c r="O37" s="18">
        <v>0</v>
      </c>
    </row>
    <row r="38" spans="1:15" hidden="1" x14ac:dyDescent="0.2">
      <c r="A38" s="18" t="s">
        <v>1031</v>
      </c>
      <c r="B38" s="18">
        <v>37</v>
      </c>
      <c r="C38" s="18">
        <v>437813</v>
      </c>
      <c r="D38" s="18">
        <v>148.41999999999999</v>
      </c>
      <c r="E38" s="18">
        <v>5.35</v>
      </c>
      <c r="F38" s="18">
        <v>0.56999999999999995</v>
      </c>
      <c r="G38" s="18">
        <v>1.43</v>
      </c>
      <c r="H38" s="18">
        <v>0.2</v>
      </c>
      <c r="I38" s="18">
        <v>0.28000000000000003</v>
      </c>
      <c r="J38" s="18">
        <v>92.16</v>
      </c>
      <c r="K38" s="18">
        <v>50</v>
      </c>
      <c r="L38" s="18">
        <v>325169</v>
      </c>
      <c r="M38" s="18">
        <v>112644</v>
      </c>
      <c r="N38" s="19">
        <v>0.34599999999999997</v>
      </c>
      <c r="O38" s="18">
        <v>13</v>
      </c>
    </row>
    <row r="39" spans="1:15" hidden="1" x14ac:dyDescent="0.2">
      <c r="A39" s="18" t="s">
        <v>1032</v>
      </c>
      <c r="B39" s="18">
        <v>38</v>
      </c>
      <c r="C39" s="18">
        <v>437645</v>
      </c>
      <c r="D39" s="18">
        <v>148.36000000000001</v>
      </c>
      <c r="E39" s="18">
        <v>0.95</v>
      </c>
      <c r="F39" s="18">
        <v>0.12</v>
      </c>
      <c r="G39" s="18">
        <v>96.45</v>
      </c>
      <c r="H39" s="18">
        <v>0.03</v>
      </c>
      <c r="I39" s="18">
        <v>1.83</v>
      </c>
      <c r="J39" s="18">
        <v>0.63</v>
      </c>
      <c r="K39" s="18">
        <v>57</v>
      </c>
      <c r="L39" s="18">
        <v>310125</v>
      </c>
      <c r="M39" s="18">
        <v>127520</v>
      </c>
      <c r="N39" s="19">
        <v>0.41099999999999998</v>
      </c>
      <c r="O39" s="18">
        <v>19</v>
      </c>
    </row>
    <row r="40" spans="1:15" x14ac:dyDescent="0.2">
      <c r="A40" s="18" t="s">
        <v>1033</v>
      </c>
      <c r="B40" s="18">
        <v>39</v>
      </c>
      <c r="C40" s="18">
        <v>434827</v>
      </c>
      <c r="D40" s="18">
        <v>147.41</v>
      </c>
      <c r="E40" s="18">
        <v>64.36</v>
      </c>
      <c r="F40" s="18">
        <v>29.12</v>
      </c>
      <c r="G40" s="18">
        <v>0.53</v>
      </c>
      <c r="H40" s="18">
        <v>0.97</v>
      </c>
      <c r="I40" s="18">
        <v>2.5099999999999998</v>
      </c>
      <c r="J40" s="18">
        <v>2.5099999999999998</v>
      </c>
      <c r="K40" s="18">
        <v>41</v>
      </c>
      <c r="L40" s="18">
        <v>411770</v>
      </c>
      <c r="M40" s="18">
        <v>23057</v>
      </c>
      <c r="N40" s="19">
        <v>5.6000000000000001E-2</v>
      </c>
      <c r="O40" s="18">
        <v>2</v>
      </c>
    </row>
    <row r="41" spans="1:15" hidden="1" x14ac:dyDescent="0.2">
      <c r="A41" s="18" t="s">
        <v>1034</v>
      </c>
      <c r="B41" s="18">
        <v>40</v>
      </c>
      <c r="C41" s="18">
        <v>433969</v>
      </c>
      <c r="D41" s="18">
        <v>147.12</v>
      </c>
      <c r="E41" s="18">
        <v>4.87</v>
      </c>
      <c r="F41" s="18">
        <v>0.42</v>
      </c>
      <c r="G41" s="18">
        <v>2.08</v>
      </c>
      <c r="H41" s="18">
        <v>0.34</v>
      </c>
      <c r="I41" s="18">
        <v>0.36</v>
      </c>
      <c r="J41" s="18">
        <v>91.94</v>
      </c>
      <c r="K41" s="18">
        <v>55</v>
      </c>
      <c r="L41" s="18">
        <v>312615</v>
      </c>
      <c r="M41" s="18">
        <v>121354</v>
      </c>
      <c r="N41" s="19">
        <v>0.38800000000000001</v>
      </c>
      <c r="O41" s="18">
        <v>15</v>
      </c>
    </row>
    <row r="42" spans="1:15" x14ac:dyDescent="0.2">
      <c r="A42" s="18" t="s">
        <v>1035</v>
      </c>
      <c r="B42" s="18">
        <v>41</v>
      </c>
      <c r="C42" s="18">
        <v>430182</v>
      </c>
      <c r="D42" s="18">
        <v>145.83000000000001</v>
      </c>
      <c r="E42" s="18">
        <v>56.84</v>
      </c>
      <c r="F42" s="18">
        <v>36.97</v>
      </c>
      <c r="G42" s="18">
        <v>0.44</v>
      </c>
      <c r="H42" s="18">
        <v>0.64</v>
      </c>
      <c r="I42" s="18">
        <v>2.4700000000000002</v>
      </c>
      <c r="J42" s="18">
        <v>2.64</v>
      </c>
      <c r="K42" s="18">
        <v>37</v>
      </c>
      <c r="L42" s="18">
        <v>413477</v>
      </c>
      <c r="M42" s="18">
        <v>16705</v>
      </c>
      <c r="N42" s="19">
        <v>0.04</v>
      </c>
      <c r="O42" s="18">
        <v>-4</v>
      </c>
    </row>
    <row r="43" spans="1:15" x14ac:dyDescent="0.2">
      <c r="A43" s="18" t="s">
        <v>1036</v>
      </c>
      <c r="B43" s="18">
        <v>42</v>
      </c>
      <c r="C43" s="18">
        <v>427865</v>
      </c>
      <c r="D43" s="18">
        <v>145.05000000000001</v>
      </c>
      <c r="E43" s="18">
        <v>74.02</v>
      </c>
      <c r="F43" s="18">
        <v>19.899999999999999</v>
      </c>
      <c r="G43" s="18">
        <v>0.56000000000000005</v>
      </c>
      <c r="H43" s="18">
        <v>0.79</v>
      </c>
      <c r="I43" s="18">
        <v>2.16</v>
      </c>
      <c r="J43" s="18">
        <v>2.57</v>
      </c>
      <c r="K43" s="18">
        <v>39</v>
      </c>
      <c r="L43" s="18">
        <v>413086</v>
      </c>
      <c r="M43" s="18">
        <v>14779</v>
      </c>
      <c r="N43" s="19">
        <v>3.5999999999999997E-2</v>
      </c>
      <c r="O43" s="18">
        <v>-3</v>
      </c>
    </row>
    <row r="44" spans="1:15" x14ac:dyDescent="0.2">
      <c r="A44" s="18" t="s">
        <v>1037</v>
      </c>
      <c r="B44" s="18">
        <v>43</v>
      </c>
      <c r="C44" s="18">
        <v>424958</v>
      </c>
      <c r="D44" s="18">
        <v>144.06</v>
      </c>
      <c r="E44" s="18">
        <v>77.66</v>
      </c>
      <c r="F44" s="18">
        <v>15.97</v>
      </c>
      <c r="G44" s="18">
        <v>0.67</v>
      </c>
      <c r="H44" s="18">
        <v>1.1599999999999999</v>
      </c>
      <c r="I44" s="18">
        <v>2</v>
      </c>
      <c r="J44" s="18">
        <v>2.5499999999999998</v>
      </c>
      <c r="K44" s="18">
        <v>40</v>
      </c>
      <c r="L44" s="18">
        <v>412236</v>
      </c>
      <c r="M44" s="18">
        <v>12722</v>
      </c>
      <c r="N44" s="19">
        <v>3.1E-2</v>
      </c>
      <c r="O44" s="18">
        <v>-3</v>
      </c>
    </row>
    <row r="45" spans="1:15" x14ac:dyDescent="0.2">
      <c r="A45" s="18" t="s">
        <v>1038</v>
      </c>
      <c r="B45" s="18">
        <v>44</v>
      </c>
      <c r="C45" s="18">
        <v>419586</v>
      </c>
      <c r="D45" s="18">
        <v>142.24</v>
      </c>
      <c r="E45" s="18">
        <v>79.83</v>
      </c>
      <c r="F45" s="18">
        <v>14.44</v>
      </c>
      <c r="G45" s="18">
        <v>0.56000000000000005</v>
      </c>
      <c r="H45" s="18">
        <v>0.87</v>
      </c>
      <c r="I45" s="18">
        <v>2.02</v>
      </c>
      <c r="J45" s="18">
        <v>2.2799999999999998</v>
      </c>
      <c r="K45" s="18">
        <v>38</v>
      </c>
      <c r="L45" s="18">
        <v>413351</v>
      </c>
      <c r="M45" s="18">
        <v>6235</v>
      </c>
      <c r="N45" s="19">
        <v>1.4999999999999999E-2</v>
      </c>
      <c r="O45" s="18">
        <v>-6</v>
      </c>
    </row>
    <row r="46" spans="1:15" x14ac:dyDescent="0.2">
      <c r="A46" s="18" t="s">
        <v>1039</v>
      </c>
      <c r="B46" s="18">
        <v>45</v>
      </c>
      <c r="C46" s="18">
        <v>407076</v>
      </c>
      <c r="D46" s="18">
        <v>138</v>
      </c>
      <c r="E46" s="18">
        <v>72.650000000000006</v>
      </c>
      <c r="F46" s="18">
        <v>21.59</v>
      </c>
      <c r="G46" s="18">
        <v>0.64</v>
      </c>
      <c r="H46" s="18">
        <v>0.65</v>
      </c>
      <c r="I46" s="18">
        <v>2.2200000000000002</v>
      </c>
      <c r="J46" s="18">
        <v>2.25</v>
      </c>
      <c r="K46" s="18">
        <v>30</v>
      </c>
      <c r="L46" s="18">
        <v>473568</v>
      </c>
      <c r="M46" s="18">
        <v>-66492</v>
      </c>
      <c r="N46" s="19">
        <v>-0.14000000000000001</v>
      </c>
      <c r="O46" s="18">
        <v>-15</v>
      </c>
    </row>
    <row r="47" spans="1:15" hidden="1" x14ac:dyDescent="0.2">
      <c r="A47" s="18" t="s">
        <v>1040</v>
      </c>
      <c r="B47" s="18">
        <v>46</v>
      </c>
      <c r="C47" s="18">
        <v>391114</v>
      </c>
      <c r="D47" s="18">
        <v>132.59</v>
      </c>
      <c r="E47" s="18">
        <v>5.4</v>
      </c>
      <c r="F47" s="18">
        <v>0.95</v>
      </c>
      <c r="G47" s="18">
        <v>2.04</v>
      </c>
      <c r="H47" s="18">
        <v>0.18</v>
      </c>
      <c r="I47" s="18">
        <v>0.37</v>
      </c>
      <c r="J47" s="18">
        <v>91.06</v>
      </c>
      <c r="K47" s="18">
        <v>59</v>
      </c>
      <c r="L47" s="18">
        <v>299463</v>
      </c>
      <c r="M47" s="18">
        <v>91651</v>
      </c>
      <c r="N47" s="19">
        <v>0.30599999999999999</v>
      </c>
      <c r="O47" s="18">
        <v>13</v>
      </c>
    </row>
    <row r="48" spans="1:15" x14ac:dyDescent="0.2">
      <c r="A48" s="18" t="s">
        <v>1041</v>
      </c>
      <c r="B48" s="18">
        <v>47</v>
      </c>
      <c r="C48" s="18">
        <v>386157</v>
      </c>
      <c r="D48" s="18">
        <v>130.91</v>
      </c>
      <c r="E48" s="18">
        <v>73.66</v>
      </c>
      <c r="F48" s="18">
        <v>20.47</v>
      </c>
      <c r="G48" s="18">
        <v>0.53</v>
      </c>
      <c r="H48" s="18">
        <v>0.71</v>
      </c>
      <c r="I48" s="18">
        <v>2.13</v>
      </c>
      <c r="J48" s="18">
        <v>2.4900000000000002</v>
      </c>
      <c r="K48" s="18">
        <v>43</v>
      </c>
      <c r="L48" s="18">
        <v>371953</v>
      </c>
      <c r="M48" s="18">
        <v>14204</v>
      </c>
      <c r="N48" s="19">
        <v>3.7999999999999999E-2</v>
      </c>
      <c r="O48" s="18">
        <v>-4</v>
      </c>
    </row>
    <row r="49" spans="1:15" x14ac:dyDescent="0.2">
      <c r="A49" s="18" t="s">
        <v>1042</v>
      </c>
      <c r="B49" s="18">
        <v>48</v>
      </c>
      <c r="C49" s="18">
        <v>384486</v>
      </c>
      <c r="D49" s="18">
        <v>130.34</v>
      </c>
      <c r="E49" s="18">
        <v>61.02</v>
      </c>
      <c r="F49" s="18">
        <v>32.5</v>
      </c>
      <c r="G49" s="18">
        <v>0.48</v>
      </c>
      <c r="H49" s="18">
        <v>1.04</v>
      </c>
      <c r="I49" s="18">
        <v>2.5</v>
      </c>
      <c r="J49" s="18">
        <v>2.4700000000000002</v>
      </c>
      <c r="K49" s="18">
        <v>44</v>
      </c>
      <c r="L49" s="18">
        <v>367433</v>
      </c>
      <c r="M49" s="18">
        <v>17053</v>
      </c>
      <c r="N49" s="19">
        <v>4.5999999999999999E-2</v>
      </c>
      <c r="O49" s="18">
        <v>-4</v>
      </c>
    </row>
    <row r="50" spans="1:15" x14ac:dyDescent="0.2">
      <c r="A50" s="18" t="s">
        <v>1043</v>
      </c>
      <c r="B50" s="18">
        <v>49</v>
      </c>
      <c r="C50" s="18">
        <v>376966</v>
      </c>
      <c r="D50" s="18">
        <v>127.79</v>
      </c>
      <c r="E50" s="18">
        <v>58.2</v>
      </c>
      <c r="F50" s="18">
        <v>35.590000000000003</v>
      </c>
      <c r="G50" s="18">
        <v>0.45</v>
      </c>
      <c r="H50" s="18">
        <v>0.78</v>
      </c>
      <c r="I50" s="18">
        <v>2.65</v>
      </c>
      <c r="J50" s="18">
        <v>2.34</v>
      </c>
      <c r="K50" s="18">
        <v>46</v>
      </c>
      <c r="L50" s="18">
        <v>362548</v>
      </c>
      <c r="M50" s="18">
        <v>14418</v>
      </c>
      <c r="N50" s="19">
        <v>0.04</v>
      </c>
      <c r="O50" s="18">
        <v>-3</v>
      </c>
    </row>
    <row r="51" spans="1:15" x14ac:dyDescent="0.2">
      <c r="A51" s="18" t="s">
        <v>1044</v>
      </c>
      <c r="B51" s="18">
        <v>50</v>
      </c>
      <c r="C51" s="18">
        <v>376774</v>
      </c>
      <c r="D51" s="18">
        <v>127.73</v>
      </c>
      <c r="E51" s="18">
        <v>77.27</v>
      </c>
      <c r="F51" s="18">
        <v>16.72</v>
      </c>
      <c r="G51" s="18">
        <v>0.61</v>
      </c>
      <c r="H51" s="18">
        <v>0.85</v>
      </c>
      <c r="I51" s="18">
        <v>2.15</v>
      </c>
      <c r="J51" s="18">
        <v>2.4</v>
      </c>
      <c r="K51" s="18">
        <v>45</v>
      </c>
      <c r="L51" s="18">
        <v>366215</v>
      </c>
      <c r="M51" s="18">
        <v>10559</v>
      </c>
      <c r="N51" s="19">
        <v>2.9000000000000001E-2</v>
      </c>
      <c r="O51" s="18">
        <v>-5</v>
      </c>
    </row>
    <row r="52" spans="1:15" hidden="1" x14ac:dyDescent="0.2">
      <c r="A52" s="18" t="s">
        <v>1045</v>
      </c>
      <c r="B52" s="18">
        <v>51</v>
      </c>
      <c r="C52" s="18">
        <v>365655</v>
      </c>
      <c r="D52" s="18">
        <v>123.96</v>
      </c>
      <c r="E52" s="18">
        <v>5.12</v>
      </c>
      <c r="F52" s="18">
        <v>0.75</v>
      </c>
      <c r="G52" s="18">
        <v>1.01</v>
      </c>
      <c r="H52" s="18">
        <v>0.26</v>
      </c>
      <c r="I52" s="18">
        <v>0.26</v>
      </c>
      <c r="J52" s="18">
        <v>92.6</v>
      </c>
      <c r="K52" s="18">
        <v>68</v>
      </c>
      <c r="L52" s="18">
        <v>263590</v>
      </c>
      <c r="M52" s="18">
        <v>102065</v>
      </c>
      <c r="N52" s="19">
        <v>0.38700000000000001</v>
      </c>
      <c r="O52" s="18">
        <v>17</v>
      </c>
    </row>
    <row r="53" spans="1:15" x14ac:dyDescent="0.2">
      <c r="A53" s="18" t="s">
        <v>1046</v>
      </c>
      <c r="B53" s="18">
        <v>52</v>
      </c>
      <c r="C53" s="18">
        <v>360802</v>
      </c>
      <c r="D53" s="18">
        <v>122.31</v>
      </c>
      <c r="E53" s="18">
        <v>76.69</v>
      </c>
      <c r="F53" s="18">
        <v>17.09</v>
      </c>
      <c r="G53" s="18">
        <v>0.57999999999999996</v>
      </c>
      <c r="H53" s="18">
        <v>1.03</v>
      </c>
      <c r="I53" s="18">
        <v>2.17</v>
      </c>
      <c r="J53" s="18">
        <v>2.44</v>
      </c>
      <c r="K53" s="18">
        <v>47</v>
      </c>
      <c r="L53" s="18">
        <v>351848</v>
      </c>
      <c r="M53" s="18">
        <v>8954</v>
      </c>
      <c r="N53" s="19">
        <v>2.5000000000000001E-2</v>
      </c>
      <c r="O53" s="18">
        <v>-5</v>
      </c>
    </row>
    <row r="54" spans="1:15" x14ac:dyDescent="0.2">
      <c r="A54" s="18" t="s">
        <v>1047</v>
      </c>
      <c r="B54" s="18">
        <v>53</v>
      </c>
      <c r="C54" s="18">
        <v>355593</v>
      </c>
      <c r="D54" s="18">
        <v>120.55</v>
      </c>
      <c r="E54" s="18">
        <v>68.39</v>
      </c>
      <c r="F54" s="18">
        <v>25.72</v>
      </c>
      <c r="G54" s="18">
        <v>0.47</v>
      </c>
      <c r="H54" s="18">
        <v>0.74</v>
      </c>
      <c r="I54" s="18">
        <v>2.2999999999999998</v>
      </c>
      <c r="J54" s="18">
        <v>2.39</v>
      </c>
      <c r="K54" s="18">
        <v>48</v>
      </c>
      <c r="L54" s="18">
        <v>342237</v>
      </c>
      <c r="M54" s="18">
        <v>13356</v>
      </c>
      <c r="N54" s="19">
        <v>3.9E-2</v>
      </c>
      <c r="O54" s="18">
        <v>-5</v>
      </c>
    </row>
    <row r="55" spans="1:15" x14ac:dyDescent="0.2">
      <c r="A55" s="18" t="s">
        <v>1048</v>
      </c>
      <c r="B55" s="18">
        <v>54</v>
      </c>
      <c r="C55" s="18">
        <v>348627</v>
      </c>
      <c r="D55" s="18">
        <v>118.19</v>
      </c>
      <c r="E55" s="18">
        <v>64.25</v>
      </c>
      <c r="F55" s="18">
        <v>30.13</v>
      </c>
      <c r="G55" s="18">
        <v>0.42</v>
      </c>
      <c r="H55" s="18">
        <v>0.6</v>
      </c>
      <c r="I55" s="18">
        <v>2.38</v>
      </c>
      <c r="J55" s="18">
        <v>2.23</v>
      </c>
      <c r="K55" s="18">
        <v>49</v>
      </c>
      <c r="L55" s="18">
        <v>335663</v>
      </c>
      <c r="M55" s="18">
        <v>12964</v>
      </c>
      <c r="N55" s="19">
        <v>3.9E-2</v>
      </c>
      <c r="O55" s="18">
        <v>-5</v>
      </c>
    </row>
    <row r="56" spans="1:15" hidden="1" x14ac:dyDescent="0.2">
      <c r="A56" s="18" t="s">
        <v>1049</v>
      </c>
      <c r="B56" s="18">
        <v>55</v>
      </c>
      <c r="C56" s="18">
        <v>347636</v>
      </c>
      <c r="D56" s="18">
        <v>117.85</v>
      </c>
      <c r="E56" s="18">
        <v>5.19</v>
      </c>
      <c r="F56" s="18">
        <v>0.65</v>
      </c>
      <c r="G56" s="18">
        <v>1.19</v>
      </c>
      <c r="H56" s="18">
        <v>0.16</v>
      </c>
      <c r="I56" s="18">
        <v>0.25</v>
      </c>
      <c r="J56" s="18">
        <v>92.56</v>
      </c>
      <c r="K56" s="18">
        <v>73</v>
      </c>
      <c r="L56" s="18">
        <v>251772</v>
      </c>
      <c r="M56" s="18">
        <v>95864</v>
      </c>
      <c r="N56" s="19">
        <v>0.38100000000000001</v>
      </c>
      <c r="O56" s="18">
        <v>18</v>
      </c>
    </row>
    <row r="57" spans="1:15" x14ac:dyDescent="0.2">
      <c r="A57" s="18" t="s">
        <v>1050</v>
      </c>
      <c r="B57" s="18">
        <v>56</v>
      </c>
      <c r="C57" s="18">
        <v>336221</v>
      </c>
      <c r="D57" s="18">
        <v>113.98</v>
      </c>
      <c r="E57" s="18">
        <v>69.17</v>
      </c>
      <c r="F57" s="18">
        <v>24.79</v>
      </c>
      <c r="G57" s="18">
        <v>0.54</v>
      </c>
      <c r="H57" s="18">
        <v>0.88</v>
      </c>
      <c r="I57" s="18">
        <v>2.35</v>
      </c>
      <c r="J57" s="18">
        <v>2.2599999999999998</v>
      </c>
      <c r="K57" s="18">
        <v>51</v>
      </c>
      <c r="L57" s="18">
        <v>324246</v>
      </c>
      <c r="M57" s="18">
        <v>11975</v>
      </c>
      <c r="N57" s="19">
        <v>3.6999999999999998E-2</v>
      </c>
      <c r="O57" s="18">
        <v>-5</v>
      </c>
    </row>
    <row r="58" spans="1:15" hidden="1" x14ac:dyDescent="0.2">
      <c r="A58" s="18" t="s">
        <v>1051</v>
      </c>
      <c r="B58" s="18">
        <v>57</v>
      </c>
      <c r="C58" s="18">
        <v>334201</v>
      </c>
      <c r="D58" s="18">
        <v>113.3</v>
      </c>
      <c r="E58" s="18">
        <v>5.17</v>
      </c>
      <c r="F58" s="18">
        <v>0.8</v>
      </c>
      <c r="G58" s="18">
        <v>5.19</v>
      </c>
      <c r="H58" s="18">
        <v>0.27</v>
      </c>
      <c r="I58" s="18">
        <v>0.7</v>
      </c>
      <c r="J58" s="18">
        <v>87.88</v>
      </c>
      <c r="K58" s="18">
        <v>82</v>
      </c>
      <c r="L58" s="18">
        <v>231065</v>
      </c>
      <c r="M58" s="18">
        <v>103136</v>
      </c>
      <c r="N58" s="19">
        <v>0.44600000000000001</v>
      </c>
      <c r="O58" s="18">
        <v>25</v>
      </c>
    </row>
    <row r="59" spans="1:15" x14ac:dyDescent="0.2">
      <c r="A59" s="18" t="s">
        <v>1052</v>
      </c>
      <c r="B59" s="18">
        <v>58</v>
      </c>
      <c r="C59" s="18">
        <v>332423</v>
      </c>
      <c r="D59" s="18">
        <v>112.69</v>
      </c>
      <c r="E59" s="18">
        <v>62.13</v>
      </c>
      <c r="F59" s="18">
        <v>31.63</v>
      </c>
      <c r="G59" s="18">
        <v>0.5</v>
      </c>
      <c r="H59" s="18">
        <v>0.77</v>
      </c>
      <c r="I59" s="18">
        <v>2.4700000000000002</v>
      </c>
      <c r="J59" s="18">
        <v>2.5</v>
      </c>
      <c r="K59" s="18">
        <v>53</v>
      </c>
      <c r="L59" s="18">
        <v>317070</v>
      </c>
      <c r="M59" s="18">
        <v>15353</v>
      </c>
      <c r="N59" s="19">
        <v>4.8000000000000001E-2</v>
      </c>
      <c r="O59" s="18">
        <v>-5</v>
      </c>
    </row>
    <row r="60" spans="1:15" x14ac:dyDescent="0.2">
      <c r="A60" s="18" t="s">
        <v>1053</v>
      </c>
      <c r="B60" s="18">
        <v>59</v>
      </c>
      <c r="C60" s="18">
        <v>329770</v>
      </c>
      <c r="D60" s="18">
        <v>111.79</v>
      </c>
      <c r="E60" s="18">
        <v>71.61</v>
      </c>
      <c r="F60" s="18">
        <v>22.43</v>
      </c>
      <c r="G60" s="18">
        <v>0.49</v>
      </c>
      <c r="H60" s="18">
        <v>0.77</v>
      </c>
      <c r="I60" s="18">
        <v>2.23</v>
      </c>
      <c r="J60" s="18">
        <v>2.4700000000000002</v>
      </c>
      <c r="K60" s="18">
        <v>52</v>
      </c>
      <c r="L60" s="18">
        <v>317848</v>
      </c>
      <c r="M60" s="18">
        <v>11922</v>
      </c>
      <c r="N60" s="19">
        <v>3.7999999999999999E-2</v>
      </c>
      <c r="O60" s="18">
        <v>-7</v>
      </c>
    </row>
    <row r="61" spans="1:15" hidden="1" x14ac:dyDescent="0.2">
      <c r="A61" s="18" t="s">
        <v>1054</v>
      </c>
      <c r="B61" s="18">
        <v>60</v>
      </c>
      <c r="C61" s="18">
        <v>327904</v>
      </c>
      <c r="D61" s="18">
        <v>111.16</v>
      </c>
      <c r="E61" s="18">
        <v>4.41</v>
      </c>
      <c r="F61" s="18">
        <v>0.59</v>
      </c>
      <c r="G61" s="18">
        <v>5.58</v>
      </c>
      <c r="H61" s="18">
        <v>0.24</v>
      </c>
      <c r="I61" s="18">
        <v>0.59</v>
      </c>
      <c r="J61" s="18">
        <v>88.58</v>
      </c>
      <c r="K61" s="18">
        <v>81</v>
      </c>
      <c r="L61" s="18">
        <v>232511</v>
      </c>
      <c r="M61" s="18">
        <v>95393</v>
      </c>
      <c r="N61" s="19">
        <v>0.41</v>
      </c>
      <c r="O61" s="18">
        <v>21</v>
      </c>
    </row>
    <row r="62" spans="1:15" x14ac:dyDescent="0.2">
      <c r="A62" s="18" t="s">
        <v>1055</v>
      </c>
      <c r="B62" s="18">
        <v>61</v>
      </c>
      <c r="C62" s="18">
        <v>324957</v>
      </c>
      <c r="D62" s="18">
        <v>110.16</v>
      </c>
      <c r="E62" s="18">
        <v>69.17</v>
      </c>
      <c r="F62" s="18">
        <v>24.86</v>
      </c>
      <c r="G62" s="18">
        <v>0.48</v>
      </c>
      <c r="H62" s="18">
        <v>0.77</v>
      </c>
      <c r="I62" s="18">
        <v>2.2400000000000002</v>
      </c>
      <c r="J62" s="18">
        <v>2.4900000000000002</v>
      </c>
      <c r="K62" s="18">
        <v>54</v>
      </c>
      <c r="L62" s="18">
        <v>312899</v>
      </c>
      <c r="M62" s="18">
        <v>12058</v>
      </c>
      <c r="N62" s="19">
        <v>3.9E-2</v>
      </c>
      <c r="O62" s="18">
        <v>-7</v>
      </c>
    </row>
    <row r="63" spans="1:15" x14ac:dyDescent="0.2">
      <c r="A63" s="18" t="s">
        <v>1056</v>
      </c>
      <c r="B63" s="18">
        <v>62</v>
      </c>
      <c r="C63" s="18">
        <v>318884</v>
      </c>
      <c r="D63" s="18">
        <v>108.1</v>
      </c>
      <c r="E63" s="18">
        <v>73.59</v>
      </c>
      <c r="F63" s="18">
        <v>20.079999999999998</v>
      </c>
      <c r="G63" s="18">
        <v>0.56999999999999995</v>
      </c>
      <c r="H63" s="18">
        <v>0.98</v>
      </c>
      <c r="I63" s="18">
        <v>2.2400000000000002</v>
      </c>
      <c r="J63" s="18">
        <v>2.5499999999999998</v>
      </c>
      <c r="K63" s="18">
        <v>56</v>
      </c>
      <c r="L63" s="18">
        <v>311754</v>
      </c>
      <c r="M63" s="18">
        <v>7130</v>
      </c>
      <c r="N63" s="19">
        <v>2.3E-2</v>
      </c>
      <c r="O63" s="18">
        <v>-6</v>
      </c>
    </row>
    <row r="64" spans="1:15" hidden="1" x14ac:dyDescent="0.2">
      <c r="A64" s="18" t="s">
        <v>1057</v>
      </c>
      <c r="B64" s="18">
        <v>63</v>
      </c>
      <c r="C64" s="18">
        <v>311777</v>
      </c>
      <c r="D64" s="18">
        <v>105.69</v>
      </c>
      <c r="E64" s="18">
        <v>4.63</v>
      </c>
      <c r="F64" s="18">
        <v>0.56999999999999995</v>
      </c>
      <c r="G64" s="18">
        <v>1.18</v>
      </c>
      <c r="H64" s="18">
        <v>0.17</v>
      </c>
      <c r="I64" s="18">
        <v>0.21</v>
      </c>
      <c r="J64" s="18">
        <v>93.23</v>
      </c>
      <c r="K64" s="18">
        <v>90</v>
      </c>
      <c r="L64" s="18">
        <v>217642</v>
      </c>
      <c r="M64" s="18">
        <v>94135</v>
      </c>
      <c r="N64" s="19">
        <v>0.433</v>
      </c>
      <c r="O64" s="18">
        <v>27</v>
      </c>
    </row>
    <row r="65" spans="1:15" x14ac:dyDescent="0.2">
      <c r="A65" s="18" t="s">
        <v>1058</v>
      </c>
      <c r="B65" s="18">
        <v>64</v>
      </c>
      <c r="C65" s="18">
        <v>308417</v>
      </c>
      <c r="D65" s="18">
        <v>104.56</v>
      </c>
      <c r="E65" s="18">
        <v>83.11</v>
      </c>
      <c r="F65" s="18">
        <v>11.53</v>
      </c>
      <c r="G65" s="18">
        <v>0.57999999999999996</v>
      </c>
      <c r="H65" s="18">
        <v>0.68</v>
      </c>
      <c r="I65" s="18">
        <v>1.76</v>
      </c>
      <c r="J65" s="18">
        <v>2.34</v>
      </c>
      <c r="K65" s="18">
        <v>58</v>
      </c>
      <c r="L65" s="18">
        <v>300501</v>
      </c>
      <c r="M65" s="18">
        <v>7916</v>
      </c>
      <c r="N65" s="19">
        <v>2.5999999999999999E-2</v>
      </c>
      <c r="O65" s="18">
        <v>-6</v>
      </c>
    </row>
    <row r="66" spans="1:15" x14ac:dyDescent="0.2">
      <c r="A66" s="18" t="s">
        <v>1059</v>
      </c>
      <c r="B66" s="18">
        <v>65</v>
      </c>
      <c r="C66" s="18">
        <v>302589</v>
      </c>
      <c r="D66" s="18">
        <v>102.58</v>
      </c>
      <c r="E66" s="18">
        <v>81.8</v>
      </c>
      <c r="F66" s="18">
        <v>12.55</v>
      </c>
      <c r="G66" s="18">
        <v>0.56999999999999995</v>
      </c>
      <c r="H66" s="18">
        <v>0.92</v>
      </c>
      <c r="I66" s="18">
        <v>1.98</v>
      </c>
      <c r="J66" s="18">
        <v>2.17</v>
      </c>
      <c r="K66" s="18">
        <v>60</v>
      </c>
      <c r="L66" s="18">
        <v>294795</v>
      </c>
      <c r="M66" s="18">
        <v>7794</v>
      </c>
      <c r="N66" s="19">
        <v>2.5999999999999999E-2</v>
      </c>
      <c r="O66" s="18">
        <v>-5</v>
      </c>
    </row>
    <row r="67" spans="1:15" x14ac:dyDescent="0.2">
      <c r="A67" s="18" t="s">
        <v>1060</v>
      </c>
      <c r="B67" s="18">
        <v>66</v>
      </c>
      <c r="C67" s="18">
        <v>302261</v>
      </c>
      <c r="D67" s="18">
        <v>102.47</v>
      </c>
      <c r="E67" s="18">
        <v>75.400000000000006</v>
      </c>
      <c r="F67" s="18">
        <v>18.53</v>
      </c>
      <c r="G67" s="18">
        <v>0.54</v>
      </c>
      <c r="H67" s="18">
        <v>0.82</v>
      </c>
      <c r="I67" s="18">
        <v>2.1</v>
      </c>
      <c r="J67" s="18">
        <v>2.62</v>
      </c>
      <c r="K67" s="18">
        <v>61</v>
      </c>
      <c r="L67" s="18">
        <v>294403</v>
      </c>
      <c r="M67" s="18">
        <v>7858</v>
      </c>
      <c r="N67" s="19">
        <v>2.7E-2</v>
      </c>
      <c r="O67" s="18">
        <v>-5</v>
      </c>
    </row>
    <row r="68" spans="1:15" hidden="1" x14ac:dyDescent="0.2">
      <c r="A68" s="18" t="s">
        <v>1061</v>
      </c>
      <c r="B68" s="18">
        <v>67</v>
      </c>
      <c r="C68" s="18">
        <v>293218</v>
      </c>
      <c r="D68" s="18">
        <v>99.4</v>
      </c>
      <c r="E68" s="18">
        <v>4.57</v>
      </c>
      <c r="F68" s="18">
        <v>0.24</v>
      </c>
      <c r="G68" s="18">
        <v>1.4</v>
      </c>
      <c r="H68" s="18">
        <v>0.25</v>
      </c>
      <c r="I68" s="18">
        <v>0.2</v>
      </c>
      <c r="J68" s="18">
        <v>93.33</v>
      </c>
      <c r="K68" s="18">
        <v>96</v>
      </c>
      <c r="L68" s="18">
        <v>212905</v>
      </c>
      <c r="M68" s="18">
        <v>80313</v>
      </c>
      <c r="N68" s="19">
        <v>0.377</v>
      </c>
      <c r="O68" s="18">
        <v>29</v>
      </c>
    </row>
    <row r="69" spans="1:15" hidden="1" x14ac:dyDescent="0.2">
      <c r="A69" s="18" t="s">
        <v>1062</v>
      </c>
      <c r="B69" s="18">
        <v>68</v>
      </c>
      <c r="C69" s="18">
        <v>286899</v>
      </c>
      <c r="D69" s="18">
        <v>97.26</v>
      </c>
      <c r="E69" s="18">
        <v>4.96</v>
      </c>
      <c r="F69" s="18">
        <v>0.64</v>
      </c>
      <c r="G69" s="18">
        <v>0.67</v>
      </c>
      <c r="H69" s="18">
        <v>0.37</v>
      </c>
      <c r="I69" s="18">
        <v>0.25</v>
      </c>
      <c r="J69" s="18">
        <v>93.11</v>
      </c>
      <c r="K69" s="18">
        <v>94</v>
      </c>
      <c r="L69" s="18">
        <v>214683</v>
      </c>
      <c r="M69" s="18">
        <v>72216</v>
      </c>
      <c r="N69" s="19">
        <v>0.33600000000000002</v>
      </c>
      <c r="O69" s="18">
        <v>26</v>
      </c>
    </row>
    <row r="70" spans="1:15" x14ac:dyDescent="0.2">
      <c r="A70" s="18" t="s">
        <v>1063</v>
      </c>
      <c r="B70" s="18">
        <v>69</v>
      </c>
      <c r="C70" s="18">
        <v>286280</v>
      </c>
      <c r="D70" s="18">
        <v>97.05</v>
      </c>
      <c r="E70" s="18">
        <v>76.069999999999993</v>
      </c>
      <c r="F70" s="18">
        <v>17.27</v>
      </c>
      <c r="G70" s="18">
        <v>0.54</v>
      </c>
      <c r="H70" s="18">
        <v>1.24</v>
      </c>
      <c r="I70" s="18">
        <v>2.1</v>
      </c>
      <c r="J70" s="18">
        <v>2.78</v>
      </c>
      <c r="K70" s="18">
        <v>62</v>
      </c>
      <c r="L70" s="18">
        <v>276400</v>
      </c>
      <c r="M70" s="18">
        <v>9880</v>
      </c>
      <c r="N70" s="19">
        <v>3.5999999999999997E-2</v>
      </c>
      <c r="O70" s="18">
        <v>-7</v>
      </c>
    </row>
    <row r="71" spans="1:15" x14ac:dyDescent="0.2">
      <c r="A71" s="18" t="s">
        <v>1064</v>
      </c>
      <c r="B71" s="18">
        <v>70</v>
      </c>
      <c r="C71" s="18">
        <v>280791</v>
      </c>
      <c r="D71" s="18">
        <v>95.19</v>
      </c>
      <c r="E71" s="18">
        <v>67.930000000000007</v>
      </c>
      <c r="F71" s="18">
        <v>26.13</v>
      </c>
      <c r="G71" s="18">
        <v>0.5</v>
      </c>
      <c r="H71" s="18">
        <v>0.74</v>
      </c>
      <c r="I71" s="18">
        <v>2.31</v>
      </c>
      <c r="J71" s="18">
        <v>2.4</v>
      </c>
      <c r="K71" s="18">
        <v>64</v>
      </c>
      <c r="L71" s="18">
        <v>270097</v>
      </c>
      <c r="M71" s="18">
        <v>10694</v>
      </c>
      <c r="N71" s="19">
        <v>0.04</v>
      </c>
      <c r="O71" s="18">
        <v>-6</v>
      </c>
    </row>
    <row r="72" spans="1:15" x14ac:dyDescent="0.2">
      <c r="A72" s="18" t="s">
        <v>1065</v>
      </c>
      <c r="B72" s="18">
        <v>71</v>
      </c>
      <c r="C72" s="18">
        <v>278297</v>
      </c>
      <c r="D72" s="18">
        <v>94.34</v>
      </c>
      <c r="E72" s="18">
        <v>84.39</v>
      </c>
      <c r="F72" s="18">
        <v>10.09</v>
      </c>
      <c r="G72" s="18">
        <v>0.66</v>
      </c>
      <c r="H72" s="18">
        <v>0.74</v>
      </c>
      <c r="I72" s="18">
        <v>1.72</v>
      </c>
      <c r="J72" s="18">
        <v>2.4</v>
      </c>
      <c r="K72" s="18">
        <v>63</v>
      </c>
      <c r="L72" s="18">
        <v>275041</v>
      </c>
      <c r="M72" s="18">
        <v>3256</v>
      </c>
      <c r="N72" s="19">
        <v>1.2E-2</v>
      </c>
      <c r="O72" s="18">
        <v>-8</v>
      </c>
    </row>
    <row r="73" spans="1:15" x14ac:dyDescent="0.2">
      <c r="A73" s="18" t="s">
        <v>1066</v>
      </c>
      <c r="B73" s="18">
        <v>72</v>
      </c>
      <c r="C73" s="18">
        <v>277845</v>
      </c>
      <c r="D73" s="18">
        <v>94.19</v>
      </c>
      <c r="E73" s="18">
        <v>72.45</v>
      </c>
      <c r="F73" s="18">
        <v>22</v>
      </c>
      <c r="G73" s="18">
        <v>0.5</v>
      </c>
      <c r="H73" s="18">
        <v>0.62</v>
      </c>
      <c r="I73" s="18">
        <v>2.16</v>
      </c>
      <c r="J73" s="18">
        <v>2.2799999999999998</v>
      </c>
      <c r="K73" s="18">
        <v>66</v>
      </c>
      <c r="L73" s="18">
        <v>265916</v>
      </c>
      <c r="M73" s="18">
        <v>11929</v>
      </c>
      <c r="N73" s="19">
        <v>4.4999999999999998E-2</v>
      </c>
      <c r="O73" s="18">
        <v>-6</v>
      </c>
    </row>
    <row r="74" spans="1:15" x14ac:dyDescent="0.2">
      <c r="A74" s="18" t="s">
        <v>1067</v>
      </c>
      <c r="B74" s="18">
        <v>73</v>
      </c>
      <c r="C74" s="18">
        <v>277030</v>
      </c>
      <c r="D74" s="18">
        <v>93.92</v>
      </c>
      <c r="E74" s="18">
        <v>71.290000000000006</v>
      </c>
      <c r="F74" s="18">
        <v>22.63</v>
      </c>
      <c r="G74" s="18">
        <v>0.51</v>
      </c>
      <c r="H74" s="18">
        <v>1.05</v>
      </c>
      <c r="I74" s="18">
        <v>2.2999999999999998</v>
      </c>
      <c r="J74" s="18">
        <v>2.2200000000000002</v>
      </c>
      <c r="K74" s="18">
        <v>65</v>
      </c>
      <c r="L74" s="18">
        <v>267443</v>
      </c>
      <c r="M74" s="18">
        <v>9587</v>
      </c>
      <c r="N74" s="19">
        <v>3.5999999999999997E-2</v>
      </c>
      <c r="O74" s="18">
        <v>-8</v>
      </c>
    </row>
    <row r="75" spans="1:15" x14ac:dyDescent="0.2">
      <c r="A75" s="18" t="s">
        <v>1068</v>
      </c>
      <c r="B75" s="18">
        <v>74</v>
      </c>
      <c r="C75" s="18">
        <v>267394</v>
      </c>
      <c r="D75" s="18">
        <v>90.65</v>
      </c>
      <c r="E75" s="18">
        <v>78.09</v>
      </c>
      <c r="F75" s="18">
        <v>16.22</v>
      </c>
      <c r="G75" s="18">
        <v>0.64</v>
      </c>
      <c r="H75" s="18">
        <v>0.54</v>
      </c>
      <c r="I75" s="18">
        <v>1.81</v>
      </c>
      <c r="J75" s="18">
        <v>2.69</v>
      </c>
      <c r="K75" s="18">
        <v>69</v>
      </c>
      <c r="L75" s="18">
        <v>260385</v>
      </c>
      <c r="M75" s="18">
        <v>7009</v>
      </c>
      <c r="N75" s="19">
        <v>2.7E-2</v>
      </c>
      <c r="O75" s="18">
        <v>-5</v>
      </c>
    </row>
    <row r="76" spans="1:15" x14ac:dyDescent="0.2">
      <c r="A76" s="18" t="s">
        <v>1069</v>
      </c>
      <c r="B76" s="18">
        <v>75</v>
      </c>
      <c r="C76" s="18">
        <v>264826</v>
      </c>
      <c r="D76" s="18">
        <v>89.78</v>
      </c>
      <c r="E76" s="18">
        <v>64.31</v>
      </c>
      <c r="F76" s="18">
        <v>29.49</v>
      </c>
      <c r="G76" s="18">
        <v>0.5</v>
      </c>
      <c r="H76" s="18">
        <v>0.87</v>
      </c>
      <c r="I76" s="18">
        <v>2.46</v>
      </c>
      <c r="J76" s="18">
        <v>2.37</v>
      </c>
      <c r="K76" s="18">
        <v>70</v>
      </c>
      <c r="L76" s="18">
        <v>254779</v>
      </c>
      <c r="M76" s="18">
        <v>10047</v>
      </c>
      <c r="N76" s="19">
        <v>3.9E-2</v>
      </c>
      <c r="O76" s="18">
        <v>-5</v>
      </c>
    </row>
    <row r="77" spans="1:15" hidden="1" x14ac:dyDescent="0.2">
      <c r="A77" s="18" t="s">
        <v>1070</v>
      </c>
      <c r="B77" s="18">
        <v>76</v>
      </c>
      <c r="C77" s="18">
        <v>263464</v>
      </c>
      <c r="D77" s="18">
        <v>89.32</v>
      </c>
      <c r="E77" s="18">
        <v>6.49</v>
      </c>
      <c r="F77" s="18">
        <v>0.98</v>
      </c>
      <c r="G77" s="18">
        <v>4.8899999999999997</v>
      </c>
      <c r="H77" s="18">
        <v>0.19</v>
      </c>
      <c r="I77" s="18">
        <v>0.65</v>
      </c>
      <c r="J77" s="18">
        <v>86.79</v>
      </c>
      <c r="K77" s="18">
        <v>112</v>
      </c>
      <c r="L77" s="18">
        <v>193096</v>
      </c>
      <c r="M77" s="18">
        <v>70368</v>
      </c>
      <c r="N77" s="19">
        <v>0.36399999999999999</v>
      </c>
      <c r="O77" s="18">
        <v>36</v>
      </c>
    </row>
    <row r="78" spans="1:15" hidden="1" x14ac:dyDescent="0.2">
      <c r="A78" s="18" t="s">
        <v>1071</v>
      </c>
      <c r="B78" s="18">
        <v>77</v>
      </c>
      <c r="C78" s="18">
        <v>262352</v>
      </c>
      <c r="D78" s="18">
        <v>88.94</v>
      </c>
      <c r="E78" s="18">
        <v>2.52</v>
      </c>
      <c r="F78" s="18">
        <v>0.39</v>
      </c>
      <c r="G78" s="18">
        <v>94.47</v>
      </c>
      <c r="H78" s="18">
        <v>0.02</v>
      </c>
      <c r="I78" s="18">
        <v>1.96</v>
      </c>
      <c r="J78" s="18">
        <v>0.65</v>
      </c>
      <c r="K78" s="18">
        <v>109</v>
      </c>
      <c r="L78" s="18">
        <v>194067</v>
      </c>
      <c r="M78" s="18">
        <v>68285</v>
      </c>
      <c r="N78" s="19">
        <v>0.35199999999999998</v>
      </c>
      <c r="O78" s="18">
        <v>32</v>
      </c>
    </row>
    <row r="79" spans="1:15" x14ac:dyDescent="0.2">
      <c r="A79" s="18" t="s">
        <v>1072</v>
      </c>
      <c r="B79" s="18">
        <v>78</v>
      </c>
      <c r="C79" s="18">
        <v>261231</v>
      </c>
      <c r="D79" s="18">
        <v>88.56</v>
      </c>
      <c r="E79" s="18">
        <v>82.62</v>
      </c>
      <c r="F79" s="18">
        <v>12.07</v>
      </c>
      <c r="G79" s="18">
        <v>0.5</v>
      </c>
      <c r="H79" s="18">
        <v>0.67</v>
      </c>
      <c r="I79" s="18">
        <v>1.82</v>
      </c>
      <c r="J79" s="18">
        <v>2.33</v>
      </c>
      <c r="K79" s="18">
        <v>72</v>
      </c>
      <c r="L79" s="18">
        <v>253771</v>
      </c>
      <c r="M79" s="18">
        <v>7460</v>
      </c>
      <c r="N79" s="19">
        <v>2.9000000000000001E-2</v>
      </c>
      <c r="O79" s="18">
        <v>-6</v>
      </c>
    </row>
    <row r="80" spans="1:15" x14ac:dyDescent="0.2">
      <c r="A80" s="18" t="s">
        <v>1073</v>
      </c>
      <c r="B80" s="18">
        <v>79</v>
      </c>
      <c r="C80" s="18">
        <v>260464</v>
      </c>
      <c r="D80" s="18">
        <v>88.3</v>
      </c>
      <c r="E80" s="18">
        <v>75.58</v>
      </c>
      <c r="F80" s="18">
        <v>18.5</v>
      </c>
      <c r="G80" s="18">
        <v>0.49</v>
      </c>
      <c r="H80" s="18">
        <v>0.91</v>
      </c>
      <c r="I80" s="18">
        <v>2.08</v>
      </c>
      <c r="J80" s="18">
        <v>2.44</v>
      </c>
      <c r="K80" s="18">
        <v>71</v>
      </c>
      <c r="L80" s="18">
        <v>254121</v>
      </c>
      <c r="M80" s="18">
        <v>6343</v>
      </c>
      <c r="N80" s="19">
        <v>2.5000000000000001E-2</v>
      </c>
      <c r="O80" s="18">
        <v>-8</v>
      </c>
    </row>
    <row r="81" spans="1:15" x14ac:dyDescent="0.2">
      <c r="A81" s="18" t="s">
        <v>1074</v>
      </c>
      <c r="B81" s="18">
        <v>80</v>
      </c>
      <c r="C81" s="18">
        <v>259798</v>
      </c>
      <c r="D81" s="18">
        <v>88.07</v>
      </c>
      <c r="E81" s="18">
        <v>59.7</v>
      </c>
      <c r="F81" s="18">
        <v>33.630000000000003</v>
      </c>
      <c r="G81" s="18">
        <v>0.48</v>
      </c>
      <c r="H81" s="18">
        <v>1.1000000000000001</v>
      </c>
      <c r="I81" s="18">
        <v>2.44</v>
      </c>
      <c r="J81" s="18">
        <v>2.65</v>
      </c>
      <c r="K81" s="18">
        <v>74</v>
      </c>
      <c r="L81" s="18">
        <v>249533</v>
      </c>
      <c r="M81" s="18">
        <v>10265</v>
      </c>
      <c r="N81" s="19">
        <v>4.1000000000000002E-2</v>
      </c>
      <c r="O81" s="18">
        <v>-6</v>
      </c>
    </row>
    <row r="82" spans="1:15" x14ac:dyDescent="0.2">
      <c r="A82" s="18" t="s">
        <v>1075</v>
      </c>
      <c r="B82" s="18">
        <v>81</v>
      </c>
      <c r="C82" s="18">
        <v>252579</v>
      </c>
      <c r="D82" s="18">
        <v>85.63</v>
      </c>
      <c r="E82" s="18">
        <v>66.03</v>
      </c>
      <c r="F82" s="18">
        <v>27.9</v>
      </c>
      <c r="G82" s="18">
        <v>0.53</v>
      </c>
      <c r="H82" s="18">
        <v>0.82</v>
      </c>
      <c r="I82" s="18">
        <v>2.2999999999999998</v>
      </c>
      <c r="J82" s="18">
        <v>2.41</v>
      </c>
      <c r="K82" s="18">
        <v>76</v>
      </c>
      <c r="L82" s="18">
        <v>242432</v>
      </c>
      <c r="M82" s="18">
        <v>10147</v>
      </c>
      <c r="N82" s="19">
        <v>4.2000000000000003E-2</v>
      </c>
      <c r="O82" s="18">
        <v>-5</v>
      </c>
    </row>
    <row r="83" spans="1:15" x14ac:dyDescent="0.2">
      <c r="A83" s="18" t="s">
        <v>1076</v>
      </c>
      <c r="B83" s="18">
        <v>82</v>
      </c>
      <c r="C83" s="18">
        <v>251663</v>
      </c>
      <c r="D83" s="18">
        <v>85.32</v>
      </c>
      <c r="E83" s="18">
        <v>60.22</v>
      </c>
      <c r="F83" s="18">
        <v>33.47</v>
      </c>
      <c r="G83" s="18">
        <v>0.48</v>
      </c>
      <c r="H83" s="18">
        <v>0.79</v>
      </c>
      <c r="I83" s="18">
        <v>2.56</v>
      </c>
      <c r="J83" s="18">
        <v>2.48</v>
      </c>
      <c r="K83" s="18">
        <v>77</v>
      </c>
      <c r="L83" s="18">
        <v>240751</v>
      </c>
      <c r="M83" s="18">
        <v>10912</v>
      </c>
      <c r="N83" s="19">
        <v>4.4999999999999998E-2</v>
      </c>
      <c r="O83" s="18">
        <v>-5</v>
      </c>
    </row>
    <row r="84" spans="1:15" hidden="1" x14ac:dyDescent="0.2">
      <c r="A84" s="18" t="s">
        <v>1077</v>
      </c>
      <c r="B84" s="18">
        <v>83</v>
      </c>
      <c r="C84" s="18">
        <v>250898</v>
      </c>
      <c r="D84" s="18">
        <v>85.06</v>
      </c>
      <c r="E84" s="18">
        <v>5.0199999999999996</v>
      </c>
      <c r="F84" s="18">
        <v>0.21</v>
      </c>
      <c r="G84" s="18">
        <v>0.65</v>
      </c>
      <c r="H84" s="18">
        <v>0.94</v>
      </c>
      <c r="I84" s="18">
        <v>0.23</v>
      </c>
      <c r="J84" s="18">
        <v>92.96</v>
      </c>
      <c r="K84" s="18">
        <v>118</v>
      </c>
      <c r="L84" s="18">
        <v>185865</v>
      </c>
      <c r="M84" s="18">
        <v>65033</v>
      </c>
      <c r="N84" s="19">
        <v>0.35</v>
      </c>
      <c r="O84" s="18">
        <v>35</v>
      </c>
    </row>
    <row r="85" spans="1:15" x14ac:dyDescent="0.2">
      <c r="A85" s="18" t="s">
        <v>1078</v>
      </c>
      <c r="B85" s="18">
        <v>84</v>
      </c>
      <c r="C85" s="18">
        <v>250715</v>
      </c>
      <c r="D85" s="18">
        <v>84.99</v>
      </c>
      <c r="E85" s="18">
        <v>88.72</v>
      </c>
      <c r="F85" s="18">
        <v>5.57</v>
      </c>
      <c r="G85" s="18">
        <v>0.66</v>
      </c>
      <c r="H85" s="18">
        <v>0.84</v>
      </c>
      <c r="I85" s="18">
        <v>1.79</v>
      </c>
      <c r="J85" s="18">
        <v>2.42</v>
      </c>
      <c r="K85" s="18">
        <v>75</v>
      </c>
      <c r="L85" s="18">
        <v>247299</v>
      </c>
      <c r="M85" s="18">
        <v>3416</v>
      </c>
      <c r="N85" s="19">
        <v>1.4E-2</v>
      </c>
      <c r="O85" s="18">
        <v>-9</v>
      </c>
    </row>
    <row r="86" spans="1:15" x14ac:dyDescent="0.2">
      <c r="A86" s="18" t="s">
        <v>1079</v>
      </c>
      <c r="B86" s="18">
        <v>85</v>
      </c>
      <c r="C86" s="18">
        <v>249379</v>
      </c>
      <c r="D86" s="18">
        <v>84.54</v>
      </c>
      <c r="E86" s="18">
        <v>51.58</v>
      </c>
      <c r="F86" s="18">
        <v>38.86</v>
      </c>
      <c r="G86" s="18">
        <v>1.27</v>
      </c>
      <c r="H86" s="18">
        <v>2.58</v>
      </c>
      <c r="I86" s="18">
        <v>2.64</v>
      </c>
      <c r="J86" s="18">
        <v>3.08</v>
      </c>
      <c r="K86" s="18">
        <v>80</v>
      </c>
      <c r="L86" s="18">
        <v>233224</v>
      </c>
      <c r="M86" s="18">
        <v>16155</v>
      </c>
      <c r="N86" s="19">
        <v>6.9000000000000006E-2</v>
      </c>
      <c r="O86" s="18">
        <v>-5</v>
      </c>
    </row>
    <row r="87" spans="1:15" x14ac:dyDescent="0.2">
      <c r="A87" s="18" t="s">
        <v>1080</v>
      </c>
      <c r="B87" s="18">
        <v>86</v>
      </c>
      <c r="C87" s="18">
        <v>247599</v>
      </c>
      <c r="D87" s="18">
        <v>83.94</v>
      </c>
      <c r="E87" s="18">
        <v>76.56</v>
      </c>
      <c r="F87" s="18">
        <v>17.53</v>
      </c>
      <c r="G87" s="18">
        <v>0.53</v>
      </c>
      <c r="H87" s="18">
        <v>0.88</v>
      </c>
      <c r="I87" s="18">
        <v>1.99</v>
      </c>
      <c r="J87" s="18">
        <v>2.5</v>
      </c>
      <c r="K87" s="18">
        <v>78</v>
      </c>
      <c r="L87" s="18">
        <v>239055</v>
      </c>
      <c r="M87" s="18">
        <v>8544</v>
      </c>
      <c r="N87" s="19">
        <v>3.5999999999999997E-2</v>
      </c>
      <c r="O87" s="18">
        <v>-8</v>
      </c>
    </row>
    <row r="88" spans="1:15" x14ac:dyDescent="0.2">
      <c r="A88" s="18" t="s">
        <v>1081</v>
      </c>
      <c r="B88" s="18">
        <v>87</v>
      </c>
      <c r="C88" s="18">
        <v>246116</v>
      </c>
      <c r="D88" s="18">
        <v>83.44</v>
      </c>
      <c r="E88" s="18">
        <v>68.680000000000007</v>
      </c>
      <c r="F88" s="18">
        <v>25.13</v>
      </c>
      <c r="G88" s="18">
        <v>0.54</v>
      </c>
      <c r="H88" s="18">
        <v>0.91</v>
      </c>
      <c r="I88" s="18">
        <v>2.33</v>
      </c>
      <c r="J88" s="18">
        <v>2.41</v>
      </c>
      <c r="K88" s="18">
        <v>79</v>
      </c>
      <c r="L88" s="18">
        <v>236713</v>
      </c>
      <c r="M88" s="18">
        <v>9403</v>
      </c>
      <c r="N88" s="19">
        <v>0.04</v>
      </c>
      <c r="O88" s="18">
        <v>-8</v>
      </c>
    </row>
    <row r="89" spans="1:15" hidden="1" x14ac:dyDescent="0.2">
      <c r="A89" s="18" t="s">
        <v>1082</v>
      </c>
      <c r="B89" s="18">
        <v>88</v>
      </c>
      <c r="C89" s="18">
        <v>242771</v>
      </c>
      <c r="D89" s="18">
        <v>82.3</v>
      </c>
      <c r="E89" s="18">
        <v>4.1100000000000003</v>
      </c>
      <c r="F89" s="18">
        <v>0.35</v>
      </c>
      <c r="G89" s="18">
        <v>4.91</v>
      </c>
      <c r="H89" s="18">
        <v>0.24</v>
      </c>
      <c r="I89" s="18">
        <v>0.42</v>
      </c>
      <c r="J89" s="18">
        <v>89.97</v>
      </c>
      <c r="K89" s="18">
        <v>134</v>
      </c>
      <c r="L89" s="18">
        <v>168567</v>
      </c>
      <c r="M89" s="18">
        <v>74204</v>
      </c>
      <c r="N89" s="19">
        <v>0.44</v>
      </c>
      <c r="O89" s="18">
        <v>46</v>
      </c>
    </row>
    <row r="90" spans="1:15" hidden="1" x14ac:dyDescent="0.2">
      <c r="A90" s="18" t="s">
        <v>1083</v>
      </c>
      <c r="B90" s="18">
        <v>89</v>
      </c>
      <c r="C90" s="18">
        <v>238234</v>
      </c>
      <c r="D90" s="18">
        <v>80.760000000000005</v>
      </c>
      <c r="E90" s="18">
        <v>5.17</v>
      </c>
      <c r="F90" s="18">
        <v>0.44</v>
      </c>
      <c r="G90" s="18">
        <v>1.03</v>
      </c>
      <c r="H90" s="18">
        <v>0.22</v>
      </c>
      <c r="I90" s="18">
        <v>0.24</v>
      </c>
      <c r="J90" s="18">
        <v>92.89</v>
      </c>
      <c r="K90" s="18">
        <v>129</v>
      </c>
      <c r="L90" s="18">
        <v>175429</v>
      </c>
      <c r="M90" s="18">
        <v>62805</v>
      </c>
      <c r="N90" s="19">
        <v>0.35799999999999998</v>
      </c>
      <c r="O90" s="18">
        <v>40</v>
      </c>
    </row>
    <row r="91" spans="1:15" x14ac:dyDescent="0.2">
      <c r="A91" s="18" t="s">
        <v>1084</v>
      </c>
      <c r="B91" s="18">
        <v>90</v>
      </c>
      <c r="C91" s="18">
        <v>236271</v>
      </c>
      <c r="D91" s="18">
        <v>80.099999999999994</v>
      </c>
      <c r="E91" s="18">
        <v>78.39</v>
      </c>
      <c r="F91" s="18">
        <v>16.13</v>
      </c>
      <c r="G91" s="18">
        <v>0.5</v>
      </c>
      <c r="H91" s="18">
        <v>0.53</v>
      </c>
      <c r="I91" s="18">
        <v>1.97</v>
      </c>
      <c r="J91" s="18">
        <v>2.4700000000000002</v>
      </c>
      <c r="K91" s="18">
        <v>83</v>
      </c>
      <c r="L91" s="18">
        <v>229390</v>
      </c>
      <c r="M91" s="18">
        <v>6881</v>
      </c>
      <c r="N91" s="19">
        <v>0.03</v>
      </c>
      <c r="O91" s="18">
        <v>-7</v>
      </c>
    </row>
    <row r="92" spans="1:15" x14ac:dyDescent="0.2">
      <c r="A92" s="18" t="s">
        <v>1085</v>
      </c>
      <c r="B92" s="18">
        <v>91</v>
      </c>
      <c r="C92" s="18">
        <v>235251</v>
      </c>
      <c r="D92" s="18">
        <v>79.75</v>
      </c>
      <c r="E92" s="18">
        <v>73.930000000000007</v>
      </c>
      <c r="F92" s="18">
        <v>20.51</v>
      </c>
      <c r="G92" s="18">
        <v>0.51</v>
      </c>
      <c r="H92" s="18">
        <v>0.66</v>
      </c>
      <c r="I92" s="18">
        <v>2.14</v>
      </c>
      <c r="J92" s="18">
        <v>2.2400000000000002</v>
      </c>
      <c r="K92" s="18">
        <v>84</v>
      </c>
      <c r="L92" s="18">
        <v>228756</v>
      </c>
      <c r="M92" s="18">
        <v>6495</v>
      </c>
      <c r="N92" s="19">
        <v>2.8000000000000001E-2</v>
      </c>
      <c r="O92" s="18">
        <v>-7</v>
      </c>
    </row>
    <row r="93" spans="1:15" hidden="1" x14ac:dyDescent="0.2">
      <c r="A93" s="18" t="s">
        <v>1086</v>
      </c>
      <c r="B93" s="18">
        <v>92</v>
      </c>
      <c r="C93" s="18">
        <v>233983</v>
      </c>
      <c r="D93" s="18">
        <v>79.319999999999993</v>
      </c>
      <c r="E93" s="18">
        <v>5.18</v>
      </c>
      <c r="F93" s="18">
        <v>0.6</v>
      </c>
      <c r="G93" s="18">
        <v>1.1599999999999999</v>
      </c>
      <c r="H93" s="18">
        <v>0.38</v>
      </c>
      <c r="I93" s="18">
        <v>0.23</v>
      </c>
      <c r="J93" s="18">
        <v>92.45</v>
      </c>
      <c r="K93" s="18">
        <v>132</v>
      </c>
      <c r="L93" s="18">
        <v>168817</v>
      </c>
      <c r="M93" s="18">
        <v>65166</v>
      </c>
      <c r="N93" s="19">
        <v>0.38600000000000001</v>
      </c>
      <c r="O93" s="18">
        <v>40</v>
      </c>
    </row>
    <row r="94" spans="1:15" hidden="1" x14ac:dyDescent="0.2">
      <c r="A94" s="18" t="s">
        <v>1087</v>
      </c>
      <c r="B94" s="18">
        <v>93</v>
      </c>
      <c r="C94" s="18">
        <v>230420</v>
      </c>
      <c r="D94" s="18">
        <v>78.11</v>
      </c>
      <c r="E94" s="18">
        <v>4.92</v>
      </c>
      <c r="F94" s="18">
        <v>0.72</v>
      </c>
      <c r="G94" s="18">
        <v>3.04</v>
      </c>
      <c r="H94" s="18">
        <v>0.59</v>
      </c>
      <c r="I94" s="18">
        <v>0.46</v>
      </c>
      <c r="J94" s="18">
        <v>90.26</v>
      </c>
      <c r="K94" s="18">
        <v>135</v>
      </c>
      <c r="L94" s="18">
        <v>165473</v>
      </c>
      <c r="M94" s="18">
        <v>64947</v>
      </c>
      <c r="N94" s="19">
        <v>0.39200000000000002</v>
      </c>
      <c r="O94" s="18">
        <v>42</v>
      </c>
    </row>
    <row r="95" spans="1:15" x14ac:dyDescent="0.2">
      <c r="A95" s="18" t="s">
        <v>1088</v>
      </c>
      <c r="B95" s="18">
        <v>94</v>
      </c>
      <c r="C95" s="18">
        <v>230374</v>
      </c>
      <c r="D95" s="18">
        <v>78.099999999999994</v>
      </c>
      <c r="E95" s="18">
        <v>60.78</v>
      </c>
      <c r="F95" s="18">
        <v>32.97</v>
      </c>
      <c r="G95" s="18">
        <v>0.41</v>
      </c>
      <c r="H95" s="18">
        <v>0.84</v>
      </c>
      <c r="I95" s="18">
        <v>2.4300000000000002</v>
      </c>
      <c r="J95" s="18">
        <v>2.57</v>
      </c>
      <c r="K95" s="18">
        <v>88</v>
      </c>
      <c r="L95" s="18">
        <v>220902</v>
      </c>
      <c r="M95" s="18">
        <v>9472</v>
      </c>
      <c r="N95" s="19">
        <v>4.2999999999999997E-2</v>
      </c>
      <c r="O95" s="18">
        <v>-6</v>
      </c>
    </row>
    <row r="96" spans="1:15" hidden="1" x14ac:dyDescent="0.2">
      <c r="A96" s="18" t="s">
        <v>1089</v>
      </c>
      <c r="B96" s="18">
        <v>95</v>
      </c>
      <c r="C96" s="18">
        <v>229973</v>
      </c>
      <c r="D96" s="18">
        <v>77.959999999999994</v>
      </c>
      <c r="E96" s="18">
        <v>2.1</v>
      </c>
      <c r="F96" s="18">
        <v>0.38</v>
      </c>
      <c r="G96" s="18">
        <v>94.78</v>
      </c>
      <c r="H96" s="18">
        <v>0.65</v>
      </c>
      <c r="I96" s="18">
        <v>1.65</v>
      </c>
      <c r="J96" s="18">
        <v>0.44</v>
      </c>
      <c r="K96" s="18">
        <v>172</v>
      </c>
      <c r="L96" s="18">
        <v>145066</v>
      </c>
      <c r="M96" s="18">
        <v>84907</v>
      </c>
      <c r="N96" s="19">
        <v>0.58499999999999996</v>
      </c>
      <c r="O96" s="18">
        <v>77</v>
      </c>
    </row>
    <row r="97" spans="1:15" x14ac:dyDescent="0.2">
      <c r="A97" s="18" t="s">
        <v>1090</v>
      </c>
      <c r="B97" s="18">
        <v>96</v>
      </c>
      <c r="C97" s="18">
        <v>229895</v>
      </c>
      <c r="D97" s="18">
        <v>77.94</v>
      </c>
      <c r="E97" s="18">
        <v>84.5</v>
      </c>
      <c r="F97" s="18">
        <v>10.54</v>
      </c>
      <c r="G97" s="18">
        <v>0.5</v>
      </c>
      <c r="H97" s="18">
        <v>0.55000000000000004</v>
      </c>
      <c r="I97" s="18">
        <v>1.8</v>
      </c>
      <c r="J97" s="18">
        <v>2.1</v>
      </c>
      <c r="K97" s="18">
        <v>85</v>
      </c>
      <c r="L97" s="18">
        <v>224824</v>
      </c>
      <c r="M97" s="18">
        <v>5071</v>
      </c>
      <c r="N97" s="19">
        <v>2.3E-2</v>
      </c>
      <c r="O97" s="18">
        <v>-11</v>
      </c>
    </row>
    <row r="98" spans="1:15" x14ac:dyDescent="0.2">
      <c r="A98" s="18" t="s">
        <v>1091</v>
      </c>
      <c r="B98" s="18">
        <v>97</v>
      </c>
      <c r="C98" s="18">
        <v>229374</v>
      </c>
      <c r="D98" s="18">
        <v>77.760000000000005</v>
      </c>
      <c r="E98" s="18">
        <v>79.88</v>
      </c>
      <c r="F98" s="18">
        <v>12.1</v>
      </c>
      <c r="G98" s="18">
        <v>2.48</v>
      </c>
      <c r="H98" s="18">
        <v>1.32</v>
      </c>
      <c r="I98" s="18">
        <v>1.97</v>
      </c>
      <c r="J98" s="18">
        <v>2.2400000000000002</v>
      </c>
      <c r="K98" s="18">
        <v>86</v>
      </c>
      <c r="L98" s="18">
        <v>223494</v>
      </c>
      <c r="M98" s="18">
        <v>5880</v>
      </c>
      <c r="N98" s="19">
        <v>2.5999999999999999E-2</v>
      </c>
      <c r="O98" s="18">
        <v>-11</v>
      </c>
    </row>
    <row r="99" spans="1:15" x14ac:dyDescent="0.2">
      <c r="A99" s="18" t="s">
        <v>1092</v>
      </c>
      <c r="B99" s="18">
        <v>98</v>
      </c>
      <c r="C99" s="18">
        <v>229368</v>
      </c>
      <c r="D99" s="18">
        <v>77.760000000000005</v>
      </c>
      <c r="E99" s="18">
        <v>68.959999999999994</v>
      </c>
      <c r="F99" s="18">
        <v>24.46</v>
      </c>
      <c r="G99" s="18">
        <v>0.61</v>
      </c>
      <c r="H99" s="18">
        <v>0.9</v>
      </c>
      <c r="I99" s="18">
        <v>2.3199999999999998</v>
      </c>
      <c r="J99" s="18">
        <v>2.75</v>
      </c>
      <c r="K99" s="18">
        <v>89</v>
      </c>
      <c r="L99" s="18">
        <v>219961</v>
      </c>
      <c r="M99" s="18">
        <v>9407</v>
      </c>
      <c r="N99" s="19">
        <v>4.2999999999999997E-2</v>
      </c>
      <c r="O99" s="18">
        <v>-9</v>
      </c>
    </row>
    <row r="100" spans="1:15" x14ac:dyDescent="0.2">
      <c r="A100" s="18" t="s">
        <v>1093</v>
      </c>
      <c r="B100" s="18">
        <v>99</v>
      </c>
      <c r="C100" s="18">
        <v>227764</v>
      </c>
      <c r="D100" s="18">
        <v>77.209999999999994</v>
      </c>
      <c r="E100" s="18">
        <v>69.650000000000006</v>
      </c>
      <c r="F100" s="18">
        <v>23.94</v>
      </c>
      <c r="G100" s="18">
        <v>0.55000000000000004</v>
      </c>
      <c r="H100" s="18">
        <v>0.88</v>
      </c>
      <c r="I100" s="18">
        <v>2.33</v>
      </c>
      <c r="J100" s="18">
        <v>2.65</v>
      </c>
      <c r="K100" s="18">
        <v>87</v>
      </c>
      <c r="L100" s="18">
        <v>221040</v>
      </c>
      <c r="M100" s="18">
        <v>6724</v>
      </c>
      <c r="N100" s="19">
        <v>0.03</v>
      </c>
      <c r="O100" s="18">
        <v>-12</v>
      </c>
    </row>
    <row r="101" spans="1:15" hidden="1" x14ac:dyDescent="0.2">
      <c r="A101" s="18" t="s">
        <v>1094</v>
      </c>
      <c r="B101" s="18">
        <v>100</v>
      </c>
      <c r="C101" s="18">
        <v>227118</v>
      </c>
      <c r="D101" s="18">
        <v>76.989999999999995</v>
      </c>
      <c r="E101" s="18">
        <v>3.84</v>
      </c>
      <c r="F101" s="18">
        <v>0.28999999999999998</v>
      </c>
      <c r="G101" s="18">
        <v>1.49</v>
      </c>
      <c r="H101" s="18">
        <v>0.2</v>
      </c>
      <c r="I101" s="18">
        <v>0.21</v>
      </c>
      <c r="J101" s="18">
        <v>93.97</v>
      </c>
      <c r="K101" s="18">
        <v>147</v>
      </c>
      <c r="L101" s="18">
        <v>157475</v>
      </c>
      <c r="M101" s="18">
        <v>69643</v>
      </c>
      <c r="N101" s="19">
        <v>0.442</v>
      </c>
      <c r="O101" s="18">
        <v>47</v>
      </c>
    </row>
    <row r="102" spans="1:15" x14ac:dyDescent="0.2">
      <c r="A102" s="18" t="s">
        <v>1095</v>
      </c>
      <c r="B102" s="18">
        <v>101</v>
      </c>
      <c r="C102" s="18">
        <v>224874</v>
      </c>
      <c r="D102" s="18">
        <v>76.23</v>
      </c>
      <c r="E102" s="18">
        <v>67.2</v>
      </c>
      <c r="F102" s="18">
        <v>27.12</v>
      </c>
      <c r="G102" s="18">
        <v>0.46</v>
      </c>
      <c r="H102" s="18">
        <v>0.62</v>
      </c>
      <c r="I102" s="18">
        <v>2.29</v>
      </c>
      <c r="J102" s="18">
        <v>2.31</v>
      </c>
      <c r="K102" s="18">
        <v>91</v>
      </c>
      <c r="L102" s="18">
        <v>216553</v>
      </c>
      <c r="M102" s="18">
        <v>8321</v>
      </c>
      <c r="N102" s="19">
        <v>3.7999999999999999E-2</v>
      </c>
      <c r="O102" s="18">
        <v>-10</v>
      </c>
    </row>
    <row r="103" spans="1:15" x14ac:dyDescent="0.2">
      <c r="A103" s="18" t="s">
        <v>1096</v>
      </c>
      <c r="B103" s="18">
        <v>102</v>
      </c>
      <c r="C103" s="18">
        <v>222653</v>
      </c>
      <c r="D103" s="18">
        <v>75.48</v>
      </c>
      <c r="E103" s="18">
        <v>57.76</v>
      </c>
      <c r="F103" s="18">
        <v>36.78</v>
      </c>
      <c r="G103" s="18">
        <v>0.39</v>
      </c>
      <c r="H103" s="18">
        <v>0.56999999999999995</v>
      </c>
      <c r="I103" s="18">
        <v>2.42</v>
      </c>
      <c r="J103" s="18">
        <v>2.0699999999999998</v>
      </c>
      <c r="K103" s="18">
        <v>95</v>
      </c>
      <c r="L103" s="18">
        <v>213737</v>
      </c>
      <c r="M103" s="18">
        <v>8916</v>
      </c>
      <c r="N103" s="19">
        <v>4.2000000000000003E-2</v>
      </c>
      <c r="O103" s="18">
        <v>-7</v>
      </c>
    </row>
    <row r="104" spans="1:15" x14ac:dyDescent="0.2">
      <c r="A104" s="18" t="s">
        <v>1097</v>
      </c>
      <c r="B104" s="18">
        <v>103</v>
      </c>
      <c r="C104" s="18">
        <v>221741</v>
      </c>
      <c r="D104" s="18">
        <v>75.17</v>
      </c>
      <c r="E104" s="18">
        <v>68.319999999999993</v>
      </c>
      <c r="F104" s="18">
        <v>25.2</v>
      </c>
      <c r="G104" s="18">
        <v>0.56999999999999995</v>
      </c>
      <c r="H104" s="18">
        <v>0.81</v>
      </c>
      <c r="I104" s="18">
        <v>2.4300000000000002</v>
      </c>
      <c r="J104" s="18">
        <v>2.67</v>
      </c>
      <c r="K104" s="18">
        <v>97</v>
      </c>
      <c r="L104" s="18">
        <v>212644</v>
      </c>
      <c r="M104" s="18">
        <v>9097</v>
      </c>
      <c r="N104" s="19">
        <v>4.2999999999999997E-2</v>
      </c>
      <c r="O104" s="18">
        <v>-6</v>
      </c>
    </row>
    <row r="105" spans="1:15" x14ac:dyDescent="0.2">
      <c r="A105" s="18" t="s">
        <v>1098</v>
      </c>
      <c r="B105" s="18">
        <v>104</v>
      </c>
      <c r="C105" s="18">
        <v>221558</v>
      </c>
      <c r="D105" s="18">
        <v>75.11</v>
      </c>
      <c r="E105" s="18">
        <v>77.05</v>
      </c>
      <c r="F105" s="18">
        <v>16.690000000000001</v>
      </c>
      <c r="G105" s="18">
        <v>0.56999999999999995</v>
      </c>
      <c r="H105" s="18">
        <v>1.05</v>
      </c>
      <c r="I105" s="18">
        <v>2.1800000000000002</v>
      </c>
      <c r="J105" s="18">
        <v>2.46</v>
      </c>
      <c r="K105" s="18">
        <v>93</v>
      </c>
      <c r="L105" s="18">
        <v>215432</v>
      </c>
      <c r="M105" s="18">
        <v>6126</v>
      </c>
      <c r="N105" s="19">
        <v>2.8000000000000001E-2</v>
      </c>
      <c r="O105" s="18">
        <v>-11</v>
      </c>
    </row>
    <row r="106" spans="1:15" x14ac:dyDescent="0.2">
      <c r="A106" s="18" t="s">
        <v>1099</v>
      </c>
      <c r="B106" s="18">
        <v>105</v>
      </c>
      <c r="C106" s="18">
        <v>220990</v>
      </c>
      <c r="D106" s="18">
        <v>74.92</v>
      </c>
      <c r="E106" s="18">
        <v>87.73</v>
      </c>
      <c r="F106" s="18">
        <v>7.13</v>
      </c>
      <c r="G106" s="18">
        <v>0.6</v>
      </c>
      <c r="H106" s="18">
        <v>0.56999999999999995</v>
      </c>
      <c r="I106" s="18">
        <v>1.59</v>
      </c>
      <c r="J106" s="18">
        <v>2.39</v>
      </c>
      <c r="K106" s="18">
        <v>92</v>
      </c>
      <c r="L106" s="18">
        <v>215640</v>
      </c>
      <c r="M106" s="18">
        <v>5350</v>
      </c>
      <c r="N106" s="19">
        <v>2.5000000000000001E-2</v>
      </c>
      <c r="O106" s="18">
        <v>-13</v>
      </c>
    </row>
    <row r="107" spans="1:15" x14ac:dyDescent="0.2">
      <c r="A107" s="18" t="s">
        <v>1100</v>
      </c>
      <c r="B107" s="18">
        <v>106</v>
      </c>
      <c r="C107" s="18">
        <v>220599</v>
      </c>
      <c r="D107" s="18">
        <v>74.78</v>
      </c>
      <c r="E107" s="18">
        <v>61.11</v>
      </c>
      <c r="F107" s="18">
        <v>32.35</v>
      </c>
      <c r="G107" s="18">
        <v>0.55000000000000004</v>
      </c>
      <c r="H107" s="18">
        <v>1.01</v>
      </c>
      <c r="I107" s="18">
        <v>2.5099999999999998</v>
      </c>
      <c r="J107" s="18">
        <v>2.46</v>
      </c>
      <c r="K107" s="18">
        <v>67</v>
      </c>
      <c r="L107" s="18">
        <v>264752</v>
      </c>
      <c r="M107" s="18">
        <v>-44153</v>
      </c>
      <c r="N107" s="19">
        <v>-0.16700000000000001</v>
      </c>
      <c r="O107" s="18">
        <v>-39</v>
      </c>
    </row>
    <row r="108" spans="1:15" hidden="1" x14ac:dyDescent="0.2">
      <c r="A108" s="18" t="s">
        <v>1101</v>
      </c>
      <c r="B108" s="18">
        <v>107</v>
      </c>
      <c r="C108" s="18">
        <v>219070</v>
      </c>
      <c r="D108" s="18">
        <v>74.27</v>
      </c>
      <c r="E108" s="18">
        <v>49.43</v>
      </c>
      <c r="F108" s="18">
        <v>44.6</v>
      </c>
      <c r="G108" s="18">
        <v>0.4</v>
      </c>
      <c r="H108" s="18">
        <v>0.53</v>
      </c>
      <c r="I108" s="18">
        <v>2.79</v>
      </c>
      <c r="J108" s="18">
        <v>2.25</v>
      </c>
      <c r="K108" s="18">
        <v>102</v>
      </c>
      <c r="L108" s="18">
        <v>208624</v>
      </c>
      <c r="M108" s="18">
        <v>10446</v>
      </c>
      <c r="N108" s="19">
        <v>0.05</v>
      </c>
      <c r="O108" s="18">
        <v>-5</v>
      </c>
    </row>
    <row r="109" spans="1:15" x14ac:dyDescent="0.2">
      <c r="A109" s="18" t="s">
        <v>1102</v>
      </c>
      <c r="B109" s="18">
        <v>108</v>
      </c>
      <c r="C109" s="18">
        <v>218847</v>
      </c>
      <c r="D109" s="18">
        <v>74.19</v>
      </c>
      <c r="E109" s="18">
        <v>62.36</v>
      </c>
      <c r="F109" s="18">
        <v>31.54</v>
      </c>
      <c r="G109" s="18">
        <v>0.45</v>
      </c>
      <c r="H109" s="18">
        <v>0.84</v>
      </c>
      <c r="I109" s="18">
        <v>2.4500000000000002</v>
      </c>
      <c r="J109" s="18">
        <v>2.35</v>
      </c>
      <c r="K109" s="18">
        <v>98</v>
      </c>
      <c r="L109" s="18">
        <v>210879</v>
      </c>
      <c r="M109" s="18">
        <v>7968</v>
      </c>
      <c r="N109" s="19">
        <v>3.7999999999999999E-2</v>
      </c>
      <c r="O109" s="18">
        <v>-10</v>
      </c>
    </row>
    <row r="110" spans="1:15" x14ac:dyDescent="0.2">
      <c r="A110" s="18" t="s">
        <v>1103</v>
      </c>
      <c r="B110" s="18">
        <v>109</v>
      </c>
      <c r="C110" s="18">
        <v>218393</v>
      </c>
      <c r="D110" s="18">
        <v>74.040000000000006</v>
      </c>
      <c r="E110" s="18">
        <v>59.63</v>
      </c>
      <c r="F110" s="18">
        <v>33.979999999999997</v>
      </c>
      <c r="G110" s="18">
        <v>0.45</v>
      </c>
      <c r="H110" s="18">
        <v>0.86</v>
      </c>
      <c r="I110" s="18">
        <v>2.56</v>
      </c>
      <c r="J110" s="18">
        <v>2.5099999999999998</v>
      </c>
      <c r="K110" s="18">
        <v>101</v>
      </c>
      <c r="L110" s="18">
        <v>210094</v>
      </c>
      <c r="M110" s="18">
        <v>8299</v>
      </c>
      <c r="N110" s="19">
        <v>0.04</v>
      </c>
      <c r="O110" s="18">
        <v>-8</v>
      </c>
    </row>
    <row r="111" spans="1:15" x14ac:dyDescent="0.2">
      <c r="A111" s="18" t="s">
        <v>1104</v>
      </c>
      <c r="B111" s="18">
        <v>110</v>
      </c>
      <c r="C111" s="18">
        <v>218241</v>
      </c>
      <c r="D111" s="18">
        <v>73.989999999999995</v>
      </c>
      <c r="E111" s="18">
        <v>64.81</v>
      </c>
      <c r="F111" s="18">
        <v>29.28</v>
      </c>
      <c r="G111" s="18">
        <v>0.48</v>
      </c>
      <c r="H111" s="18">
        <v>0.75</v>
      </c>
      <c r="I111" s="18">
        <v>2.35</v>
      </c>
      <c r="J111" s="18">
        <v>2.33</v>
      </c>
      <c r="K111" s="18">
        <v>99</v>
      </c>
      <c r="L111" s="18">
        <v>210426</v>
      </c>
      <c r="M111" s="18">
        <v>7815</v>
      </c>
      <c r="N111" s="19">
        <v>3.6999999999999998E-2</v>
      </c>
      <c r="O111" s="18">
        <v>-11</v>
      </c>
    </row>
    <row r="112" spans="1:15" hidden="1" x14ac:dyDescent="0.2">
      <c r="A112" s="18" t="s">
        <v>1105</v>
      </c>
      <c r="B112" s="18">
        <v>111</v>
      </c>
      <c r="C112" s="18">
        <v>214758</v>
      </c>
      <c r="D112" s="18">
        <v>72.8</v>
      </c>
      <c r="E112" s="18">
        <v>9.83</v>
      </c>
      <c r="F112" s="18">
        <v>0.99</v>
      </c>
      <c r="G112" s="18">
        <v>3.8</v>
      </c>
      <c r="H112" s="18">
        <v>0.76</v>
      </c>
      <c r="I112" s="18">
        <v>0.56000000000000005</v>
      </c>
      <c r="J112" s="18">
        <v>84.06</v>
      </c>
      <c r="K112" s="18">
        <v>110</v>
      </c>
      <c r="L112" s="18">
        <v>193934</v>
      </c>
      <c r="M112" s="18">
        <v>20824</v>
      </c>
      <c r="N112" s="19">
        <v>0.107</v>
      </c>
      <c r="O112" s="18">
        <v>-1</v>
      </c>
    </row>
    <row r="113" spans="1:15" x14ac:dyDescent="0.2">
      <c r="A113" s="18" t="s">
        <v>1106</v>
      </c>
      <c r="B113" s="18">
        <v>112</v>
      </c>
      <c r="C113" s="18">
        <v>214703</v>
      </c>
      <c r="D113" s="18">
        <v>72.790000000000006</v>
      </c>
      <c r="E113" s="18">
        <v>82.58</v>
      </c>
      <c r="F113" s="18">
        <v>11.79</v>
      </c>
      <c r="G113" s="18">
        <v>0.55000000000000004</v>
      </c>
      <c r="H113" s="18">
        <v>0.76</v>
      </c>
      <c r="I113" s="18">
        <v>1.89</v>
      </c>
      <c r="J113" s="18">
        <v>2.4300000000000002</v>
      </c>
      <c r="K113" s="18">
        <v>100</v>
      </c>
      <c r="L113" s="18">
        <v>210279</v>
      </c>
      <c r="M113" s="18">
        <v>4424</v>
      </c>
      <c r="N113" s="19">
        <v>2.1000000000000001E-2</v>
      </c>
      <c r="O113" s="18">
        <v>-12</v>
      </c>
    </row>
    <row r="114" spans="1:15" hidden="1" x14ac:dyDescent="0.2">
      <c r="A114" s="18" t="s">
        <v>1107</v>
      </c>
      <c r="B114" s="18">
        <v>113</v>
      </c>
      <c r="C114" s="18">
        <v>212781</v>
      </c>
      <c r="D114" s="18">
        <v>72.13</v>
      </c>
      <c r="E114" s="18">
        <v>5.0599999999999996</v>
      </c>
      <c r="F114" s="18">
        <v>0.51</v>
      </c>
      <c r="G114" s="18">
        <v>0.73</v>
      </c>
      <c r="H114" s="18">
        <v>0.28999999999999998</v>
      </c>
      <c r="I114" s="18">
        <v>0.24</v>
      </c>
      <c r="J114" s="18">
        <v>93.17</v>
      </c>
      <c r="K114" s="18">
        <v>143</v>
      </c>
      <c r="L114" s="18">
        <v>159989</v>
      </c>
      <c r="M114" s="18">
        <v>52792</v>
      </c>
      <c r="N114" s="19">
        <v>0.33</v>
      </c>
      <c r="O114" s="18">
        <v>30</v>
      </c>
    </row>
    <row r="115" spans="1:15" x14ac:dyDescent="0.2">
      <c r="A115" s="18" t="s">
        <v>1108</v>
      </c>
      <c r="B115" s="18">
        <v>114</v>
      </c>
      <c r="C115" s="18">
        <v>210182</v>
      </c>
      <c r="D115" s="18">
        <v>71.25</v>
      </c>
      <c r="E115" s="18">
        <v>57.91</v>
      </c>
      <c r="F115" s="18">
        <v>36.15</v>
      </c>
      <c r="G115" s="18">
        <v>0.47</v>
      </c>
      <c r="H115" s="18">
        <v>0.67</v>
      </c>
      <c r="I115" s="18">
        <v>2.52</v>
      </c>
      <c r="J115" s="18">
        <v>2.29</v>
      </c>
      <c r="K115" s="18">
        <v>103</v>
      </c>
      <c r="L115" s="18">
        <v>201650</v>
      </c>
      <c r="M115" s="18">
        <v>8532</v>
      </c>
      <c r="N115" s="19">
        <v>4.2000000000000003E-2</v>
      </c>
      <c r="O115" s="18">
        <v>-11</v>
      </c>
    </row>
    <row r="116" spans="1:15" hidden="1" x14ac:dyDescent="0.2">
      <c r="A116" s="18" t="s">
        <v>1109</v>
      </c>
      <c r="B116" s="18">
        <v>115</v>
      </c>
      <c r="C116" s="18">
        <v>208614</v>
      </c>
      <c r="D116" s="18">
        <v>70.72</v>
      </c>
      <c r="E116" s="18">
        <v>8.65</v>
      </c>
      <c r="F116" s="18">
        <v>0.5</v>
      </c>
      <c r="G116" s="18">
        <v>1.3</v>
      </c>
      <c r="H116" s="18">
        <v>0.69</v>
      </c>
      <c r="I116" s="18">
        <v>0.37</v>
      </c>
      <c r="J116" s="18">
        <v>88.5</v>
      </c>
      <c r="K116" s="18">
        <v>154</v>
      </c>
      <c r="L116" s="18">
        <v>153772</v>
      </c>
      <c r="M116" s="18">
        <v>54842</v>
      </c>
      <c r="N116" s="19">
        <v>0.35699999999999998</v>
      </c>
      <c r="O116" s="18">
        <v>39</v>
      </c>
    </row>
    <row r="117" spans="1:15" x14ac:dyDescent="0.2">
      <c r="A117" s="18" t="s">
        <v>1110</v>
      </c>
      <c r="B117" s="18">
        <v>116</v>
      </c>
      <c r="C117" s="18">
        <v>208403</v>
      </c>
      <c r="D117" s="18">
        <v>70.650000000000006</v>
      </c>
      <c r="E117" s="18">
        <v>61.44</v>
      </c>
      <c r="F117" s="18">
        <v>30.73</v>
      </c>
      <c r="G117" s="18">
        <v>0.55000000000000004</v>
      </c>
      <c r="H117" s="18">
        <v>0.72</v>
      </c>
      <c r="I117" s="18">
        <v>2.4500000000000002</v>
      </c>
      <c r="J117" s="18">
        <v>4.1100000000000003</v>
      </c>
      <c r="K117" s="18">
        <v>105</v>
      </c>
      <c r="L117" s="18">
        <v>197212</v>
      </c>
      <c r="M117" s="18">
        <v>11191</v>
      </c>
      <c r="N117" s="19">
        <v>5.7000000000000002E-2</v>
      </c>
      <c r="O117" s="18">
        <v>-11</v>
      </c>
    </row>
    <row r="118" spans="1:15" x14ac:dyDescent="0.2">
      <c r="A118" s="18" t="s">
        <v>1111</v>
      </c>
      <c r="B118" s="18">
        <v>117</v>
      </c>
      <c r="C118" s="18">
        <v>205423</v>
      </c>
      <c r="D118" s="18">
        <v>69.64</v>
      </c>
      <c r="E118" s="18">
        <v>67.27</v>
      </c>
      <c r="F118" s="18">
        <v>26.8</v>
      </c>
      <c r="G118" s="18">
        <v>0.47</v>
      </c>
      <c r="H118" s="18">
        <v>0.68</v>
      </c>
      <c r="I118" s="18">
        <v>2.35</v>
      </c>
      <c r="J118" s="18">
        <v>2.4300000000000002</v>
      </c>
      <c r="K118" s="18">
        <v>104</v>
      </c>
      <c r="L118" s="18">
        <v>198557</v>
      </c>
      <c r="M118" s="18">
        <v>6866</v>
      </c>
      <c r="N118" s="19">
        <v>3.5000000000000003E-2</v>
      </c>
      <c r="O118" s="18">
        <v>-13</v>
      </c>
    </row>
    <row r="119" spans="1:15" x14ac:dyDescent="0.2">
      <c r="A119" s="18" t="s">
        <v>1112</v>
      </c>
      <c r="B119" s="18">
        <v>118</v>
      </c>
      <c r="C119" s="18">
        <v>204621</v>
      </c>
      <c r="D119" s="18">
        <v>69.37</v>
      </c>
      <c r="E119" s="18">
        <v>58.19</v>
      </c>
      <c r="F119" s="18">
        <v>34.04</v>
      </c>
      <c r="G119" s="18">
        <v>1.24</v>
      </c>
      <c r="H119" s="18">
        <v>0.7</v>
      </c>
      <c r="I119" s="18">
        <v>2.66</v>
      </c>
      <c r="J119" s="18">
        <v>3.17</v>
      </c>
      <c r="K119" s="18">
        <v>111</v>
      </c>
      <c r="L119" s="18">
        <v>193443</v>
      </c>
      <c r="M119" s="18">
        <v>11178</v>
      </c>
      <c r="N119" s="19">
        <v>5.8000000000000003E-2</v>
      </c>
      <c r="O119" s="18">
        <v>-7</v>
      </c>
    </row>
    <row r="120" spans="1:15" x14ac:dyDescent="0.2">
      <c r="A120" s="18" t="s">
        <v>1113</v>
      </c>
      <c r="B120" s="18">
        <v>119</v>
      </c>
      <c r="C120" s="18">
        <v>201746</v>
      </c>
      <c r="D120" s="18">
        <v>68.39</v>
      </c>
      <c r="E120" s="18">
        <v>70.209999999999994</v>
      </c>
      <c r="F120" s="18">
        <v>23.71</v>
      </c>
      <c r="G120" s="18">
        <v>0.54</v>
      </c>
      <c r="H120" s="18">
        <v>0.8</v>
      </c>
      <c r="I120" s="18">
        <v>2.29</v>
      </c>
      <c r="J120" s="18">
        <v>2.4500000000000002</v>
      </c>
      <c r="K120" s="18">
        <v>107</v>
      </c>
      <c r="L120" s="18">
        <v>194331</v>
      </c>
      <c r="M120" s="18">
        <v>7415</v>
      </c>
      <c r="N120" s="19">
        <v>3.7999999999999999E-2</v>
      </c>
      <c r="O120" s="18">
        <v>-12</v>
      </c>
    </row>
    <row r="121" spans="1:15" x14ac:dyDescent="0.2">
      <c r="A121" s="18" t="s">
        <v>1114</v>
      </c>
      <c r="B121" s="18">
        <v>120</v>
      </c>
      <c r="C121" s="18">
        <v>201159</v>
      </c>
      <c r="D121" s="18">
        <v>68.19</v>
      </c>
      <c r="E121" s="18">
        <v>70.02</v>
      </c>
      <c r="F121" s="18">
        <v>23.99</v>
      </c>
      <c r="G121" s="18">
        <v>0.51</v>
      </c>
      <c r="H121" s="18">
        <v>0.8</v>
      </c>
      <c r="I121" s="18">
        <v>2.13</v>
      </c>
      <c r="J121" s="18">
        <v>2.5499999999999998</v>
      </c>
      <c r="K121" s="18">
        <v>108</v>
      </c>
      <c r="L121" s="18">
        <v>194074</v>
      </c>
      <c r="M121" s="18">
        <v>7085</v>
      </c>
      <c r="N121" s="19">
        <v>3.6999999999999998E-2</v>
      </c>
      <c r="O121" s="18">
        <v>-12</v>
      </c>
    </row>
    <row r="122" spans="1:15" x14ac:dyDescent="0.2">
      <c r="A122" s="18" t="s">
        <v>1115</v>
      </c>
      <c r="B122" s="18">
        <v>121</v>
      </c>
      <c r="C122" s="18">
        <v>200247</v>
      </c>
      <c r="D122" s="18">
        <v>67.89</v>
      </c>
      <c r="E122" s="18">
        <v>81.08</v>
      </c>
      <c r="F122" s="18">
        <v>13.21</v>
      </c>
      <c r="G122" s="18">
        <v>0.52</v>
      </c>
      <c r="H122" s="18">
        <v>0.71</v>
      </c>
      <c r="I122" s="18">
        <v>2.02</v>
      </c>
      <c r="J122" s="18">
        <v>2.4500000000000002</v>
      </c>
      <c r="K122" s="18">
        <v>106</v>
      </c>
      <c r="L122" s="18">
        <v>195598</v>
      </c>
      <c r="M122" s="18">
        <v>4649</v>
      </c>
      <c r="N122" s="19">
        <v>2.4E-2</v>
      </c>
      <c r="O122" s="18">
        <v>-15</v>
      </c>
    </row>
    <row r="123" spans="1:15" x14ac:dyDescent="0.2">
      <c r="A123" s="18" t="s">
        <v>1116</v>
      </c>
      <c r="B123" s="18">
        <v>122</v>
      </c>
      <c r="C123" s="18">
        <v>198406</v>
      </c>
      <c r="D123" s="18">
        <v>67.260000000000005</v>
      </c>
      <c r="E123" s="18">
        <v>63.77</v>
      </c>
      <c r="F123" s="18">
        <v>30.81</v>
      </c>
      <c r="G123" s="18">
        <v>0.44</v>
      </c>
      <c r="H123" s="18">
        <v>0.47</v>
      </c>
      <c r="I123" s="18">
        <v>2.2799999999999998</v>
      </c>
      <c r="J123" s="18">
        <v>2.21</v>
      </c>
      <c r="K123" s="18">
        <v>114</v>
      </c>
      <c r="L123" s="18">
        <v>190636</v>
      </c>
      <c r="M123" s="18">
        <v>7770</v>
      </c>
      <c r="N123" s="19">
        <v>4.1000000000000002E-2</v>
      </c>
      <c r="O123" s="18">
        <v>-8</v>
      </c>
    </row>
    <row r="124" spans="1:15" x14ac:dyDescent="0.2">
      <c r="A124" s="18" t="s">
        <v>1117</v>
      </c>
      <c r="B124" s="18">
        <v>123</v>
      </c>
      <c r="C124" s="18">
        <v>197276</v>
      </c>
      <c r="D124" s="18">
        <v>66.88</v>
      </c>
      <c r="E124" s="18">
        <v>69.239999999999995</v>
      </c>
      <c r="F124" s="18">
        <v>24.7</v>
      </c>
      <c r="G124" s="18">
        <v>0.51</v>
      </c>
      <c r="H124" s="18">
        <v>0.77</v>
      </c>
      <c r="I124" s="18">
        <v>2.31</v>
      </c>
      <c r="J124" s="18">
        <v>2.4700000000000002</v>
      </c>
      <c r="K124" s="18">
        <v>113</v>
      </c>
      <c r="L124" s="18">
        <v>190760</v>
      </c>
      <c r="M124" s="18">
        <v>6516</v>
      </c>
      <c r="N124" s="19">
        <v>3.4000000000000002E-2</v>
      </c>
      <c r="O124" s="18">
        <v>-10</v>
      </c>
    </row>
    <row r="125" spans="1:15" hidden="1" x14ac:dyDescent="0.2">
      <c r="A125" s="18" t="s">
        <v>1118</v>
      </c>
      <c r="B125" s="18">
        <v>124</v>
      </c>
      <c r="C125" s="18">
        <v>196925</v>
      </c>
      <c r="D125" s="18">
        <v>66.760000000000005</v>
      </c>
      <c r="E125" s="18">
        <v>6.09</v>
      </c>
      <c r="F125" s="18">
        <v>0.43</v>
      </c>
      <c r="G125" s="18">
        <v>0.67</v>
      </c>
      <c r="H125" s="18">
        <v>0.37</v>
      </c>
      <c r="I125" s="18">
        <v>0.22</v>
      </c>
      <c r="J125" s="18">
        <v>92.23</v>
      </c>
      <c r="K125" s="18">
        <v>170</v>
      </c>
      <c r="L125" s="18">
        <v>146088</v>
      </c>
      <c r="M125" s="18">
        <v>50837</v>
      </c>
      <c r="N125" s="19">
        <v>0.34799999999999998</v>
      </c>
      <c r="O125" s="18">
        <v>46</v>
      </c>
    </row>
    <row r="126" spans="1:15" x14ac:dyDescent="0.2">
      <c r="A126" s="18" t="s">
        <v>1119</v>
      </c>
      <c r="B126" s="18">
        <v>125</v>
      </c>
      <c r="C126" s="18">
        <v>195818</v>
      </c>
      <c r="D126" s="18">
        <v>66.38</v>
      </c>
      <c r="E126" s="18">
        <v>75.48</v>
      </c>
      <c r="F126" s="18">
        <v>18.48</v>
      </c>
      <c r="G126" s="18">
        <v>0.49</v>
      </c>
      <c r="H126" s="18">
        <v>0.83</v>
      </c>
      <c r="I126" s="18">
        <v>2.27</v>
      </c>
      <c r="J126" s="18">
        <v>2.4500000000000002</v>
      </c>
      <c r="K126" s="18">
        <v>115</v>
      </c>
      <c r="L126" s="18">
        <v>188464</v>
      </c>
      <c r="M126" s="18">
        <v>7354</v>
      </c>
      <c r="N126" s="19">
        <v>3.9E-2</v>
      </c>
      <c r="O126" s="18">
        <v>-10</v>
      </c>
    </row>
    <row r="127" spans="1:15" x14ac:dyDescent="0.2">
      <c r="A127" s="18" t="s">
        <v>1120</v>
      </c>
      <c r="B127" s="18">
        <v>126</v>
      </c>
      <c r="C127" s="18">
        <v>195289</v>
      </c>
      <c r="D127" s="18">
        <v>66.2</v>
      </c>
      <c r="E127" s="18">
        <v>75.33</v>
      </c>
      <c r="F127" s="18">
        <v>18.89</v>
      </c>
      <c r="G127" s="18">
        <v>0.55000000000000004</v>
      </c>
      <c r="H127" s="18">
        <v>0.72</v>
      </c>
      <c r="I127" s="18">
        <v>2.1</v>
      </c>
      <c r="J127" s="18">
        <v>2.41</v>
      </c>
      <c r="K127" s="18">
        <v>116</v>
      </c>
      <c r="L127" s="18">
        <v>187793</v>
      </c>
      <c r="M127" s="18">
        <v>7496</v>
      </c>
      <c r="N127" s="19">
        <v>0.04</v>
      </c>
      <c r="O127" s="18">
        <v>-10</v>
      </c>
    </row>
    <row r="128" spans="1:15" x14ac:dyDescent="0.2">
      <c r="A128" s="18" t="s">
        <v>1121</v>
      </c>
      <c r="B128" s="18">
        <v>127</v>
      </c>
      <c r="C128" s="18">
        <v>194246</v>
      </c>
      <c r="D128" s="18">
        <v>65.849999999999994</v>
      </c>
      <c r="E128" s="18">
        <v>69.38</v>
      </c>
      <c r="F128" s="18">
        <v>24.69</v>
      </c>
      <c r="G128" s="18">
        <v>0.49</v>
      </c>
      <c r="H128" s="18">
        <v>0.81</v>
      </c>
      <c r="I128" s="18">
        <v>2.34</v>
      </c>
      <c r="J128" s="18">
        <v>2.29</v>
      </c>
      <c r="K128" s="18">
        <v>117</v>
      </c>
      <c r="L128" s="18">
        <v>187473</v>
      </c>
      <c r="M128" s="18">
        <v>6773</v>
      </c>
      <c r="N128" s="19">
        <v>3.5999999999999997E-2</v>
      </c>
      <c r="O128" s="18">
        <v>-10</v>
      </c>
    </row>
    <row r="129" spans="1:15" x14ac:dyDescent="0.2">
      <c r="A129" s="18" t="s">
        <v>1122</v>
      </c>
      <c r="B129" s="18">
        <v>128</v>
      </c>
      <c r="C129" s="18">
        <v>192773</v>
      </c>
      <c r="D129" s="18">
        <v>65.349999999999994</v>
      </c>
      <c r="E129" s="18">
        <v>58.46</v>
      </c>
      <c r="F129" s="18">
        <v>35.58</v>
      </c>
      <c r="G129" s="18">
        <v>0.39</v>
      </c>
      <c r="H129" s="18">
        <v>0.89</v>
      </c>
      <c r="I129" s="18">
        <v>2.4700000000000002</v>
      </c>
      <c r="J129" s="18">
        <v>2.21</v>
      </c>
      <c r="K129" s="18">
        <v>120</v>
      </c>
      <c r="L129" s="18">
        <v>183761</v>
      </c>
      <c r="M129" s="18">
        <v>9012</v>
      </c>
      <c r="N129" s="19">
        <v>4.9000000000000002E-2</v>
      </c>
      <c r="O129" s="18">
        <v>-8</v>
      </c>
    </row>
    <row r="130" spans="1:15" hidden="1" x14ac:dyDescent="0.2">
      <c r="A130" s="18" t="s">
        <v>1123</v>
      </c>
      <c r="B130" s="18">
        <v>129</v>
      </c>
      <c r="C130" s="18">
        <v>192711</v>
      </c>
      <c r="D130" s="18">
        <v>65.33</v>
      </c>
      <c r="E130" s="18">
        <v>4.92</v>
      </c>
      <c r="F130" s="18">
        <v>0.36</v>
      </c>
      <c r="G130" s="18">
        <v>0.96</v>
      </c>
      <c r="H130" s="18">
        <v>0.51</v>
      </c>
      <c r="I130" s="18">
        <v>0.22</v>
      </c>
      <c r="J130" s="18">
        <v>93.03</v>
      </c>
      <c r="K130" s="18">
        <v>175</v>
      </c>
      <c r="L130" s="18">
        <v>140786</v>
      </c>
      <c r="M130" s="18">
        <v>51925</v>
      </c>
      <c r="N130" s="19">
        <v>0.36899999999999999</v>
      </c>
      <c r="O130" s="18">
        <v>46</v>
      </c>
    </row>
    <row r="131" spans="1:15" x14ac:dyDescent="0.2">
      <c r="A131" s="18" t="s">
        <v>1124</v>
      </c>
      <c r="B131" s="18">
        <v>130</v>
      </c>
      <c r="C131" s="18">
        <v>190667</v>
      </c>
      <c r="D131" s="18">
        <v>64.64</v>
      </c>
      <c r="E131" s="18">
        <v>72.14</v>
      </c>
      <c r="F131" s="18">
        <v>21.78</v>
      </c>
      <c r="G131" s="18">
        <v>0.46</v>
      </c>
      <c r="H131" s="18">
        <v>0.97</v>
      </c>
      <c r="I131" s="18">
        <v>2.34</v>
      </c>
      <c r="J131" s="18">
        <v>2.31</v>
      </c>
      <c r="K131" s="18">
        <v>119</v>
      </c>
      <c r="L131" s="18">
        <v>184420</v>
      </c>
      <c r="M131" s="18">
        <v>6247</v>
      </c>
      <c r="N131" s="19">
        <v>3.4000000000000002E-2</v>
      </c>
      <c r="O131" s="18">
        <v>-11</v>
      </c>
    </row>
    <row r="132" spans="1:15" x14ac:dyDescent="0.2">
      <c r="A132" s="18" t="s">
        <v>1125</v>
      </c>
      <c r="B132" s="18">
        <v>131</v>
      </c>
      <c r="C132" s="18">
        <v>188968</v>
      </c>
      <c r="D132" s="18">
        <v>64.06</v>
      </c>
      <c r="E132" s="18">
        <v>70.36</v>
      </c>
      <c r="F132" s="18">
        <v>23.47</v>
      </c>
      <c r="G132" s="18">
        <v>0.54</v>
      </c>
      <c r="H132" s="18">
        <v>0.66</v>
      </c>
      <c r="I132" s="18">
        <v>2.2400000000000002</v>
      </c>
      <c r="J132" s="18">
        <v>2.73</v>
      </c>
      <c r="K132" s="18">
        <v>121</v>
      </c>
      <c r="L132" s="18">
        <v>181934</v>
      </c>
      <c r="M132" s="18">
        <v>7034</v>
      </c>
      <c r="N132" s="19">
        <v>3.9E-2</v>
      </c>
      <c r="O132" s="18">
        <v>-10</v>
      </c>
    </row>
    <row r="133" spans="1:15" hidden="1" x14ac:dyDescent="0.2">
      <c r="A133" s="18" t="s">
        <v>1126</v>
      </c>
      <c r="B133" s="18">
        <v>132</v>
      </c>
      <c r="C133" s="18">
        <v>188498</v>
      </c>
      <c r="D133" s="18">
        <v>63.9</v>
      </c>
      <c r="E133" s="18">
        <v>1.35</v>
      </c>
      <c r="F133" s="18">
        <v>0.1</v>
      </c>
      <c r="G133" s="18">
        <v>96</v>
      </c>
      <c r="H133" s="18">
        <v>0.03</v>
      </c>
      <c r="I133" s="18">
        <v>1.7</v>
      </c>
      <c r="J133" s="18">
        <v>0.81</v>
      </c>
      <c r="K133" s="18">
        <v>188</v>
      </c>
      <c r="L133" s="18">
        <v>136095</v>
      </c>
      <c r="M133" s="18">
        <v>52403</v>
      </c>
      <c r="N133" s="19">
        <v>0.38500000000000001</v>
      </c>
      <c r="O133" s="18">
        <v>56</v>
      </c>
    </row>
    <row r="134" spans="1:15" hidden="1" x14ac:dyDescent="0.2">
      <c r="A134" s="18" t="s">
        <v>1127</v>
      </c>
      <c r="B134" s="18">
        <v>133</v>
      </c>
      <c r="C134" s="18">
        <v>188497</v>
      </c>
      <c r="D134" s="18">
        <v>63.9</v>
      </c>
      <c r="E134" s="18">
        <v>5.69</v>
      </c>
      <c r="F134" s="18">
        <v>0.6</v>
      </c>
      <c r="G134" s="18">
        <v>1.92</v>
      </c>
      <c r="H134" s="18">
        <v>0.3</v>
      </c>
      <c r="I134" s="18">
        <v>0.33</v>
      </c>
      <c r="J134" s="18">
        <v>91.16</v>
      </c>
      <c r="K134" s="18">
        <v>176</v>
      </c>
      <c r="L134" s="18">
        <v>139353</v>
      </c>
      <c r="M134" s="18">
        <v>49144</v>
      </c>
      <c r="N134" s="19">
        <v>0.35299999999999998</v>
      </c>
      <c r="O134" s="18">
        <v>43</v>
      </c>
    </row>
    <row r="135" spans="1:15" hidden="1" x14ac:dyDescent="0.2">
      <c r="A135" s="18" t="s">
        <v>1128</v>
      </c>
      <c r="B135" s="18">
        <v>134</v>
      </c>
      <c r="C135" s="18">
        <v>186512</v>
      </c>
      <c r="D135" s="18">
        <v>63.23</v>
      </c>
      <c r="E135" s="18">
        <v>4.03</v>
      </c>
      <c r="F135" s="18">
        <v>0.26</v>
      </c>
      <c r="G135" s="18">
        <v>1.64</v>
      </c>
      <c r="H135" s="18">
        <v>0.52</v>
      </c>
      <c r="I135" s="18">
        <v>0.23</v>
      </c>
      <c r="J135" s="18">
        <v>93.32</v>
      </c>
      <c r="K135" s="18">
        <v>213</v>
      </c>
      <c r="L135" s="18">
        <v>126399</v>
      </c>
      <c r="M135" s="18">
        <v>60113</v>
      </c>
      <c r="N135" s="19">
        <v>0.47599999999999998</v>
      </c>
      <c r="O135" s="18">
        <v>79</v>
      </c>
    </row>
    <row r="136" spans="1:15" x14ac:dyDescent="0.2">
      <c r="A136" s="18" t="s">
        <v>1129</v>
      </c>
      <c r="B136" s="18">
        <v>135</v>
      </c>
      <c r="C136" s="18">
        <v>185674</v>
      </c>
      <c r="D136" s="18">
        <v>62.94</v>
      </c>
      <c r="E136" s="18">
        <v>81.44</v>
      </c>
      <c r="F136" s="18">
        <v>11.82</v>
      </c>
      <c r="G136" s="18">
        <v>0.64</v>
      </c>
      <c r="H136" s="18">
        <v>1.33</v>
      </c>
      <c r="I136" s="18">
        <v>2.04</v>
      </c>
      <c r="J136" s="18">
        <v>2.74</v>
      </c>
      <c r="K136" s="18">
        <v>122</v>
      </c>
      <c r="L136" s="18">
        <v>181417</v>
      </c>
      <c r="M136" s="18">
        <v>4257</v>
      </c>
      <c r="N136" s="19">
        <v>2.3E-2</v>
      </c>
      <c r="O136" s="18">
        <v>-13</v>
      </c>
    </row>
    <row r="137" spans="1:15" x14ac:dyDescent="0.2">
      <c r="A137" s="18" t="s">
        <v>1130</v>
      </c>
      <c r="B137" s="18">
        <v>136</v>
      </c>
      <c r="C137" s="18">
        <v>184910</v>
      </c>
      <c r="D137" s="18">
        <v>62.69</v>
      </c>
      <c r="E137" s="18">
        <v>74.92</v>
      </c>
      <c r="F137" s="18">
        <v>19.29</v>
      </c>
      <c r="G137" s="18">
        <v>0.56999999999999995</v>
      </c>
      <c r="H137" s="18">
        <v>0.6</v>
      </c>
      <c r="I137" s="18">
        <v>2.02</v>
      </c>
      <c r="J137" s="18">
        <v>2.6</v>
      </c>
      <c r="K137" s="18">
        <v>123</v>
      </c>
      <c r="L137" s="18">
        <v>178414</v>
      </c>
      <c r="M137" s="18">
        <v>6496</v>
      </c>
      <c r="N137" s="19">
        <v>3.5999999999999997E-2</v>
      </c>
      <c r="O137" s="18">
        <v>-13</v>
      </c>
    </row>
    <row r="138" spans="1:15" x14ac:dyDescent="0.2">
      <c r="A138" s="18" t="s">
        <v>1131</v>
      </c>
      <c r="B138" s="18">
        <v>137</v>
      </c>
      <c r="C138" s="18">
        <v>184832</v>
      </c>
      <c r="D138" s="18">
        <v>62.66</v>
      </c>
      <c r="E138" s="18">
        <v>62.05</v>
      </c>
      <c r="F138" s="18">
        <v>32</v>
      </c>
      <c r="G138" s="18">
        <v>0.45</v>
      </c>
      <c r="H138" s="18">
        <v>0.61</v>
      </c>
      <c r="I138" s="18">
        <v>2.52</v>
      </c>
      <c r="J138" s="18">
        <v>2.37</v>
      </c>
      <c r="K138" s="18">
        <v>124</v>
      </c>
      <c r="L138" s="18">
        <v>178397</v>
      </c>
      <c r="M138" s="18">
        <v>6435</v>
      </c>
      <c r="N138" s="19">
        <v>3.5999999999999997E-2</v>
      </c>
      <c r="O138" s="18">
        <v>-13</v>
      </c>
    </row>
    <row r="139" spans="1:15" hidden="1" x14ac:dyDescent="0.2">
      <c r="A139" s="18" t="s">
        <v>1132</v>
      </c>
      <c r="B139" s="18">
        <v>138</v>
      </c>
      <c r="C139" s="18">
        <v>184134</v>
      </c>
      <c r="D139" s="18">
        <v>62.42</v>
      </c>
      <c r="E139" s="18">
        <v>7.29</v>
      </c>
      <c r="F139" s="18">
        <v>0.66</v>
      </c>
      <c r="G139" s="18">
        <v>3.74</v>
      </c>
      <c r="H139" s="18">
        <v>0.24</v>
      </c>
      <c r="I139" s="18">
        <v>0.64</v>
      </c>
      <c r="J139" s="18">
        <v>87.42</v>
      </c>
      <c r="K139" s="18">
        <v>194</v>
      </c>
      <c r="L139" s="18">
        <v>133254</v>
      </c>
      <c r="M139" s="18">
        <v>50880</v>
      </c>
      <c r="N139" s="19">
        <v>0.38200000000000001</v>
      </c>
      <c r="O139" s="18">
        <v>56</v>
      </c>
    </row>
    <row r="140" spans="1:15" x14ac:dyDescent="0.2">
      <c r="A140" s="18" t="s">
        <v>1133</v>
      </c>
      <c r="B140" s="18">
        <v>139</v>
      </c>
      <c r="C140" s="18">
        <v>183922</v>
      </c>
      <c r="D140" s="18">
        <v>62.35</v>
      </c>
      <c r="E140" s="18">
        <v>66.03</v>
      </c>
      <c r="F140" s="18">
        <v>27.51</v>
      </c>
      <c r="G140" s="18">
        <v>0.57999999999999996</v>
      </c>
      <c r="H140" s="18">
        <v>0.96</v>
      </c>
      <c r="I140" s="18">
        <v>2.34</v>
      </c>
      <c r="J140" s="18">
        <v>2.58</v>
      </c>
      <c r="K140" s="18">
        <v>125</v>
      </c>
      <c r="L140" s="18">
        <v>177213</v>
      </c>
      <c r="M140" s="18">
        <v>6709</v>
      </c>
      <c r="N140" s="19">
        <v>3.7999999999999999E-2</v>
      </c>
      <c r="O140" s="18">
        <v>-14</v>
      </c>
    </row>
    <row r="141" spans="1:15" x14ac:dyDescent="0.2">
      <c r="A141" s="18" t="s">
        <v>1134</v>
      </c>
      <c r="B141" s="18">
        <v>140</v>
      </c>
      <c r="C141" s="18">
        <v>182719</v>
      </c>
      <c r="D141" s="18">
        <v>61.94</v>
      </c>
      <c r="E141" s="18">
        <v>65.849999999999994</v>
      </c>
      <c r="F141" s="18">
        <v>28.41</v>
      </c>
      <c r="G141" s="18">
        <v>0.36</v>
      </c>
      <c r="H141" s="18">
        <v>0.75</v>
      </c>
      <c r="I141" s="18">
        <v>2.4700000000000002</v>
      </c>
      <c r="J141" s="18">
        <v>2.17</v>
      </c>
      <c r="K141" s="18">
        <v>126</v>
      </c>
      <c r="L141" s="18">
        <v>176334</v>
      </c>
      <c r="M141" s="18">
        <v>6385</v>
      </c>
      <c r="N141" s="19">
        <v>3.5999999999999997E-2</v>
      </c>
      <c r="O141" s="18">
        <v>-14</v>
      </c>
    </row>
    <row r="142" spans="1:15" x14ac:dyDescent="0.2">
      <c r="A142" s="18" t="s">
        <v>1135</v>
      </c>
      <c r="B142" s="18">
        <v>141</v>
      </c>
      <c r="C142" s="18">
        <v>181091</v>
      </c>
      <c r="D142" s="18">
        <v>61.39</v>
      </c>
      <c r="E142" s="18">
        <v>68.66</v>
      </c>
      <c r="F142" s="18">
        <v>24.45</v>
      </c>
      <c r="G142" s="18">
        <v>0.52</v>
      </c>
      <c r="H142" s="18">
        <v>1.39</v>
      </c>
      <c r="I142" s="18">
        <v>2.27</v>
      </c>
      <c r="J142" s="18">
        <v>2.7</v>
      </c>
      <c r="K142" s="18">
        <v>128</v>
      </c>
      <c r="L142" s="18">
        <v>175577</v>
      </c>
      <c r="M142" s="18">
        <v>5514</v>
      </c>
      <c r="N142" s="19">
        <v>3.1E-2</v>
      </c>
      <c r="O142" s="18">
        <v>-13</v>
      </c>
    </row>
    <row r="143" spans="1:15" hidden="1" x14ac:dyDescent="0.2">
      <c r="A143" s="18" t="s">
        <v>1136</v>
      </c>
      <c r="B143" s="18">
        <v>142</v>
      </c>
      <c r="C143" s="18">
        <v>180842</v>
      </c>
      <c r="D143" s="18">
        <v>61.31</v>
      </c>
      <c r="E143" s="18">
        <v>8.77</v>
      </c>
      <c r="F143" s="18">
        <v>1.1499999999999999</v>
      </c>
      <c r="G143" s="18">
        <v>5.38</v>
      </c>
      <c r="H143" s="18">
        <v>0.18</v>
      </c>
      <c r="I143" s="18">
        <v>0.93</v>
      </c>
      <c r="J143" s="18">
        <v>83.58</v>
      </c>
      <c r="K143" s="18">
        <v>178</v>
      </c>
      <c r="L143" s="18">
        <v>139302</v>
      </c>
      <c r="M143" s="18">
        <v>41540</v>
      </c>
      <c r="N143" s="19">
        <v>0.29799999999999999</v>
      </c>
      <c r="O143" s="18">
        <v>36</v>
      </c>
    </row>
    <row r="144" spans="1:15" x14ac:dyDescent="0.2">
      <c r="A144" s="18" t="s">
        <v>1137</v>
      </c>
      <c r="B144" s="18">
        <v>143</v>
      </c>
      <c r="C144" s="18">
        <v>180497</v>
      </c>
      <c r="D144" s="18">
        <v>61.19</v>
      </c>
      <c r="E144" s="18">
        <v>76.650000000000006</v>
      </c>
      <c r="F144" s="18">
        <v>17.28</v>
      </c>
      <c r="G144" s="18">
        <v>0.55000000000000004</v>
      </c>
      <c r="H144" s="18">
        <v>0.78</v>
      </c>
      <c r="I144" s="18">
        <v>2.0099999999999998</v>
      </c>
      <c r="J144" s="18">
        <v>2.73</v>
      </c>
      <c r="K144" s="18">
        <v>127</v>
      </c>
      <c r="L144" s="18">
        <v>176094</v>
      </c>
      <c r="M144" s="18">
        <v>4403</v>
      </c>
      <c r="N144" s="19">
        <v>2.5000000000000001E-2</v>
      </c>
      <c r="O144" s="18">
        <v>-16</v>
      </c>
    </row>
    <row r="145" spans="1:15" x14ac:dyDescent="0.2">
      <c r="A145" s="18" t="s">
        <v>1138</v>
      </c>
      <c r="B145" s="18">
        <v>144</v>
      </c>
      <c r="C145" s="18">
        <v>177425</v>
      </c>
      <c r="D145" s="18">
        <v>60.15</v>
      </c>
      <c r="E145" s="18">
        <v>58.3</v>
      </c>
      <c r="F145" s="18">
        <v>35.299999999999997</v>
      </c>
      <c r="G145" s="18">
        <v>0.42</v>
      </c>
      <c r="H145" s="18">
        <v>0.88</v>
      </c>
      <c r="I145" s="18">
        <v>2.74</v>
      </c>
      <c r="J145" s="18">
        <v>2.35</v>
      </c>
      <c r="K145" s="18">
        <v>133</v>
      </c>
      <c r="L145" s="18">
        <v>168814</v>
      </c>
      <c r="M145" s="18">
        <v>8611</v>
      </c>
      <c r="N145" s="19">
        <v>5.0999999999999997E-2</v>
      </c>
      <c r="O145" s="18">
        <v>-11</v>
      </c>
    </row>
    <row r="146" spans="1:15" hidden="1" x14ac:dyDescent="0.2">
      <c r="A146" s="18" t="s">
        <v>1139</v>
      </c>
      <c r="B146" s="18">
        <v>145</v>
      </c>
      <c r="C146" s="18">
        <v>177386</v>
      </c>
      <c r="D146" s="18">
        <v>60.14</v>
      </c>
      <c r="E146" s="18">
        <v>5.17</v>
      </c>
      <c r="F146" s="18">
        <v>87.53</v>
      </c>
      <c r="G146" s="18">
        <v>0.3</v>
      </c>
      <c r="H146" s="18">
        <v>0.68</v>
      </c>
      <c r="I146" s="18">
        <v>3.78</v>
      </c>
      <c r="J146" s="18">
        <v>2.54</v>
      </c>
      <c r="K146" s="18">
        <v>138</v>
      </c>
      <c r="L146" s="18">
        <v>163036</v>
      </c>
      <c r="M146" s="18">
        <v>14350</v>
      </c>
      <c r="N146" s="19">
        <v>8.7999999999999995E-2</v>
      </c>
      <c r="O146" s="18">
        <v>-7</v>
      </c>
    </row>
    <row r="147" spans="1:15" x14ac:dyDescent="0.2">
      <c r="A147" s="18" t="s">
        <v>1140</v>
      </c>
      <c r="B147" s="18">
        <v>146</v>
      </c>
      <c r="C147" s="18">
        <v>176865</v>
      </c>
      <c r="D147" s="18">
        <v>59.96</v>
      </c>
      <c r="E147" s="18">
        <v>80.819999999999993</v>
      </c>
      <c r="F147" s="18">
        <v>13.63</v>
      </c>
      <c r="G147" s="18">
        <v>0.62</v>
      </c>
      <c r="H147" s="18">
        <v>0.61</v>
      </c>
      <c r="I147" s="18">
        <v>1.87</v>
      </c>
      <c r="J147" s="18">
        <v>2.4500000000000002</v>
      </c>
      <c r="K147" s="18">
        <v>130</v>
      </c>
      <c r="L147" s="18">
        <v>171636</v>
      </c>
      <c r="M147" s="18">
        <v>5229</v>
      </c>
      <c r="N147" s="19">
        <v>0.03</v>
      </c>
      <c r="O147" s="18">
        <v>-16</v>
      </c>
    </row>
    <row r="148" spans="1:15" x14ac:dyDescent="0.2">
      <c r="A148" s="18" t="s">
        <v>1141</v>
      </c>
      <c r="B148" s="18">
        <v>147</v>
      </c>
      <c r="C148" s="18">
        <v>176230</v>
      </c>
      <c r="D148" s="18">
        <v>59.74</v>
      </c>
      <c r="E148" s="18">
        <v>74</v>
      </c>
      <c r="F148" s="18">
        <v>20</v>
      </c>
      <c r="G148" s="18">
        <v>0.49</v>
      </c>
      <c r="H148" s="18">
        <v>0.87</v>
      </c>
      <c r="I148" s="18">
        <v>2.2200000000000002</v>
      </c>
      <c r="J148" s="18">
        <v>2.41</v>
      </c>
      <c r="K148" s="18">
        <v>131</v>
      </c>
      <c r="L148" s="18">
        <v>170635</v>
      </c>
      <c r="M148" s="18">
        <v>5595</v>
      </c>
      <c r="N148" s="19">
        <v>3.3000000000000002E-2</v>
      </c>
      <c r="O148" s="18">
        <v>-16</v>
      </c>
    </row>
    <row r="149" spans="1:15" hidden="1" x14ac:dyDescent="0.2">
      <c r="A149" s="18" t="s">
        <v>1142</v>
      </c>
      <c r="B149" s="18">
        <v>148</v>
      </c>
      <c r="C149" s="18">
        <v>173835</v>
      </c>
      <c r="D149" s="18">
        <v>58.93</v>
      </c>
      <c r="E149" s="18">
        <v>5.41</v>
      </c>
      <c r="F149" s="18">
        <v>0.42</v>
      </c>
      <c r="G149" s="18">
        <v>0.85</v>
      </c>
      <c r="H149" s="18">
        <v>0.18</v>
      </c>
      <c r="I149" s="18">
        <v>0.22</v>
      </c>
      <c r="J149" s="18">
        <v>92.92</v>
      </c>
      <c r="K149" s="18">
        <v>221</v>
      </c>
      <c r="L149" s="18">
        <v>123952</v>
      </c>
      <c r="M149" s="18">
        <v>49883</v>
      </c>
      <c r="N149" s="19">
        <v>0.40200000000000002</v>
      </c>
      <c r="O149" s="18">
        <v>73</v>
      </c>
    </row>
    <row r="150" spans="1:15" x14ac:dyDescent="0.2">
      <c r="A150" s="18" t="s">
        <v>1143</v>
      </c>
      <c r="B150" s="18">
        <v>149</v>
      </c>
      <c r="C150" s="18">
        <v>170964</v>
      </c>
      <c r="D150" s="18">
        <v>57.96</v>
      </c>
      <c r="E150" s="18">
        <v>61.43</v>
      </c>
      <c r="F150" s="18">
        <v>30.68</v>
      </c>
      <c r="G150" s="18">
        <v>0.84</v>
      </c>
      <c r="H150" s="18">
        <v>1.87</v>
      </c>
      <c r="I150" s="18">
        <v>2.34</v>
      </c>
      <c r="J150" s="18">
        <v>2.84</v>
      </c>
      <c r="K150" s="18">
        <v>142</v>
      </c>
      <c r="L150" s="18">
        <v>161392</v>
      </c>
      <c r="M150" s="18">
        <v>9572</v>
      </c>
      <c r="N150" s="19">
        <v>5.8999999999999997E-2</v>
      </c>
      <c r="O150" s="18">
        <v>-7</v>
      </c>
    </row>
    <row r="151" spans="1:15" hidden="1" x14ac:dyDescent="0.2">
      <c r="A151" s="18" t="s">
        <v>1144</v>
      </c>
      <c r="B151" s="18">
        <v>150</v>
      </c>
      <c r="C151" s="18">
        <v>169580</v>
      </c>
      <c r="D151" s="18">
        <v>57.49</v>
      </c>
      <c r="E151" s="18">
        <v>1.4</v>
      </c>
      <c r="F151" s="18">
        <v>0.3</v>
      </c>
      <c r="G151" s="18">
        <v>96.12</v>
      </c>
      <c r="H151" s="18">
        <v>0.02</v>
      </c>
      <c r="I151" s="18">
        <v>1.64</v>
      </c>
      <c r="J151" s="18">
        <v>0.52</v>
      </c>
      <c r="K151" s="18">
        <v>260</v>
      </c>
      <c r="L151" s="18">
        <v>105544</v>
      </c>
      <c r="M151" s="18">
        <v>64036</v>
      </c>
      <c r="N151" s="19">
        <v>0.60699999999999998</v>
      </c>
      <c r="O151" s="18">
        <v>110</v>
      </c>
    </row>
    <row r="152" spans="1:15" x14ac:dyDescent="0.2">
      <c r="A152" s="18" t="s">
        <v>1145</v>
      </c>
      <c r="B152" s="18">
        <v>151</v>
      </c>
      <c r="C152" s="18">
        <v>169149</v>
      </c>
      <c r="D152" s="18">
        <v>57.34</v>
      </c>
      <c r="E152" s="18">
        <v>65.5</v>
      </c>
      <c r="F152" s="18">
        <v>28.34</v>
      </c>
      <c r="G152" s="18">
        <v>0.52</v>
      </c>
      <c r="H152" s="18">
        <v>0.95</v>
      </c>
      <c r="I152" s="18">
        <v>2.38</v>
      </c>
      <c r="J152" s="18">
        <v>2.2999999999999998</v>
      </c>
      <c r="K152" s="18">
        <v>140</v>
      </c>
      <c r="L152" s="18">
        <v>162686</v>
      </c>
      <c r="M152" s="18">
        <v>6463</v>
      </c>
      <c r="N152" s="19">
        <v>0.04</v>
      </c>
      <c r="O152" s="18">
        <v>-11</v>
      </c>
    </row>
    <row r="153" spans="1:15" x14ac:dyDescent="0.2">
      <c r="A153" s="18" t="s">
        <v>1146</v>
      </c>
      <c r="B153" s="18">
        <v>152</v>
      </c>
      <c r="C153" s="18">
        <v>168878</v>
      </c>
      <c r="D153" s="18">
        <v>57.25</v>
      </c>
      <c r="E153" s="18">
        <v>75.53</v>
      </c>
      <c r="F153" s="18">
        <v>19.079999999999998</v>
      </c>
      <c r="G153" s="18">
        <v>0.46</v>
      </c>
      <c r="H153" s="18">
        <v>0.66</v>
      </c>
      <c r="I153" s="18">
        <v>1.99</v>
      </c>
      <c r="J153" s="18">
        <v>2.29</v>
      </c>
      <c r="K153" s="18">
        <v>137</v>
      </c>
      <c r="L153" s="18">
        <v>163481</v>
      </c>
      <c r="M153" s="18">
        <v>5397</v>
      </c>
      <c r="N153" s="19">
        <v>3.3000000000000002E-2</v>
      </c>
      <c r="O153" s="18">
        <v>-15</v>
      </c>
    </row>
    <row r="154" spans="1:15" x14ac:dyDescent="0.2">
      <c r="A154" s="18" t="s">
        <v>1147</v>
      </c>
      <c r="B154" s="18">
        <v>153</v>
      </c>
      <c r="C154" s="18">
        <v>167446</v>
      </c>
      <c r="D154" s="18">
        <v>56.77</v>
      </c>
      <c r="E154" s="18">
        <v>70.010000000000005</v>
      </c>
      <c r="F154" s="18">
        <v>24.17</v>
      </c>
      <c r="G154" s="18">
        <v>0.45</v>
      </c>
      <c r="H154" s="18">
        <v>0.78</v>
      </c>
      <c r="I154" s="18">
        <v>2.25</v>
      </c>
      <c r="J154" s="18">
        <v>2.35</v>
      </c>
      <c r="K154" s="18">
        <v>139</v>
      </c>
      <c r="L154" s="18">
        <v>162933</v>
      </c>
      <c r="M154" s="18">
        <v>4513</v>
      </c>
      <c r="N154" s="19">
        <v>2.8000000000000001E-2</v>
      </c>
      <c r="O154" s="18">
        <v>-14</v>
      </c>
    </row>
    <row r="155" spans="1:15" hidden="1" x14ac:dyDescent="0.2">
      <c r="A155" s="18" t="s">
        <v>1148</v>
      </c>
      <c r="B155" s="18">
        <v>154</v>
      </c>
      <c r="C155" s="18">
        <v>167044</v>
      </c>
      <c r="D155" s="18">
        <v>56.63</v>
      </c>
      <c r="E155" s="18">
        <v>4.1100000000000003</v>
      </c>
      <c r="F155" s="18">
        <v>0.42</v>
      </c>
      <c r="G155" s="18">
        <v>1.29</v>
      </c>
      <c r="H155" s="18">
        <v>0.15</v>
      </c>
      <c r="I155" s="18">
        <v>0.27</v>
      </c>
      <c r="J155" s="18">
        <v>93.77</v>
      </c>
      <c r="K155" s="18">
        <v>230</v>
      </c>
      <c r="L155" s="18">
        <v>118390</v>
      </c>
      <c r="M155" s="18">
        <v>48654</v>
      </c>
      <c r="N155" s="19">
        <v>0.41099999999999998</v>
      </c>
      <c r="O155" s="18">
        <v>76</v>
      </c>
    </row>
    <row r="156" spans="1:15" x14ac:dyDescent="0.2">
      <c r="A156" s="18" t="s">
        <v>1149</v>
      </c>
      <c r="B156" s="18">
        <v>155</v>
      </c>
      <c r="C156" s="18">
        <v>165925</v>
      </c>
      <c r="D156" s="18">
        <v>56.25</v>
      </c>
      <c r="E156" s="18">
        <v>80.260000000000005</v>
      </c>
      <c r="F156" s="18">
        <v>14.06</v>
      </c>
      <c r="G156" s="18">
        <v>0.59</v>
      </c>
      <c r="H156" s="18">
        <v>0.78</v>
      </c>
      <c r="I156" s="18">
        <v>1.83</v>
      </c>
      <c r="J156" s="18">
        <v>2.48</v>
      </c>
      <c r="K156" s="18">
        <v>141</v>
      </c>
      <c r="L156" s="18">
        <v>162153</v>
      </c>
      <c r="M156" s="18">
        <v>3772</v>
      </c>
      <c r="N156" s="19">
        <v>2.3E-2</v>
      </c>
      <c r="O156" s="18">
        <v>-14</v>
      </c>
    </row>
    <row r="157" spans="1:15" x14ac:dyDescent="0.2">
      <c r="A157" s="18" t="s">
        <v>1150</v>
      </c>
      <c r="B157" s="18">
        <v>156</v>
      </c>
      <c r="C157" s="18">
        <v>164457</v>
      </c>
      <c r="D157" s="18">
        <v>55.75</v>
      </c>
      <c r="E157" s="18">
        <v>68.56</v>
      </c>
      <c r="F157" s="18">
        <v>25.65</v>
      </c>
      <c r="G157" s="18">
        <v>0.49</v>
      </c>
      <c r="H157" s="18">
        <v>0.75</v>
      </c>
      <c r="I157" s="18">
        <v>2.2999999999999998</v>
      </c>
      <c r="J157" s="18">
        <v>2.2400000000000002</v>
      </c>
      <c r="K157" s="18">
        <v>146</v>
      </c>
      <c r="L157" s="18">
        <v>158121</v>
      </c>
      <c r="M157" s="18">
        <v>6336</v>
      </c>
      <c r="N157" s="19">
        <v>0.04</v>
      </c>
      <c r="O157" s="18">
        <v>-10</v>
      </c>
    </row>
    <row r="158" spans="1:15" x14ac:dyDescent="0.2">
      <c r="A158" s="18" t="s">
        <v>1151</v>
      </c>
      <c r="B158" s="18">
        <v>157</v>
      </c>
      <c r="C158" s="18">
        <v>164035</v>
      </c>
      <c r="D158" s="18">
        <v>55.61</v>
      </c>
      <c r="E158" s="18">
        <v>94.76</v>
      </c>
      <c r="F158" s="18">
        <v>0.4</v>
      </c>
      <c r="G158" s="18">
        <v>0.66</v>
      </c>
      <c r="H158" s="18">
        <v>0.72</v>
      </c>
      <c r="I158" s="18">
        <v>1.43</v>
      </c>
      <c r="J158" s="18">
        <v>2.0299999999999998</v>
      </c>
      <c r="K158" s="18">
        <v>136</v>
      </c>
      <c r="L158" s="18">
        <v>163502</v>
      </c>
      <c r="M158" s="18">
        <v>533</v>
      </c>
      <c r="N158" s="19">
        <v>3.0000000000000001E-3</v>
      </c>
      <c r="O158" s="18">
        <v>-21</v>
      </c>
    </row>
    <row r="159" spans="1:15" x14ac:dyDescent="0.2">
      <c r="A159" s="18" t="s">
        <v>1152</v>
      </c>
      <c r="B159" s="18">
        <v>158</v>
      </c>
      <c r="C159" s="18">
        <v>163181</v>
      </c>
      <c r="D159" s="18">
        <v>55.32</v>
      </c>
      <c r="E159" s="18">
        <v>70.78</v>
      </c>
      <c r="F159" s="18">
        <v>23.09</v>
      </c>
      <c r="G159" s="18">
        <v>0.53</v>
      </c>
      <c r="H159" s="18">
        <v>0.78</v>
      </c>
      <c r="I159" s="18">
        <v>2.2999999999999998</v>
      </c>
      <c r="J159" s="18">
        <v>2.5299999999999998</v>
      </c>
      <c r="K159" s="18">
        <v>145</v>
      </c>
      <c r="L159" s="18">
        <v>158241</v>
      </c>
      <c r="M159" s="18">
        <v>4940</v>
      </c>
      <c r="N159" s="19">
        <v>3.1E-2</v>
      </c>
      <c r="O159" s="18">
        <v>-13</v>
      </c>
    </row>
    <row r="160" spans="1:15" x14ac:dyDescent="0.2">
      <c r="A160" s="18" t="s">
        <v>1153</v>
      </c>
      <c r="B160" s="18">
        <v>159</v>
      </c>
      <c r="C160" s="18">
        <v>163054</v>
      </c>
      <c r="D160" s="18">
        <v>55.28</v>
      </c>
      <c r="E160" s="18">
        <v>68.569999999999993</v>
      </c>
      <c r="F160" s="18">
        <v>25.4</v>
      </c>
      <c r="G160" s="18">
        <v>0.55000000000000004</v>
      </c>
      <c r="H160" s="18">
        <v>0.72</v>
      </c>
      <c r="I160" s="18">
        <v>2.31</v>
      </c>
      <c r="J160" s="18">
        <v>2.4500000000000002</v>
      </c>
      <c r="K160" s="18">
        <v>148</v>
      </c>
      <c r="L160" s="18">
        <v>156848</v>
      </c>
      <c r="M160" s="18">
        <v>6206</v>
      </c>
      <c r="N160" s="19">
        <v>0.04</v>
      </c>
      <c r="O160" s="18">
        <v>-11</v>
      </c>
    </row>
    <row r="161" spans="1:15" x14ac:dyDescent="0.2">
      <c r="A161" s="18" t="s">
        <v>1154</v>
      </c>
      <c r="B161" s="18">
        <v>160</v>
      </c>
      <c r="C161" s="18">
        <v>162440</v>
      </c>
      <c r="D161" s="18">
        <v>55.07</v>
      </c>
      <c r="E161" s="18">
        <v>60.78</v>
      </c>
      <c r="F161" s="18">
        <v>32.69</v>
      </c>
      <c r="G161" s="18">
        <v>0.48</v>
      </c>
      <c r="H161" s="18">
        <v>1.02</v>
      </c>
      <c r="I161" s="18">
        <v>2.63</v>
      </c>
      <c r="J161" s="18">
        <v>2.41</v>
      </c>
      <c r="K161" s="18">
        <v>153</v>
      </c>
      <c r="L161" s="18">
        <v>154410</v>
      </c>
      <c r="M161" s="18">
        <v>8030</v>
      </c>
      <c r="N161" s="19">
        <v>5.1999999999999998E-2</v>
      </c>
      <c r="O161" s="18">
        <v>-7</v>
      </c>
    </row>
    <row r="162" spans="1:15" x14ac:dyDescent="0.2">
      <c r="A162" s="18" t="s">
        <v>1155</v>
      </c>
      <c r="B162" s="18">
        <v>161</v>
      </c>
      <c r="C162" s="18">
        <v>161833</v>
      </c>
      <c r="D162" s="18">
        <v>54.86</v>
      </c>
      <c r="E162" s="18">
        <v>64.25</v>
      </c>
      <c r="F162" s="18">
        <v>29.15</v>
      </c>
      <c r="G162" s="18">
        <v>0.62</v>
      </c>
      <c r="H162" s="18">
        <v>0.68</v>
      </c>
      <c r="I162" s="18">
        <v>2.2599999999999998</v>
      </c>
      <c r="J162" s="18">
        <v>3.04</v>
      </c>
      <c r="K162" s="18">
        <v>151</v>
      </c>
      <c r="L162" s="18">
        <v>154934</v>
      </c>
      <c r="M162" s="18">
        <v>6899</v>
      </c>
      <c r="N162" s="19">
        <v>4.4999999999999998E-2</v>
      </c>
      <c r="O162" s="18">
        <v>-10</v>
      </c>
    </row>
    <row r="163" spans="1:15" hidden="1" x14ac:dyDescent="0.2">
      <c r="A163" s="18" t="s">
        <v>1156</v>
      </c>
      <c r="B163" s="18">
        <v>162</v>
      </c>
      <c r="C163" s="18">
        <v>161717</v>
      </c>
      <c r="D163" s="18">
        <v>54.82</v>
      </c>
      <c r="E163" s="18">
        <v>4.4800000000000004</v>
      </c>
      <c r="F163" s="18">
        <v>0.78</v>
      </c>
      <c r="G163" s="18">
        <v>0.48</v>
      </c>
      <c r="H163" s="18">
        <v>0.24</v>
      </c>
      <c r="I163" s="18">
        <v>0.18</v>
      </c>
      <c r="J163" s="18">
        <v>93.83</v>
      </c>
      <c r="K163" s="18">
        <v>242</v>
      </c>
      <c r="L163" s="18">
        <v>112736</v>
      </c>
      <c r="M163" s="18">
        <v>48981</v>
      </c>
      <c r="N163" s="19">
        <v>0.434</v>
      </c>
      <c r="O163" s="18">
        <v>80</v>
      </c>
    </row>
    <row r="164" spans="1:15" hidden="1" x14ac:dyDescent="0.2">
      <c r="A164" s="18" t="s">
        <v>1157</v>
      </c>
      <c r="B164" s="18">
        <v>163</v>
      </c>
      <c r="C164" s="18">
        <v>161633</v>
      </c>
      <c r="D164" s="18">
        <v>54.79</v>
      </c>
      <c r="E164" s="18">
        <v>32.61</v>
      </c>
      <c r="F164" s="18">
        <v>2.0299999999999998</v>
      </c>
      <c r="G164" s="18">
        <v>2.0099999999999998</v>
      </c>
      <c r="H164" s="18">
        <v>0.39</v>
      </c>
      <c r="I164" s="18">
        <v>1.62</v>
      </c>
      <c r="J164" s="18">
        <v>61.34</v>
      </c>
      <c r="K164" s="18">
        <v>214</v>
      </c>
      <c r="L164" s="18">
        <v>126164</v>
      </c>
      <c r="M164" s="18">
        <v>35469</v>
      </c>
      <c r="N164" s="19">
        <v>0.28100000000000003</v>
      </c>
      <c r="O164" s="18">
        <v>51</v>
      </c>
    </row>
    <row r="165" spans="1:15" x14ac:dyDescent="0.2">
      <c r="A165" s="18" t="s">
        <v>1158</v>
      </c>
      <c r="B165" s="18">
        <v>164</v>
      </c>
      <c r="C165" s="18">
        <v>160400</v>
      </c>
      <c r="D165" s="18">
        <v>54.38</v>
      </c>
      <c r="E165" s="18">
        <v>72.069999999999993</v>
      </c>
      <c r="F165" s="18">
        <v>21.19</v>
      </c>
      <c r="G165" s="18">
        <v>1.48</v>
      </c>
      <c r="H165" s="18">
        <v>0.75</v>
      </c>
      <c r="I165" s="18">
        <v>2.15</v>
      </c>
      <c r="J165" s="18">
        <v>2.36</v>
      </c>
      <c r="K165" s="18">
        <v>150</v>
      </c>
      <c r="L165" s="18">
        <v>155172</v>
      </c>
      <c r="M165" s="18">
        <v>5228</v>
      </c>
      <c r="N165" s="19">
        <v>3.4000000000000002E-2</v>
      </c>
      <c r="O165" s="18">
        <v>-14</v>
      </c>
    </row>
    <row r="166" spans="1:15" x14ac:dyDescent="0.2">
      <c r="A166" s="18" t="s">
        <v>1159</v>
      </c>
      <c r="B166" s="18">
        <v>165</v>
      </c>
      <c r="C166" s="18">
        <v>160262</v>
      </c>
      <c r="D166" s="18">
        <v>54.33</v>
      </c>
      <c r="E166" s="18">
        <v>94.07</v>
      </c>
      <c r="F166" s="18">
        <v>1.46</v>
      </c>
      <c r="G166" s="18">
        <v>0.59</v>
      </c>
      <c r="H166" s="18">
        <v>0.52</v>
      </c>
      <c r="I166" s="18">
        <v>1.45</v>
      </c>
      <c r="J166" s="18">
        <v>1.92</v>
      </c>
      <c r="K166" s="18">
        <v>144</v>
      </c>
      <c r="L166" s="18">
        <v>159363</v>
      </c>
      <c r="M166" s="18">
        <v>899</v>
      </c>
      <c r="N166" s="19">
        <v>6.0000000000000001E-3</v>
      </c>
      <c r="O166" s="18">
        <v>-21</v>
      </c>
    </row>
    <row r="167" spans="1:15" x14ac:dyDescent="0.2">
      <c r="A167" s="18" t="s">
        <v>1160</v>
      </c>
      <c r="B167" s="18">
        <v>166</v>
      </c>
      <c r="C167" s="18">
        <v>160213</v>
      </c>
      <c r="D167" s="18">
        <v>54.31</v>
      </c>
      <c r="E167" s="18">
        <v>68.819999999999993</v>
      </c>
      <c r="F167" s="18">
        <v>25.1</v>
      </c>
      <c r="G167" s="18">
        <v>0.53</v>
      </c>
      <c r="H167" s="18">
        <v>0.76</v>
      </c>
      <c r="I167" s="18">
        <v>2.38</v>
      </c>
      <c r="J167" s="18">
        <v>2.41</v>
      </c>
      <c r="K167" s="18">
        <v>149</v>
      </c>
      <c r="L167" s="18">
        <v>155484</v>
      </c>
      <c r="M167" s="18">
        <v>4729</v>
      </c>
      <c r="N167" s="19">
        <v>0.03</v>
      </c>
      <c r="O167" s="18">
        <v>-17</v>
      </c>
    </row>
    <row r="168" spans="1:15" x14ac:dyDescent="0.2">
      <c r="A168" s="18" t="s">
        <v>1161</v>
      </c>
      <c r="B168" s="18">
        <v>167</v>
      </c>
      <c r="C168" s="18">
        <v>159480</v>
      </c>
      <c r="D168" s="18">
        <v>54.06</v>
      </c>
      <c r="E168" s="18">
        <v>54.25</v>
      </c>
      <c r="F168" s="18">
        <v>39.26</v>
      </c>
      <c r="G168" s="18">
        <v>0.43</v>
      </c>
      <c r="H168" s="18">
        <v>0.96</v>
      </c>
      <c r="I168" s="18">
        <v>2.61</v>
      </c>
      <c r="J168" s="18">
        <v>2.4900000000000002</v>
      </c>
      <c r="K168" s="18">
        <v>156</v>
      </c>
      <c r="L168" s="18">
        <v>152015</v>
      </c>
      <c r="M168" s="18">
        <v>7465</v>
      </c>
      <c r="N168" s="19">
        <v>4.9000000000000002E-2</v>
      </c>
      <c r="O168" s="18">
        <v>-11</v>
      </c>
    </row>
    <row r="169" spans="1:15" hidden="1" x14ac:dyDescent="0.2">
      <c r="A169" s="18" t="s">
        <v>1162</v>
      </c>
      <c r="B169" s="18">
        <v>168</v>
      </c>
      <c r="C169" s="18">
        <v>158483</v>
      </c>
      <c r="D169" s="18">
        <v>53.73</v>
      </c>
      <c r="E169" s="18">
        <v>4.8899999999999997</v>
      </c>
      <c r="F169" s="18">
        <v>0.3</v>
      </c>
      <c r="G169" s="18">
        <v>0.91</v>
      </c>
      <c r="H169" s="18">
        <v>0.21</v>
      </c>
      <c r="I169" s="18">
        <v>0.21</v>
      </c>
      <c r="J169" s="18">
        <v>93.48</v>
      </c>
      <c r="K169" s="18">
        <v>232</v>
      </c>
      <c r="L169" s="18">
        <v>117774</v>
      </c>
      <c r="M169" s="18">
        <v>40709</v>
      </c>
      <c r="N169" s="19">
        <v>0.34599999999999997</v>
      </c>
      <c r="O169" s="18">
        <v>64</v>
      </c>
    </row>
    <row r="170" spans="1:15" x14ac:dyDescent="0.2">
      <c r="A170" s="18" t="s">
        <v>1163</v>
      </c>
      <c r="B170" s="18">
        <v>169</v>
      </c>
      <c r="C170" s="18">
        <v>158421</v>
      </c>
      <c r="D170" s="18">
        <v>53.71</v>
      </c>
      <c r="E170" s="18">
        <v>73.569999999999993</v>
      </c>
      <c r="F170" s="18">
        <v>16.93</v>
      </c>
      <c r="G170" s="18">
        <v>0.61</v>
      </c>
      <c r="H170" s="18">
        <v>4.2300000000000004</v>
      </c>
      <c r="I170" s="18">
        <v>2.35</v>
      </c>
      <c r="J170" s="18">
        <v>2.31</v>
      </c>
      <c r="K170" s="18">
        <v>157</v>
      </c>
      <c r="L170" s="18">
        <v>151986</v>
      </c>
      <c r="M170" s="18">
        <v>6435</v>
      </c>
      <c r="N170" s="19">
        <v>4.2000000000000003E-2</v>
      </c>
      <c r="O170" s="18">
        <v>-12</v>
      </c>
    </row>
    <row r="171" spans="1:15" x14ac:dyDescent="0.2">
      <c r="A171" s="18" t="s">
        <v>1164</v>
      </c>
      <c r="B171" s="18">
        <v>170</v>
      </c>
      <c r="C171" s="18">
        <v>158320</v>
      </c>
      <c r="D171" s="18">
        <v>53.67</v>
      </c>
      <c r="E171" s="18">
        <v>67.37</v>
      </c>
      <c r="F171" s="18">
        <v>26.88</v>
      </c>
      <c r="G171" s="18">
        <v>0.42</v>
      </c>
      <c r="H171" s="18">
        <v>0.98</v>
      </c>
      <c r="I171" s="18">
        <v>2.23</v>
      </c>
      <c r="J171" s="18">
        <v>2.13</v>
      </c>
      <c r="K171" s="18">
        <v>155</v>
      </c>
      <c r="L171" s="18">
        <v>153618</v>
      </c>
      <c r="M171" s="18">
        <v>4702</v>
      </c>
      <c r="N171" s="19">
        <v>3.1E-2</v>
      </c>
      <c r="O171" s="18">
        <v>-15</v>
      </c>
    </row>
    <row r="172" spans="1:15" x14ac:dyDescent="0.2">
      <c r="A172" s="18" t="s">
        <v>1165</v>
      </c>
      <c r="B172" s="18">
        <v>171</v>
      </c>
      <c r="C172" s="18">
        <v>156780</v>
      </c>
      <c r="D172" s="18">
        <v>53.15</v>
      </c>
      <c r="E172" s="18">
        <v>56.79</v>
      </c>
      <c r="F172" s="18">
        <v>37.28</v>
      </c>
      <c r="G172" s="18">
        <v>0.42</v>
      </c>
      <c r="H172" s="18">
        <v>0.76</v>
      </c>
      <c r="I172" s="18">
        <v>2.37</v>
      </c>
      <c r="J172" s="18">
        <v>2.38</v>
      </c>
      <c r="K172" s="18">
        <v>161</v>
      </c>
      <c r="L172" s="18">
        <v>150166</v>
      </c>
      <c r="M172" s="18">
        <v>6614</v>
      </c>
      <c r="N172" s="19">
        <v>4.3999999999999997E-2</v>
      </c>
      <c r="O172" s="18">
        <v>-10</v>
      </c>
    </row>
    <row r="173" spans="1:15" x14ac:dyDescent="0.2">
      <c r="A173" s="18" t="s">
        <v>1166</v>
      </c>
      <c r="B173" s="18">
        <v>172</v>
      </c>
      <c r="C173" s="18">
        <v>156601</v>
      </c>
      <c r="D173" s="18">
        <v>53.09</v>
      </c>
      <c r="E173" s="18">
        <v>75.08</v>
      </c>
      <c r="F173" s="18">
        <v>18.57</v>
      </c>
      <c r="G173" s="18">
        <v>0.55000000000000004</v>
      </c>
      <c r="H173" s="18">
        <v>0.81</v>
      </c>
      <c r="I173" s="18">
        <v>2.11</v>
      </c>
      <c r="J173" s="18">
        <v>2.87</v>
      </c>
      <c r="K173" s="18">
        <v>158</v>
      </c>
      <c r="L173" s="18">
        <v>150407</v>
      </c>
      <c r="M173" s="18">
        <v>6194</v>
      </c>
      <c r="N173" s="19">
        <v>4.1000000000000002E-2</v>
      </c>
      <c r="O173" s="18">
        <v>-14</v>
      </c>
    </row>
    <row r="174" spans="1:15" x14ac:dyDescent="0.2">
      <c r="A174" s="18" t="s">
        <v>1167</v>
      </c>
      <c r="B174" s="18">
        <v>173</v>
      </c>
      <c r="C174" s="18">
        <v>155795</v>
      </c>
      <c r="D174" s="18">
        <v>52.82</v>
      </c>
      <c r="E174" s="18">
        <v>92.47</v>
      </c>
      <c r="F174" s="18">
        <v>2.6</v>
      </c>
      <c r="G174" s="18">
        <v>0.57999999999999996</v>
      </c>
      <c r="H174" s="18">
        <v>0.54</v>
      </c>
      <c r="I174" s="18">
        <v>1.4</v>
      </c>
      <c r="J174" s="18">
        <v>2.41</v>
      </c>
      <c r="K174" s="18">
        <v>152</v>
      </c>
      <c r="L174" s="18">
        <v>154516</v>
      </c>
      <c r="M174" s="18">
        <v>1279</v>
      </c>
      <c r="N174" s="19">
        <v>8.0000000000000002E-3</v>
      </c>
      <c r="O174" s="18">
        <v>-21</v>
      </c>
    </row>
    <row r="175" spans="1:15" x14ac:dyDescent="0.2">
      <c r="A175" s="18" t="s">
        <v>1168</v>
      </c>
      <c r="B175" s="18">
        <v>174</v>
      </c>
      <c r="C175" s="18">
        <v>154738</v>
      </c>
      <c r="D175" s="18">
        <v>52.46</v>
      </c>
      <c r="E175" s="18">
        <v>74.63</v>
      </c>
      <c r="F175" s="18">
        <v>19</v>
      </c>
      <c r="G175" s="18">
        <v>0.53</v>
      </c>
      <c r="H175" s="18">
        <v>1.44</v>
      </c>
      <c r="I175" s="18">
        <v>2.08</v>
      </c>
      <c r="J175" s="18">
        <v>2.33</v>
      </c>
      <c r="K175" s="18">
        <v>160</v>
      </c>
      <c r="L175" s="18">
        <v>150186</v>
      </c>
      <c r="M175" s="18">
        <v>4552</v>
      </c>
      <c r="N175" s="19">
        <v>0.03</v>
      </c>
      <c r="O175" s="18">
        <v>-14</v>
      </c>
    </row>
    <row r="176" spans="1:15" x14ac:dyDescent="0.2">
      <c r="A176" s="18" t="s">
        <v>1169</v>
      </c>
      <c r="B176" s="18">
        <v>175</v>
      </c>
      <c r="C176" s="18">
        <v>153666</v>
      </c>
      <c r="D176" s="18">
        <v>52.09</v>
      </c>
      <c r="E176" s="18">
        <v>73.42</v>
      </c>
      <c r="F176" s="18">
        <v>20.61</v>
      </c>
      <c r="G176" s="18">
        <v>0.52</v>
      </c>
      <c r="H176" s="18">
        <v>0.89</v>
      </c>
      <c r="I176" s="18">
        <v>2.11</v>
      </c>
      <c r="J176" s="18">
        <v>2.46</v>
      </c>
      <c r="K176" s="18">
        <v>159</v>
      </c>
      <c r="L176" s="18">
        <v>150299</v>
      </c>
      <c r="M176" s="18">
        <v>3367</v>
      </c>
      <c r="N176" s="19">
        <v>2.1999999999999999E-2</v>
      </c>
      <c r="O176" s="18">
        <v>-16</v>
      </c>
    </row>
    <row r="177" spans="1:15" x14ac:dyDescent="0.2">
      <c r="A177" s="18" t="s">
        <v>1170</v>
      </c>
      <c r="B177" s="18">
        <v>176</v>
      </c>
      <c r="C177" s="18">
        <v>153469</v>
      </c>
      <c r="D177" s="18">
        <v>52.03</v>
      </c>
      <c r="E177" s="18">
        <v>63.18</v>
      </c>
      <c r="F177" s="18">
        <v>30.77</v>
      </c>
      <c r="G177" s="18">
        <v>0.51</v>
      </c>
      <c r="H177" s="18">
        <v>1.02</v>
      </c>
      <c r="I177" s="18">
        <v>2.36</v>
      </c>
      <c r="J177" s="18">
        <v>2.16</v>
      </c>
      <c r="K177" s="18">
        <v>164</v>
      </c>
      <c r="L177" s="18">
        <v>149476</v>
      </c>
      <c r="M177" s="18">
        <v>3993</v>
      </c>
      <c r="N177" s="19">
        <v>2.7E-2</v>
      </c>
      <c r="O177" s="18">
        <v>-12</v>
      </c>
    </row>
    <row r="178" spans="1:15" x14ac:dyDescent="0.2">
      <c r="A178" s="18" t="s">
        <v>1171</v>
      </c>
      <c r="B178" s="18">
        <v>177</v>
      </c>
      <c r="C178" s="18">
        <v>153397</v>
      </c>
      <c r="D178" s="18">
        <v>52</v>
      </c>
      <c r="E178" s="18">
        <v>82.08</v>
      </c>
      <c r="F178" s="18">
        <v>11.61</v>
      </c>
      <c r="G178" s="18">
        <v>0.72</v>
      </c>
      <c r="H178" s="18">
        <v>0.64</v>
      </c>
      <c r="I178" s="18">
        <v>1.99</v>
      </c>
      <c r="J178" s="18">
        <v>2.96</v>
      </c>
      <c r="K178" s="18">
        <v>168</v>
      </c>
      <c r="L178" s="18">
        <v>146924</v>
      </c>
      <c r="M178" s="18">
        <v>6473</v>
      </c>
      <c r="N178" s="19">
        <v>4.3999999999999997E-2</v>
      </c>
      <c r="O178" s="18">
        <v>-9</v>
      </c>
    </row>
    <row r="179" spans="1:15" x14ac:dyDescent="0.2">
      <c r="A179" s="18" t="s">
        <v>1172</v>
      </c>
      <c r="B179" s="18">
        <v>178</v>
      </c>
      <c r="C179" s="18">
        <v>153329</v>
      </c>
      <c r="D179" s="18">
        <v>51.98</v>
      </c>
      <c r="E179" s="18">
        <v>85.95</v>
      </c>
      <c r="F179" s="18">
        <v>8.1300000000000008</v>
      </c>
      <c r="G179" s="18">
        <v>0.65</v>
      </c>
      <c r="H179" s="18">
        <v>0.95</v>
      </c>
      <c r="I179" s="18">
        <v>1.93</v>
      </c>
      <c r="J179" s="18">
        <v>2.39</v>
      </c>
      <c r="K179" s="18">
        <v>162</v>
      </c>
      <c r="L179" s="18">
        <v>149802</v>
      </c>
      <c r="M179" s="18">
        <v>3527</v>
      </c>
      <c r="N179" s="19">
        <v>2.4E-2</v>
      </c>
      <c r="O179" s="18">
        <v>-16</v>
      </c>
    </row>
    <row r="180" spans="1:15" hidden="1" x14ac:dyDescent="0.2">
      <c r="A180" s="18" t="s">
        <v>1173</v>
      </c>
      <c r="B180" s="18">
        <v>179</v>
      </c>
      <c r="C180" s="18">
        <v>152703</v>
      </c>
      <c r="D180" s="18">
        <v>51.77</v>
      </c>
      <c r="E180" s="18">
        <v>5.62</v>
      </c>
      <c r="F180" s="18">
        <v>0.27</v>
      </c>
      <c r="G180" s="18">
        <v>1.69</v>
      </c>
      <c r="H180" s="18">
        <v>0.46</v>
      </c>
      <c r="I180" s="18">
        <v>0.3</v>
      </c>
      <c r="J180" s="18">
        <v>91.65</v>
      </c>
      <c r="K180" s="18">
        <v>240</v>
      </c>
      <c r="L180" s="18">
        <v>113468</v>
      </c>
      <c r="M180" s="18">
        <v>39235</v>
      </c>
      <c r="N180" s="19">
        <v>0.34599999999999997</v>
      </c>
      <c r="O180" s="18">
        <v>61</v>
      </c>
    </row>
    <row r="181" spans="1:15" x14ac:dyDescent="0.2">
      <c r="A181" s="18" t="s">
        <v>1174</v>
      </c>
      <c r="B181" s="18">
        <v>180</v>
      </c>
      <c r="C181" s="18">
        <v>152334</v>
      </c>
      <c r="D181" s="18">
        <v>51.64</v>
      </c>
      <c r="E181" s="18">
        <v>88.08</v>
      </c>
      <c r="F181" s="18">
        <v>6.06</v>
      </c>
      <c r="G181" s="18">
        <v>0.56000000000000005</v>
      </c>
      <c r="H181" s="18">
        <v>1.03</v>
      </c>
      <c r="I181" s="18">
        <v>1.84</v>
      </c>
      <c r="J181" s="18">
        <v>2.42</v>
      </c>
      <c r="K181" s="18">
        <v>167</v>
      </c>
      <c r="L181" s="18">
        <v>147357</v>
      </c>
      <c r="M181" s="18">
        <v>4977</v>
      </c>
      <c r="N181" s="19">
        <v>3.4000000000000002E-2</v>
      </c>
      <c r="O181" s="18">
        <v>-13</v>
      </c>
    </row>
    <row r="182" spans="1:15" x14ac:dyDescent="0.2">
      <c r="A182" s="18" t="s">
        <v>1175</v>
      </c>
      <c r="B182" s="18">
        <v>181</v>
      </c>
      <c r="C182" s="18">
        <v>152147</v>
      </c>
      <c r="D182" s="18">
        <v>51.58</v>
      </c>
      <c r="E182" s="18">
        <v>70.08</v>
      </c>
      <c r="F182" s="18">
        <v>23.94</v>
      </c>
      <c r="G182" s="18">
        <v>0.55000000000000004</v>
      </c>
      <c r="H182" s="18">
        <v>0.84</v>
      </c>
      <c r="I182" s="18">
        <v>2.2599999999999998</v>
      </c>
      <c r="J182" s="18">
        <v>2.33</v>
      </c>
      <c r="K182" s="18">
        <v>166</v>
      </c>
      <c r="L182" s="18">
        <v>147906</v>
      </c>
      <c r="M182" s="18">
        <v>4241</v>
      </c>
      <c r="N182" s="19">
        <v>2.9000000000000001E-2</v>
      </c>
      <c r="O182" s="18">
        <v>-15</v>
      </c>
    </row>
    <row r="183" spans="1:15" x14ac:dyDescent="0.2">
      <c r="A183" s="18" t="s">
        <v>1176</v>
      </c>
      <c r="B183" s="18">
        <v>182</v>
      </c>
      <c r="C183" s="18">
        <v>151942</v>
      </c>
      <c r="D183" s="18">
        <v>51.51</v>
      </c>
      <c r="E183" s="18">
        <v>77.5</v>
      </c>
      <c r="F183" s="18">
        <v>16.77</v>
      </c>
      <c r="G183" s="18">
        <v>0.51</v>
      </c>
      <c r="H183" s="18">
        <v>0.82</v>
      </c>
      <c r="I183" s="18">
        <v>2.06</v>
      </c>
      <c r="J183" s="18">
        <v>2.33</v>
      </c>
      <c r="K183" s="18">
        <v>165</v>
      </c>
      <c r="L183" s="18">
        <v>147909</v>
      </c>
      <c r="M183" s="18">
        <v>4033</v>
      </c>
      <c r="N183" s="19">
        <v>2.7E-2</v>
      </c>
      <c r="O183" s="18">
        <v>-17</v>
      </c>
    </row>
    <row r="184" spans="1:15" x14ac:dyDescent="0.2">
      <c r="A184" s="18" t="s">
        <v>1177</v>
      </c>
      <c r="B184" s="18">
        <v>183</v>
      </c>
      <c r="C184" s="18">
        <v>150895</v>
      </c>
      <c r="D184" s="18">
        <v>51.15</v>
      </c>
      <c r="E184" s="18">
        <v>94.84</v>
      </c>
      <c r="F184" s="18">
        <v>0.52</v>
      </c>
      <c r="G184" s="18">
        <v>0.71</v>
      </c>
      <c r="H184" s="18">
        <v>0.28999999999999998</v>
      </c>
      <c r="I184" s="18">
        <v>1.37</v>
      </c>
      <c r="J184" s="18">
        <v>2.2799999999999998</v>
      </c>
      <c r="K184" s="18">
        <v>163</v>
      </c>
      <c r="L184" s="18">
        <v>149664</v>
      </c>
      <c r="M184" s="18">
        <v>1231</v>
      </c>
      <c r="N184" s="19">
        <v>8.0000000000000002E-3</v>
      </c>
      <c r="O184" s="18">
        <v>-20</v>
      </c>
    </row>
    <row r="185" spans="1:15" x14ac:dyDescent="0.2">
      <c r="A185" s="18" t="s">
        <v>1178</v>
      </c>
      <c r="B185" s="18">
        <v>184</v>
      </c>
      <c r="C185" s="18">
        <v>149500</v>
      </c>
      <c r="D185" s="18">
        <v>50.68</v>
      </c>
      <c r="E185" s="18">
        <v>77.63</v>
      </c>
      <c r="F185" s="18">
        <v>16.739999999999998</v>
      </c>
      <c r="G185" s="18">
        <v>0.56999999999999995</v>
      </c>
      <c r="H185" s="18">
        <v>0.74</v>
      </c>
      <c r="I185" s="18">
        <v>1.99</v>
      </c>
      <c r="J185" s="18">
        <v>2.33</v>
      </c>
      <c r="K185" s="18">
        <v>169</v>
      </c>
      <c r="L185" s="18">
        <v>146440</v>
      </c>
      <c r="M185" s="18">
        <v>3060</v>
      </c>
      <c r="N185" s="19">
        <v>2.1000000000000001E-2</v>
      </c>
      <c r="O185" s="18">
        <v>-15</v>
      </c>
    </row>
    <row r="186" spans="1:15" x14ac:dyDescent="0.2">
      <c r="A186" s="18" t="s">
        <v>1179</v>
      </c>
      <c r="B186" s="18">
        <v>185</v>
      </c>
      <c r="C186" s="18">
        <v>147034</v>
      </c>
      <c r="D186" s="18">
        <v>49.85</v>
      </c>
      <c r="E186" s="18">
        <v>95.15</v>
      </c>
      <c r="F186" s="18">
        <v>0.37</v>
      </c>
      <c r="G186" s="18">
        <v>0.61</v>
      </c>
      <c r="H186" s="18">
        <v>0.34</v>
      </c>
      <c r="I186" s="18">
        <v>1.19</v>
      </c>
      <c r="J186" s="18">
        <v>2.34</v>
      </c>
      <c r="K186" s="18">
        <v>171</v>
      </c>
      <c r="L186" s="18">
        <v>145565</v>
      </c>
      <c r="M186" s="18">
        <v>1469</v>
      </c>
      <c r="N186" s="19">
        <v>0.01</v>
      </c>
      <c r="O186" s="18">
        <v>-14</v>
      </c>
    </row>
    <row r="187" spans="1:15" hidden="1" x14ac:dyDescent="0.2">
      <c r="A187" s="18" t="s">
        <v>1180</v>
      </c>
      <c r="B187" s="18">
        <v>186</v>
      </c>
      <c r="C187" s="18">
        <v>147005</v>
      </c>
      <c r="D187" s="18">
        <v>49.84</v>
      </c>
      <c r="E187" s="18">
        <v>6.66</v>
      </c>
      <c r="F187" s="18">
        <v>0.24</v>
      </c>
      <c r="G187" s="18">
        <v>0.17</v>
      </c>
      <c r="H187" s="18">
        <v>0.28000000000000003</v>
      </c>
      <c r="I187" s="18">
        <v>0.15</v>
      </c>
      <c r="J187" s="18">
        <v>92.49</v>
      </c>
      <c r="K187" s="18">
        <v>220</v>
      </c>
      <c r="L187" s="18">
        <v>124130</v>
      </c>
      <c r="M187" s="18">
        <v>22875</v>
      </c>
      <c r="N187" s="19">
        <v>0.184</v>
      </c>
      <c r="O187" s="18">
        <v>34</v>
      </c>
    </row>
    <row r="188" spans="1:15" x14ac:dyDescent="0.2">
      <c r="A188" s="18" t="s">
        <v>1181</v>
      </c>
      <c r="B188" s="18">
        <v>187</v>
      </c>
      <c r="C188" s="18">
        <v>146570</v>
      </c>
      <c r="D188" s="18">
        <v>49.69</v>
      </c>
      <c r="E188" s="18">
        <v>54.67</v>
      </c>
      <c r="F188" s="18">
        <v>38.54</v>
      </c>
      <c r="G188" s="18">
        <v>0.51</v>
      </c>
      <c r="H188" s="18">
        <v>0.91</v>
      </c>
      <c r="I188" s="18">
        <v>2.68</v>
      </c>
      <c r="J188" s="18">
        <v>2.7</v>
      </c>
      <c r="K188" s="18">
        <v>180</v>
      </c>
      <c r="L188" s="18">
        <v>138776</v>
      </c>
      <c r="M188" s="18">
        <v>7794</v>
      </c>
      <c r="N188" s="19">
        <v>5.6000000000000001E-2</v>
      </c>
      <c r="O188" s="18">
        <v>-7</v>
      </c>
    </row>
    <row r="189" spans="1:15" x14ac:dyDescent="0.2">
      <c r="A189" s="18" t="s">
        <v>1182</v>
      </c>
      <c r="B189" s="18">
        <v>188</v>
      </c>
      <c r="C189" s="18">
        <v>146426</v>
      </c>
      <c r="D189" s="18">
        <v>49.64</v>
      </c>
      <c r="E189" s="18">
        <v>74.83</v>
      </c>
      <c r="F189" s="18">
        <v>19.190000000000001</v>
      </c>
      <c r="G189" s="18">
        <v>0.6</v>
      </c>
      <c r="H189" s="18">
        <v>0.62</v>
      </c>
      <c r="I189" s="18">
        <v>2.23</v>
      </c>
      <c r="J189" s="18">
        <v>2.5299999999999998</v>
      </c>
      <c r="K189" s="18">
        <v>173</v>
      </c>
      <c r="L189" s="18">
        <v>142256</v>
      </c>
      <c r="M189" s="18">
        <v>4170</v>
      </c>
      <c r="N189" s="19">
        <v>2.9000000000000001E-2</v>
      </c>
      <c r="O189" s="18">
        <v>-15</v>
      </c>
    </row>
    <row r="190" spans="1:15" x14ac:dyDescent="0.2">
      <c r="A190" s="18" t="s">
        <v>1183</v>
      </c>
      <c r="B190" s="18">
        <v>189</v>
      </c>
      <c r="C190" s="18">
        <v>145584</v>
      </c>
      <c r="D190" s="18">
        <v>49.35</v>
      </c>
      <c r="E190" s="18">
        <v>82.42</v>
      </c>
      <c r="F190" s="18">
        <v>11.88</v>
      </c>
      <c r="G190" s="18">
        <v>0.52</v>
      </c>
      <c r="H190" s="18">
        <v>0.76</v>
      </c>
      <c r="I190" s="18">
        <v>1.99</v>
      </c>
      <c r="J190" s="18">
        <v>2.4300000000000002</v>
      </c>
      <c r="K190" s="18">
        <v>174</v>
      </c>
      <c r="L190" s="18">
        <v>141936</v>
      </c>
      <c r="M190" s="18">
        <v>3648</v>
      </c>
      <c r="N190" s="19">
        <v>2.5999999999999999E-2</v>
      </c>
      <c r="O190" s="18">
        <v>-15</v>
      </c>
    </row>
    <row r="191" spans="1:15" x14ac:dyDescent="0.2">
      <c r="A191" s="18" t="s">
        <v>1184</v>
      </c>
      <c r="B191" s="18">
        <v>190</v>
      </c>
      <c r="C191" s="18">
        <v>144646</v>
      </c>
      <c r="D191" s="18">
        <v>49.04</v>
      </c>
      <c r="E191" s="18">
        <v>73.900000000000006</v>
      </c>
      <c r="F191" s="18">
        <v>20.309999999999999</v>
      </c>
      <c r="G191" s="18">
        <v>0.46</v>
      </c>
      <c r="H191" s="18">
        <v>0.67</v>
      </c>
      <c r="I191" s="18">
        <v>2.12</v>
      </c>
      <c r="J191" s="18">
        <v>2.54</v>
      </c>
      <c r="K191" s="18">
        <v>181</v>
      </c>
      <c r="L191" s="18">
        <v>138742</v>
      </c>
      <c r="M191" s="18">
        <v>5904</v>
      </c>
      <c r="N191" s="19">
        <v>4.2999999999999997E-2</v>
      </c>
      <c r="O191" s="18">
        <v>-9</v>
      </c>
    </row>
    <row r="192" spans="1:15" hidden="1" x14ac:dyDescent="0.2">
      <c r="A192" s="18" t="s">
        <v>1185</v>
      </c>
      <c r="B192" s="18">
        <v>191</v>
      </c>
      <c r="C192" s="18">
        <v>144451</v>
      </c>
      <c r="D192" s="18">
        <v>48.97</v>
      </c>
      <c r="E192" s="18">
        <v>5.15</v>
      </c>
      <c r="F192" s="18">
        <v>0.48</v>
      </c>
      <c r="G192" s="18">
        <v>0.44</v>
      </c>
      <c r="H192" s="18">
        <v>0.26</v>
      </c>
      <c r="I192" s="18">
        <v>0.22</v>
      </c>
      <c r="J192" s="18">
        <v>93.45</v>
      </c>
      <c r="K192" s="18">
        <v>257</v>
      </c>
      <c r="L192" s="18">
        <v>106631</v>
      </c>
      <c r="M192" s="18">
        <v>37820</v>
      </c>
      <c r="N192" s="19">
        <v>0.35499999999999998</v>
      </c>
      <c r="O192" s="18">
        <v>66</v>
      </c>
    </row>
    <row r="193" spans="1:15" x14ac:dyDescent="0.2">
      <c r="A193" s="18" t="s">
        <v>1186</v>
      </c>
      <c r="B193" s="18">
        <v>192</v>
      </c>
      <c r="C193" s="18">
        <v>143837</v>
      </c>
      <c r="D193" s="18">
        <v>48.76</v>
      </c>
      <c r="E193" s="18">
        <v>84.41</v>
      </c>
      <c r="F193" s="18">
        <v>9.99</v>
      </c>
      <c r="G193" s="18">
        <v>0.52</v>
      </c>
      <c r="H193" s="18">
        <v>1.0900000000000001</v>
      </c>
      <c r="I193" s="18">
        <v>1.87</v>
      </c>
      <c r="J193" s="18">
        <v>2.12</v>
      </c>
      <c r="K193" s="18">
        <v>179</v>
      </c>
      <c r="L193" s="18">
        <v>138811</v>
      </c>
      <c r="M193" s="18">
        <v>5026</v>
      </c>
      <c r="N193" s="19">
        <v>3.5999999999999997E-2</v>
      </c>
      <c r="O193" s="18">
        <v>-13</v>
      </c>
    </row>
    <row r="194" spans="1:15" x14ac:dyDescent="0.2">
      <c r="A194" s="18" t="s">
        <v>1187</v>
      </c>
      <c r="B194" s="18">
        <v>193</v>
      </c>
      <c r="C194" s="18">
        <v>143452</v>
      </c>
      <c r="D194" s="18">
        <v>48.63</v>
      </c>
      <c r="E194" s="18">
        <v>91.65</v>
      </c>
      <c r="F194" s="18">
        <v>3.02</v>
      </c>
      <c r="G194" s="18">
        <v>0.89</v>
      </c>
      <c r="H194" s="18">
        <v>0.43</v>
      </c>
      <c r="I194" s="18">
        <v>1.46</v>
      </c>
      <c r="J194" s="18">
        <v>2.5499999999999998</v>
      </c>
      <c r="K194" s="18">
        <v>177</v>
      </c>
      <c r="L194" s="18">
        <v>139335</v>
      </c>
      <c r="M194" s="18">
        <v>4117</v>
      </c>
      <c r="N194" s="19">
        <v>0.03</v>
      </c>
      <c r="O194" s="18">
        <v>-16</v>
      </c>
    </row>
    <row r="195" spans="1:15" x14ac:dyDescent="0.2">
      <c r="A195" s="18" t="s">
        <v>1188</v>
      </c>
      <c r="B195" s="18">
        <v>194</v>
      </c>
      <c r="C195" s="18">
        <v>142894</v>
      </c>
      <c r="D195" s="18">
        <v>48.44</v>
      </c>
      <c r="E195" s="18">
        <v>75.010000000000005</v>
      </c>
      <c r="F195" s="18">
        <v>19.399999999999999</v>
      </c>
      <c r="G195" s="18">
        <v>0.56000000000000005</v>
      </c>
      <c r="H195" s="18">
        <v>0.7</v>
      </c>
      <c r="I195" s="18">
        <v>2.04</v>
      </c>
      <c r="J195" s="18">
        <v>2.29</v>
      </c>
      <c r="K195" s="18">
        <v>182</v>
      </c>
      <c r="L195" s="18">
        <v>138660</v>
      </c>
      <c r="M195" s="18">
        <v>4234</v>
      </c>
      <c r="N195" s="19">
        <v>3.1E-2</v>
      </c>
      <c r="O195" s="18">
        <v>-12</v>
      </c>
    </row>
    <row r="196" spans="1:15" x14ac:dyDescent="0.2">
      <c r="A196" s="18" t="s">
        <v>1189</v>
      </c>
      <c r="B196" s="18">
        <v>195</v>
      </c>
      <c r="C196" s="18">
        <v>142601</v>
      </c>
      <c r="D196" s="18">
        <v>48.34</v>
      </c>
      <c r="E196" s="18">
        <v>71.55</v>
      </c>
      <c r="F196" s="18">
        <v>22.63</v>
      </c>
      <c r="G196" s="18">
        <v>0.45</v>
      </c>
      <c r="H196" s="18">
        <v>0.57999999999999996</v>
      </c>
      <c r="I196" s="18">
        <v>2.37</v>
      </c>
      <c r="J196" s="18">
        <v>2.42</v>
      </c>
      <c r="K196" s="18">
        <v>183</v>
      </c>
      <c r="L196" s="18">
        <v>138028</v>
      </c>
      <c r="M196" s="18">
        <v>4573</v>
      </c>
      <c r="N196" s="19">
        <v>3.3000000000000002E-2</v>
      </c>
      <c r="O196" s="18">
        <v>-12</v>
      </c>
    </row>
    <row r="197" spans="1:15" x14ac:dyDescent="0.2">
      <c r="A197" s="18" t="s">
        <v>1190</v>
      </c>
      <c r="B197" s="18">
        <v>196</v>
      </c>
      <c r="C197" s="18">
        <v>142277</v>
      </c>
      <c r="D197" s="18">
        <v>48.23</v>
      </c>
      <c r="E197" s="18">
        <v>55.36</v>
      </c>
      <c r="F197" s="18">
        <v>37.909999999999997</v>
      </c>
      <c r="G197" s="18">
        <v>0.52</v>
      </c>
      <c r="H197" s="18">
        <v>1.08</v>
      </c>
      <c r="I197" s="18">
        <v>2.35</v>
      </c>
      <c r="J197" s="18">
        <v>2.79</v>
      </c>
      <c r="K197" s="18">
        <v>192</v>
      </c>
      <c r="L197" s="18">
        <v>134034</v>
      </c>
      <c r="M197" s="18">
        <v>8243</v>
      </c>
      <c r="N197" s="19">
        <v>6.0999999999999999E-2</v>
      </c>
      <c r="O197" s="18">
        <v>-4</v>
      </c>
    </row>
    <row r="198" spans="1:15" x14ac:dyDescent="0.2">
      <c r="A198" s="18" t="s">
        <v>1191</v>
      </c>
      <c r="B198" s="18">
        <v>197</v>
      </c>
      <c r="C198" s="18">
        <v>141427</v>
      </c>
      <c r="D198" s="18">
        <v>47.94</v>
      </c>
      <c r="E198" s="18">
        <v>80.08</v>
      </c>
      <c r="F198" s="18">
        <v>14.39</v>
      </c>
      <c r="G198" s="18">
        <v>0.75</v>
      </c>
      <c r="H198" s="18">
        <v>0.59</v>
      </c>
      <c r="I198" s="18">
        <v>1.94</v>
      </c>
      <c r="J198" s="18">
        <v>2.25</v>
      </c>
      <c r="K198" s="18">
        <v>185</v>
      </c>
      <c r="L198" s="18">
        <v>136955</v>
      </c>
      <c r="M198" s="18">
        <v>4472</v>
      </c>
      <c r="N198" s="19">
        <v>3.3000000000000002E-2</v>
      </c>
      <c r="O198" s="18">
        <v>-12</v>
      </c>
    </row>
    <row r="199" spans="1:15" x14ac:dyDescent="0.2">
      <c r="A199" s="18" t="s">
        <v>1192</v>
      </c>
      <c r="B199" s="18">
        <v>198</v>
      </c>
      <c r="C199" s="18">
        <v>140693</v>
      </c>
      <c r="D199" s="18">
        <v>47.7</v>
      </c>
      <c r="E199" s="18">
        <v>83.78</v>
      </c>
      <c r="F199" s="18">
        <v>10.8</v>
      </c>
      <c r="G199" s="18">
        <v>0.55000000000000004</v>
      </c>
      <c r="H199" s="18">
        <v>0.66</v>
      </c>
      <c r="I199" s="18">
        <v>2.0299999999999998</v>
      </c>
      <c r="J199" s="18">
        <v>2.1800000000000002</v>
      </c>
      <c r="K199" s="18">
        <v>184</v>
      </c>
      <c r="L199" s="18">
        <v>137555</v>
      </c>
      <c r="M199" s="18">
        <v>3138</v>
      </c>
      <c r="N199" s="19">
        <v>2.3E-2</v>
      </c>
      <c r="O199" s="18">
        <v>-14</v>
      </c>
    </row>
    <row r="200" spans="1:15" x14ac:dyDescent="0.2">
      <c r="A200" s="18" t="s">
        <v>1193</v>
      </c>
      <c r="B200" s="18">
        <v>199</v>
      </c>
      <c r="C200" s="18">
        <v>139951</v>
      </c>
      <c r="D200" s="18">
        <v>47.44</v>
      </c>
      <c r="E200" s="18">
        <v>69.41</v>
      </c>
      <c r="F200" s="18">
        <v>23.22</v>
      </c>
      <c r="G200" s="18">
        <v>0.76</v>
      </c>
      <c r="H200" s="18">
        <v>1.47</v>
      </c>
      <c r="I200" s="18">
        <v>2.48</v>
      </c>
      <c r="J200" s="18">
        <v>2.67</v>
      </c>
      <c r="K200" s="18">
        <v>189</v>
      </c>
      <c r="L200" s="18">
        <v>134443</v>
      </c>
      <c r="M200" s="18">
        <v>5508</v>
      </c>
      <c r="N200" s="19">
        <v>4.1000000000000002E-2</v>
      </c>
      <c r="O200" s="18">
        <v>-10</v>
      </c>
    </row>
    <row r="201" spans="1:15" x14ac:dyDescent="0.2">
      <c r="A201" s="18" t="s">
        <v>1194</v>
      </c>
      <c r="B201" s="18">
        <v>200</v>
      </c>
      <c r="C201" s="18">
        <v>139751</v>
      </c>
      <c r="D201" s="18">
        <v>47.38</v>
      </c>
      <c r="E201" s="18">
        <v>61.08</v>
      </c>
      <c r="F201" s="18">
        <v>32.75</v>
      </c>
      <c r="G201" s="18">
        <v>0.48</v>
      </c>
      <c r="H201" s="18">
        <v>0.69</v>
      </c>
      <c r="I201" s="18">
        <v>2.5</v>
      </c>
      <c r="J201" s="18">
        <v>2.5</v>
      </c>
      <c r="K201" s="18">
        <v>191</v>
      </c>
      <c r="L201" s="18">
        <v>134066</v>
      </c>
      <c r="M201" s="18">
        <v>5685</v>
      </c>
      <c r="N201" s="19">
        <v>4.2000000000000003E-2</v>
      </c>
      <c r="O201" s="18">
        <v>-9</v>
      </c>
    </row>
  </sheetData>
  <autoFilter ref="E1:E201" xr:uid="{9253C666-B95B-CD47-9A24-3FA88CDD763D}">
    <filterColumn colId="0">
      <colorFilter dxfId="1"/>
    </filterColumn>
  </autoFilter>
  <conditionalFormatting sqref="E1:E1048576">
    <cfRule type="cellIs" dxfId="0" priority="1" operator="greaterThan">
      <formula>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39CB-470A-A14F-A2AE-5341FAC3CC55}">
  <dimension ref="A1:N14"/>
  <sheetViews>
    <sheetView workbookViewId="0">
      <selection activeCell="D15" sqref="D15"/>
    </sheetView>
  </sheetViews>
  <sheetFormatPr baseColWidth="10" defaultColWidth="11.83203125" defaultRowHeight="16" x14ac:dyDescent="0.2"/>
  <cols>
    <col min="1" max="1" width="15.83203125" style="22" customWidth="1"/>
    <col min="2" max="14" width="15.83203125" style="20" customWidth="1"/>
    <col min="15" max="16384" width="11.83203125" style="20"/>
  </cols>
  <sheetData>
    <row r="1" spans="1:14" s="22" customFormat="1" ht="17" x14ac:dyDescent="0.2">
      <c r="A1" s="22" t="s">
        <v>417</v>
      </c>
      <c r="B1" s="23" t="s">
        <v>1899</v>
      </c>
      <c r="C1" s="23" t="s">
        <v>1900</v>
      </c>
      <c r="D1" s="23" t="s">
        <v>1901</v>
      </c>
      <c r="E1" s="23" t="s">
        <v>1902</v>
      </c>
      <c r="F1" s="23" t="s">
        <v>1903</v>
      </c>
      <c r="G1" s="23" t="s">
        <v>1904</v>
      </c>
      <c r="H1" s="23" t="s">
        <v>1905</v>
      </c>
      <c r="I1" s="23" t="s">
        <v>1906</v>
      </c>
      <c r="J1" s="23" t="s">
        <v>1907</v>
      </c>
      <c r="K1" s="23" t="s">
        <v>1908</v>
      </c>
      <c r="L1" s="23" t="s">
        <v>1909</v>
      </c>
      <c r="M1" s="23" t="s">
        <v>1910</v>
      </c>
      <c r="N1" s="23" t="s">
        <v>1911</v>
      </c>
    </row>
    <row r="2" spans="1:14" ht="68" x14ac:dyDescent="0.2">
      <c r="A2" s="23" t="s">
        <v>1899</v>
      </c>
      <c r="B2" s="20" t="s">
        <v>782</v>
      </c>
      <c r="C2" s="20" t="s">
        <v>1824</v>
      </c>
      <c r="D2" s="20" t="s">
        <v>1825</v>
      </c>
      <c r="E2" s="20" t="s">
        <v>1826</v>
      </c>
      <c r="F2" s="20" t="s">
        <v>1827</v>
      </c>
      <c r="G2" s="20" t="s">
        <v>1828</v>
      </c>
      <c r="H2" s="20" t="s">
        <v>1829</v>
      </c>
      <c r="I2" s="20" t="s">
        <v>1830</v>
      </c>
      <c r="J2" s="20" t="s">
        <v>1831</v>
      </c>
      <c r="K2" s="20" t="s">
        <v>1832</v>
      </c>
      <c r="L2" s="20" t="s">
        <v>1833</v>
      </c>
      <c r="M2" s="20" t="s">
        <v>1834</v>
      </c>
      <c r="N2" s="20" t="s">
        <v>1835</v>
      </c>
    </row>
    <row r="3" spans="1:14" ht="85" x14ac:dyDescent="0.2">
      <c r="A3" s="23" t="s">
        <v>1900</v>
      </c>
      <c r="C3" s="20" t="s">
        <v>782</v>
      </c>
      <c r="D3" s="20" t="s">
        <v>1836</v>
      </c>
      <c r="E3" s="20" t="s">
        <v>1837</v>
      </c>
      <c r="F3" s="20" t="s">
        <v>1838</v>
      </c>
      <c r="G3" s="20" t="s">
        <v>1839</v>
      </c>
      <c r="H3" s="20" t="s">
        <v>1840</v>
      </c>
      <c r="I3" s="20" t="s">
        <v>1841</v>
      </c>
      <c r="J3" s="20" t="s">
        <v>1842</v>
      </c>
      <c r="K3" s="20" t="s">
        <v>1843</v>
      </c>
      <c r="L3" s="20" t="s">
        <v>1844</v>
      </c>
      <c r="M3" s="20" t="s">
        <v>1845</v>
      </c>
      <c r="N3" s="20" t="s">
        <v>1846</v>
      </c>
    </row>
    <row r="4" spans="1:14" ht="51" x14ac:dyDescent="0.2">
      <c r="A4" s="23" t="s">
        <v>1901</v>
      </c>
      <c r="D4" s="20" t="s">
        <v>782</v>
      </c>
      <c r="E4" s="20" t="s">
        <v>1755</v>
      </c>
      <c r="F4" s="20" t="s">
        <v>1756</v>
      </c>
      <c r="G4" s="20" t="s">
        <v>1758</v>
      </c>
      <c r="H4" s="20" t="s">
        <v>1759</v>
      </c>
      <c r="I4" s="20" t="s">
        <v>1760</v>
      </c>
      <c r="J4" s="20" t="s">
        <v>1761</v>
      </c>
      <c r="K4" s="20" t="s">
        <v>1762</v>
      </c>
      <c r="L4" s="20" t="s">
        <v>1763</v>
      </c>
      <c r="M4" s="20" t="s">
        <v>1764</v>
      </c>
      <c r="N4" s="20" t="s">
        <v>1773</v>
      </c>
    </row>
    <row r="5" spans="1:14" ht="51" x14ac:dyDescent="0.2">
      <c r="A5" s="23" t="s">
        <v>1902</v>
      </c>
      <c r="E5" s="20" t="s">
        <v>782</v>
      </c>
      <c r="F5" s="20" t="s">
        <v>1757</v>
      </c>
      <c r="G5" s="20" t="s">
        <v>1766</v>
      </c>
      <c r="H5" s="20" t="s">
        <v>1767</v>
      </c>
      <c r="I5" s="20" t="s">
        <v>1768</v>
      </c>
      <c r="J5" s="20" t="s">
        <v>1769</v>
      </c>
      <c r="K5" s="20" t="s">
        <v>1770</v>
      </c>
      <c r="L5" s="20" t="s">
        <v>1771</v>
      </c>
      <c r="M5" s="20" t="s">
        <v>1765</v>
      </c>
      <c r="N5" s="20" t="s">
        <v>1772</v>
      </c>
    </row>
    <row r="6" spans="1:14" ht="51" x14ac:dyDescent="0.2">
      <c r="A6" s="23" t="s">
        <v>1903</v>
      </c>
      <c r="F6" s="20" t="s">
        <v>782</v>
      </c>
      <c r="G6" s="20" t="s">
        <v>1774</v>
      </c>
      <c r="H6" s="20" t="s">
        <v>1775</v>
      </c>
      <c r="I6" s="20" t="s">
        <v>1776</v>
      </c>
      <c r="J6" s="20" t="s">
        <v>1894</v>
      </c>
      <c r="K6" s="20" t="s">
        <v>1777</v>
      </c>
      <c r="L6" s="20" t="s">
        <v>1778</v>
      </c>
      <c r="M6" s="20" t="s">
        <v>1779</v>
      </c>
      <c r="N6" s="20" t="s">
        <v>1780</v>
      </c>
    </row>
    <row r="7" spans="1:14" ht="68" x14ac:dyDescent="0.2">
      <c r="A7" s="23" t="s">
        <v>1904</v>
      </c>
      <c r="G7" s="20" t="s">
        <v>782</v>
      </c>
      <c r="H7" s="20" t="s">
        <v>1781</v>
      </c>
      <c r="I7" s="20" t="s">
        <v>1782</v>
      </c>
      <c r="J7" s="20" t="s">
        <v>1783</v>
      </c>
      <c r="K7" s="20" t="s">
        <v>1784</v>
      </c>
      <c r="L7" s="20" t="s">
        <v>1785</v>
      </c>
      <c r="M7" s="20" t="s">
        <v>1786</v>
      </c>
      <c r="N7" s="20" t="s">
        <v>1787</v>
      </c>
    </row>
    <row r="8" spans="1:14" ht="68" x14ac:dyDescent="0.2">
      <c r="A8" s="23" t="s">
        <v>1905</v>
      </c>
      <c r="H8" s="20" t="s">
        <v>782</v>
      </c>
      <c r="I8" s="20" t="s">
        <v>1788</v>
      </c>
      <c r="J8" s="20" t="s">
        <v>1789</v>
      </c>
      <c r="K8" s="20" t="s">
        <v>1790</v>
      </c>
      <c r="L8" s="20" t="s">
        <v>1791</v>
      </c>
      <c r="M8" s="20" t="s">
        <v>1792</v>
      </c>
      <c r="N8" s="20" t="s">
        <v>1793</v>
      </c>
    </row>
    <row r="9" spans="1:14" ht="51" x14ac:dyDescent="0.2">
      <c r="A9" s="23" t="s">
        <v>1906</v>
      </c>
      <c r="I9" s="20" t="s">
        <v>782</v>
      </c>
      <c r="J9" s="20" t="s">
        <v>1794</v>
      </c>
      <c r="K9" s="20" t="s">
        <v>1795</v>
      </c>
      <c r="L9" s="20" t="s">
        <v>1796</v>
      </c>
      <c r="M9" s="20" t="s">
        <v>1797</v>
      </c>
      <c r="N9" s="20" t="s">
        <v>1798</v>
      </c>
    </row>
    <row r="10" spans="1:14" ht="51" x14ac:dyDescent="0.2">
      <c r="A10" s="23" t="s">
        <v>1907</v>
      </c>
      <c r="J10" s="20" t="s">
        <v>782</v>
      </c>
      <c r="K10" s="20" t="s">
        <v>1799</v>
      </c>
      <c r="L10" s="20" t="s">
        <v>1800</v>
      </c>
      <c r="M10" s="20" t="s">
        <v>1801</v>
      </c>
      <c r="N10" s="20" t="s">
        <v>1802</v>
      </c>
    </row>
    <row r="11" spans="1:14" ht="51" x14ac:dyDescent="0.2">
      <c r="A11" s="23" t="s">
        <v>1908</v>
      </c>
      <c r="K11" s="20" t="s">
        <v>782</v>
      </c>
      <c r="L11" s="20" t="s">
        <v>1895</v>
      </c>
      <c r="M11" s="20" t="s">
        <v>1803</v>
      </c>
      <c r="N11" s="20" t="s">
        <v>1804</v>
      </c>
    </row>
    <row r="12" spans="1:14" ht="51" x14ac:dyDescent="0.2">
      <c r="A12" s="23" t="s">
        <v>1909</v>
      </c>
      <c r="L12" s="20" t="s">
        <v>782</v>
      </c>
      <c r="M12" s="20" t="s">
        <v>1805</v>
      </c>
      <c r="N12" s="20" t="s">
        <v>1806</v>
      </c>
    </row>
    <row r="13" spans="1:14" ht="51" x14ac:dyDescent="0.2">
      <c r="A13" s="23" t="s">
        <v>1912</v>
      </c>
      <c r="M13" s="20" t="s">
        <v>782</v>
      </c>
      <c r="N13" s="20" t="s">
        <v>1807</v>
      </c>
    </row>
    <row r="14" spans="1:14" ht="17" x14ac:dyDescent="0.2">
      <c r="A14" s="23" t="s">
        <v>1911</v>
      </c>
      <c r="N14" s="20" t="s">
        <v>782</v>
      </c>
    </row>
  </sheetData>
  <conditionalFormatting sqref="C2:N13">
    <cfRule type="containsText" dxfId="26" priority="3" operator="containsText" text="found">
      <formula>NOT(ISERROR(SEARCH("found",C2)))</formula>
    </cfRule>
  </conditionalFormatting>
  <conditionalFormatting sqref="B2:N14">
    <cfRule type="containsText" dxfId="25" priority="2" operator="containsText" text="seen">
      <formula>NOT(ISERROR(SEARCH("seen",B2)))</formula>
    </cfRule>
  </conditionalFormatting>
  <conditionalFormatting sqref="B2:N13">
    <cfRule type="containsText" dxfId="24" priority="1" operator="containsText" text="owns">
      <formula>NOT(ISERROR(SEARCH("owns",B2)))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B17CE-668C-5E4E-9546-6DE344B45B5A}">
  <dimension ref="A1:N8"/>
  <sheetViews>
    <sheetView workbookViewId="0">
      <selection activeCell="I14" sqref="I14"/>
    </sheetView>
  </sheetViews>
  <sheetFormatPr baseColWidth="10" defaultColWidth="11.83203125" defaultRowHeight="16" x14ac:dyDescent="0.2"/>
  <cols>
    <col min="1" max="1" width="11.83203125" style="25"/>
    <col min="2" max="2" width="15.83203125" style="24" customWidth="1"/>
    <col min="3" max="3" width="19.33203125" style="24" customWidth="1"/>
    <col min="4" max="5" width="21.1640625" style="24" customWidth="1"/>
    <col min="6" max="6" width="19.5" style="24" customWidth="1"/>
    <col min="7" max="7" width="25.1640625" style="24" customWidth="1"/>
    <col min="8" max="8" width="26.83203125" style="24" customWidth="1"/>
    <col min="9" max="9" width="22.1640625" style="24" customWidth="1"/>
    <col min="10" max="10" width="21.33203125" style="24" customWidth="1"/>
    <col min="11" max="11" width="25.6640625" style="24" customWidth="1"/>
    <col min="12" max="12" width="25.83203125" style="24" customWidth="1"/>
    <col min="13" max="13" width="22.1640625" style="24" customWidth="1"/>
    <col min="14" max="14" width="22.5" style="24" customWidth="1"/>
    <col min="15" max="16384" width="11.83203125" style="24"/>
  </cols>
  <sheetData>
    <row r="1" spans="1:14" s="25" customFormat="1" ht="17" x14ac:dyDescent="0.2">
      <c r="A1" s="25" t="s">
        <v>417</v>
      </c>
      <c r="B1" s="26" t="s">
        <v>1690</v>
      </c>
      <c r="C1" s="26" t="s">
        <v>1691</v>
      </c>
      <c r="D1" s="26" t="s">
        <v>1901</v>
      </c>
      <c r="E1" s="26" t="s">
        <v>1902</v>
      </c>
      <c r="F1" s="26" t="s">
        <v>1903</v>
      </c>
      <c r="G1" s="26" t="s">
        <v>1904</v>
      </c>
      <c r="H1" s="26" t="s">
        <v>1905</v>
      </c>
      <c r="I1" s="26" t="s">
        <v>1906</v>
      </c>
      <c r="J1" s="26" t="s">
        <v>1907</v>
      </c>
      <c r="K1" s="26" t="s">
        <v>1908</v>
      </c>
      <c r="L1" s="26" t="s">
        <v>1909</v>
      </c>
      <c r="M1" s="26" t="s">
        <v>1912</v>
      </c>
      <c r="N1" s="26" t="s">
        <v>1911</v>
      </c>
    </row>
    <row r="2" spans="1:14" ht="51" x14ac:dyDescent="0.2">
      <c r="A2" s="25" t="s">
        <v>1848</v>
      </c>
      <c r="B2" s="24" t="s">
        <v>782</v>
      </c>
      <c r="C2" s="24" t="s">
        <v>1824</v>
      </c>
      <c r="D2" s="24" t="s">
        <v>1825</v>
      </c>
      <c r="E2" s="24" t="s">
        <v>1847</v>
      </c>
      <c r="F2" s="24" t="s">
        <v>1827</v>
      </c>
      <c r="G2" s="24" t="s">
        <v>1828</v>
      </c>
      <c r="H2" s="24" t="s">
        <v>1829</v>
      </c>
      <c r="I2" s="24" t="s">
        <v>1830</v>
      </c>
      <c r="J2" s="24" t="s">
        <v>1831</v>
      </c>
      <c r="K2" s="24" t="s">
        <v>1832</v>
      </c>
      <c r="L2" s="24" t="s">
        <v>1833</v>
      </c>
      <c r="M2" s="24" t="s">
        <v>1834</v>
      </c>
      <c r="N2" s="24" t="s">
        <v>1835</v>
      </c>
    </row>
    <row r="3" spans="1:14" ht="68" x14ac:dyDescent="0.2">
      <c r="A3" s="25" t="s">
        <v>1849</v>
      </c>
      <c r="B3" s="24" t="s">
        <v>782</v>
      </c>
      <c r="C3" s="24" t="s">
        <v>782</v>
      </c>
      <c r="D3" s="24" t="s">
        <v>1836</v>
      </c>
      <c r="E3" s="24" t="s">
        <v>1837</v>
      </c>
      <c r="F3" s="24" t="s">
        <v>1838</v>
      </c>
      <c r="G3" s="24" t="s">
        <v>1839</v>
      </c>
      <c r="H3" s="24" t="s">
        <v>1840</v>
      </c>
      <c r="I3" s="24" t="s">
        <v>1841</v>
      </c>
      <c r="J3" s="24" t="s">
        <v>1842</v>
      </c>
      <c r="K3" s="24" t="s">
        <v>1843</v>
      </c>
      <c r="L3" s="24" t="s">
        <v>1844</v>
      </c>
      <c r="M3" s="24" t="s">
        <v>1845</v>
      </c>
      <c r="N3" s="24" t="s">
        <v>1846</v>
      </c>
    </row>
    <row r="4" spans="1:14" ht="51" x14ac:dyDescent="0.2">
      <c r="A4" s="25" t="s">
        <v>1850</v>
      </c>
      <c r="B4" s="24" t="s">
        <v>782</v>
      </c>
      <c r="C4" s="24" t="s">
        <v>782</v>
      </c>
      <c r="D4" s="34" t="s">
        <v>2667</v>
      </c>
      <c r="E4" s="34" t="s">
        <v>2668</v>
      </c>
      <c r="F4" s="34" t="s">
        <v>2669</v>
      </c>
      <c r="G4" s="34" t="s">
        <v>2665</v>
      </c>
      <c r="H4" s="34" t="s">
        <v>2666</v>
      </c>
      <c r="I4" s="34" t="s">
        <v>2663</v>
      </c>
      <c r="J4" s="34" t="s">
        <v>2664</v>
      </c>
      <c r="K4" s="34" t="s">
        <v>2670</v>
      </c>
      <c r="L4" s="34" t="s">
        <v>2671</v>
      </c>
      <c r="M4" s="34" t="s">
        <v>2672</v>
      </c>
      <c r="N4" s="34" t="s">
        <v>2673</v>
      </c>
    </row>
    <row r="5" spans="1:14" ht="68" x14ac:dyDescent="0.2">
      <c r="A5" s="25" t="s">
        <v>1851</v>
      </c>
      <c r="B5" s="24" t="s">
        <v>782</v>
      </c>
      <c r="C5" s="24" t="s">
        <v>782</v>
      </c>
      <c r="D5" s="34" t="s">
        <v>2678</v>
      </c>
      <c r="E5" s="34" t="s">
        <v>2679</v>
      </c>
      <c r="F5" s="34" t="s">
        <v>2680</v>
      </c>
      <c r="G5" s="34" t="s">
        <v>2676</v>
      </c>
      <c r="H5" s="34" t="s">
        <v>2677</v>
      </c>
      <c r="I5" s="34" t="s">
        <v>2674</v>
      </c>
      <c r="J5" s="34" t="s">
        <v>2675</v>
      </c>
      <c r="K5" s="34" t="s">
        <v>2681</v>
      </c>
      <c r="L5" s="34" t="s">
        <v>2682</v>
      </c>
      <c r="M5" s="34" t="s">
        <v>1750</v>
      </c>
      <c r="N5" s="34" t="s">
        <v>1751</v>
      </c>
    </row>
    <row r="6" spans="1:14" ht="68" x14ac:dyDescent="0.2">
      <c r="A6" s="25" t="s">
        <v>1852</v>
      </c>
      <c r="B6" s="24" t="s">
        <v>782</v>
      </c>
      <c r="C6" s="24" t="s">
        <v>782</v>
      </c>
      <c r="D6" s="34" t="s">
        <v>2687</v>
      </c>
      <c r="E6" s="34" t="s">
        <v>2688</v>
      </c>
      <c r="F6" s="34" t="s">
        <v>2689</v>
      </c>
      <c r="G6" s="34" t="s">
        <v>2685</v>
      </c>
      <c r="H6" s="34" t="s">
        <v>2686</v>
      </c>
      <c r="I6" s="34" t="s">
        <v>2683</v>
      </c>
      <c r="J6" s="34" t="s">
        <v>2684</v>
      </c>
      <c r="K6" s="34" t="s">
        <v>2690</v>
      </c>
      <c r="L6" s="34" t="s">
        <v>2691</v>
      </c>
      <c r="M6" s="34" t="s">
        <v>1948</v>
      </c>
      <c r="N6" s="34" t="s">
        <v>1949</v>
      </c>
    </row>
    <row r="7" spans="1:14" ht="51" x14ac:dyDescent="0.2">
      <c r="A7" s="25" t="s">
        <v>1853</v>
      </c>
      <c r="B7" s="24" t="s">
        <v>782</v>
      </c>
      <c r="C7" s="24" t="s">
        <v>782</v>
      </c>
      <c r="D7" s="34" t="s">
        <v>2696</v>
      </c>
      <c r="E7" s="34" t="s">
        <v>2697</v>
      </c>
      <c r="F7" s="34" t="s">
        <v>2698</v>
      </c>
      <c r="G7" s="34" t="s">
        <v>2694</v>
      </c>
      <c r="H7" s="34" t="s">
        <v>2695</v>
      </c>
      <c r="I7" s="34" t="s">
        <v>2692</v>
      </c>
      <c r="J7" s="34" t="s">
        <v>2693</v>
      </c>
      <c r="K7" s="34" t="s">
        <v>2699</v>
      </c>
      <c r="L7" s="34" t="s">
        <v>2700</v>
      </c>
      <c r="M7" s="34" t="s">
        <v>2701</v>
      </c>
      <c r="N7" s="34" t="s">
        <v>2702</v>
      </c>
    </row>
    <row r="8" spans="1:14" ht="68" x14ac:dyDescent="0.2">
      <c r="A8" s="25" t="s">
        <v>1854</v>
      </c>
      <c r="B8" s="24" t="s">
        <v>782</v>
      </c>
      <c r="C8" s="24" t="s">
        <v>782</v>
      </c>
      <c r="D8" s="34" t="s">
        <v>2707</v>
      </c>
      <c r="E8" s="34" t="s">
        <v>2708</v>
      </c>
      <c r="F8" s="34" t="s">
        <v>2709</v>
      </c>
      <c r="G8" s="34" t="s">
        <v>2705</v>
      </c>
      <c r="H8" s="34" t="s">
        <v>2706</v>
      </c>
      <c r="I8" s="34" t="s">
        <v>2703</v>
      </c>
      <c r="J8" s="34" t="s">
        <v>2704</v>
      </c>
      <c r="K8" s="34" t="s">
        <v>2710</v>
      </c>
      <c r="L8" s="34" t="s">
        <v>2711</v>
      </c>
      <c r="M8" s="34" t="s">
        <v>1950</v>
      </c>
      <c r="N8" s="34" t="s">
        <v>1951</v>
      </c>
    </row>
  </sheetData>
  <conditionalFormatting sqref="B2:B8">
    <cfRule type="containsText" dxfId="23" priority="9" operator="containsText" text="found">
      <formula>NOT(ISERROR(SEARCH("found",B2)))</formula>
    </cfRule>
  </conditionalFormatting>
  <conditionalFormatting sqref="B2:B8">
    <cfRule type="containsText" dxfId="22" priority="8" operator="containsText" text="seen">
      <formula>NOT(ISERROR(SEARCH("seen",B2)))</formula>
    </cfRule>
  </conditionalFormatting>
  <conditionalFormatting sqref="B4:H8 B2:N3">
    <cfRule type="containsText" dxfId="21" priority="3" operator="containsText" text="seen">
      <formula>NOT(ISERROR(SEARCH("seen",B2)))</formula>
    </cfRule>
    <cfRule type="containsText" dxfId="20" priority="4" operator="containsText" text="seen">
      <formula>NOT(ISERROR(SEARCH("seen",B2)))</formula>
    </cfRule>
    <cfRule type="containsText" dxfId="19" priority="5" operator="containsText" text="found">
      <formula>NOT(ISERROR(SEARCH("found",B2)))</formula>
    </cfRule>
  </conditionalFormatting>
  <conditionalFormatting sqref="A4:H8 A2:N3">
    <cfRule type="containsText" dxfId="18" priority="2" operator="containsText" text="owns">
      <formula>NOT(ISERROR(SEARCH("owns",A2)))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BB34-B21C-654E-AB99-1312F0EB3F25}">
  <dimension ref="A1:AF300"/>
  <sheetViews>
    <sheetView workbookViewId="0"/>
  </sheetViews>
  <sheetFormatPr baseColWidth="10" defaultRowHeight="16" x14ac:dyDescent="0.2"/>
  <cols>
    <col min="1" max="1" width="17.1640625" style="1" customWidth="1"/>
    <col min="2" max="2" width="13.1640625" style="1" customWidth="1"/>
    <col min="6" max="6" width="14.33203125" style="1" customWidth="1"/>
    <col min="7" max="7" width="17.33203125" style="1" customWidth="1"/>
    <col min="8" max="8" width="18.5" style="1" customWidth="1"/>
    <col min="9" max="9" width="21" style="1" customWidth="1"/>
    <col min="10" max="10" width="14.83203125" style="1" customWidth="1"/>
    <col min="11" max="11" width="19.1640625" style="1" customWidth="1"/>
    <col min="12" max="12" width="18.5" style="1" customWidth="1"/>
    <col min="13" max="13" width="19" style="1" customWidth="1"/>
    <col min="28" max="16384" width="10.83203125" style="1"/>
  </cols>
  <sheetData>
    <row r="1" spans="1:32" x14ac:dyDescent="0.2">
      <c r="A1" s="10" t="s">
        <v>544</v>
      </c>
      <c r="B1" s="10" t="s">
        <v>587</v>
      </c>
      <c r="C1" s="10" t="s">
        <v>872</v>
      </c>
      <c r="D1" s="10" t="s">
        <v>871</v>
      </c>
      <c r="E1" s="10" t="s">
        <v>870</v>
      </c>
      <c r="F1" s="10" t="s">
        <v>157</v>
      </c>
      <c r="G1" s="10" t="s">
        <v>158</v>
      </c>
      <c r="H1" s="10" t="s">
        <v>541</v>
      </c>
      <c r="I1" s="10" t="s">
        <v>542</v>
      </c>
      <c r="J1" s="10" t="s">
        <v>154</v>
      </c>
      <c r="K1" s="10" t="s">
        <v>155</v>
      </c>
      <c r="L1" s="10" t="s">
        <v>646</v>
      </c>
      <c r="M1" s="10" t="s">
        <v>647</v>
      </c>
    </row>
    <row r="2" spans="1:32" x14ac:dyDescent="0.2">
      <c r="A2" s="10" t="s">
        <v>1457</v>
      </c>
      <c r="B2" s="10" t="s">
        <v>918</v>
      </c>
      <c r="C2" s="10" t="s">
        <v>736</v>
      </c>
      <c r="D2" s="10" t="s">
        <v>721</v>
      </c>
      <c r="E2" s="10" t="s">
        <v>1217</v>
      </c>
      <c r="F2" s="10" t="s">
        <v>373</v>
      </c>
      <c r="G2" s="10" t="s">
        <v>271</v>
      </c>
      <c r="H2" s="1" t="s">
        <v>750</v>
      </c>
      <c r="I2" s="10" t="s">
        <v>945</v>
      </c>
      <c r="J2" s="10" t="s">
        <v>379</v>
      </c>
      <c r="K2" s="10" t="s">
        <v>929</v>
      </c>
      <c r="L2" s="10" t="s">
        <v>949</v>
      </c>
      <c r="M2" s="10" t="s">
        <v>642</v>
      </c>
    </row>
    <row r="3" spans="1:32" x14ac:dyDescent="0.2">
      <c r="A3" s="10"/>
      <c r="B3" s="10"/>
      <c r="C3" s="10"/>
      <c r="D3" s="10"/>
      <c r="E3" s="10"/>
      <c r="F3" s="11"/>
      <c r="G3" s="10"/>
      <c r="H3" s="10"/>
      <c r="K3" s="10"/>
      <c r="L3" s="10"/>
    </row>
    <row r="4" spans="1:32" x14ac:dyDescent="0.2">
      <c r="A4" s="10"/>
      <c r="B4" s="10"/>
      <c r="C4" s="10"/>
      <c r="D4" s="10"/>
      <c r="E4" s="10"/>
      <c r="F4" s="11"/>
      <c r="G4" s="10"/>
      <c r="H4" s="10"/>
      <c r="J4" s="10"/>
    </row>
    <row r="5" spans="1:32" x14ac:dyDescent="0.2">
      <c r="A5" s="10"/>
      <c r="B5" s="10"/>
      <c r="C5" s="10"/>
      <c r="D5" s="10"/>
      <c r="E5" s="10"/>
      <c r="F5" s="11"/>
      <c r="G5" s="11"/>
      <c r="H5" s="12"/>
      <c r="J5" s="10"/>
      <c r="K5" s="10"/>
      <c r="M5" s="10"/>
    </row>
    <row r="6" spans="1:32" x14ac:dyDescent="0.2">
      <c r="A6" s="10"/>
      <c r="B6" s="10"/>
      <c r="C6" s="10"/>
      <c r="D6" s="10"/>
      <c r="E6" s="10"/>
      <c r="F6" s="11"/>
      <c r="G6" s="10"/>
      <c r="J6" s="10"/>
      <c r="K6" s="10"/>
      <c r="L6" s="10"/>
      <c r="M6" s="10"/>
    </row>
    <row r="7" spans="1:32" x14ac:dyDescent="0.2">
      <c r="A7" s="10"/>
      <c r="B7" s="10"/>
      <c r="C7" s="10"/>
      <c r="D7" s="10"/>
      <c r="E7" s="10"/>
      <c r="F7" s="11"/>
      <c r="J7" s="10"/>
      <c r="L7" s="10"/>
      <c r="M7" s="10"/>
      <c r="AC7" s="2"/>
      <c r="AD7" s="3"/>
      <c r="AE7" s="2"/>
      <c r="AF7" s="3"/>
    </row>
    <row r="8" spans="1:32" x14ac:dyDescent="0.2">
      <c r="B8" s="10"/>
      <c r="C8" s="10"/>
      <c r="D8" s="10"/>
      <c r="E8" s="10"/>
      <c r="F8" s="11"/>
      <c r="J8" s="10"/>
      <c r="K8" s="10"/>
      <c r="L8" s="10"/>
      <c r="M8" s="10"/>
      <c r="AB8" s="2"/>
      <c r="AC8" s="2"/>
      <c r="AD8" s="3"/>
      <c r="AE8" s="2"/>
      <c r="AF8" s="3"/>
    </row>
    <row r="9" spans="1:32" x14ac:dyDescent="0.2">
      <c r="A9" s="10"/>
      <c r="C9" s="10"/>
      <c r="D9" s="10"/>
      <c r="E9" s="10"/>
      <c r="F9" s="10"/>
      <c r="J9" s="10"/>
      <c r="K9" s="10"/>
      <c r="L9" s="10"/>
      <c r="M9" s="10"/>
      <c r="AB9" s="2"/>
      <c r="AC9" s="2"/>
      <c r="AD9" s="3"/>
      <c r="AE9" s="2"/>
      <c r="AF9" s="3"/>
    </row>
    <row r="10" spans="1:32" x14ac:dyDescent="0.2">
      <c r="A10" s="10"/>
      <c r="B10" s="10"/>
      <c r="C10" s="10"/>
      <c r="D10" s="10"/>
      <c r="E10" s="10"/>
      <c r="F10" s="10"/>
      <c r="G10" s="10"/>
      <c r="J10" s="10"/>
      <c r="K10" s="10"/>
      <c r="L10" s="10"/>
      <c r="M10" s="10"/>
      <c r="AB10" s="2"/>
      <c r="AC10" s="2"/>
      <c r="AD10" s="3"/>
      <c r="AE10" s="2"/>
      <c r="AF10" s="3"/>
    </row>
    <row r="11" spans="1:32" x14ac:dyDescent="0.2">
      <c r="A11" s="10"/>
      <c r="B11" s="10"/>
      <c r="C11" s="10"/>
      <c r="D11" s="10"/>
      <c r="E11" s="10"/>
      <c r="F11" s="10"/>
      <c r="G11" s="10"/>
      <c r="K11" s="10"/>
      <c r="L11" s="10"/>
      <c r="M11" s="10"/>
      <c r="AB11" s="2"/>
      <c r="AC11" s="2"/>
      <c r="AD11" s="3"/>
      <c r="AE11" s="2"/>
      <c r="AF11" s="3"/>
    </row>
    <row r="12" spans="1:32" x14ac:dyDescent="0.2">
      <c r="A12" s="10"/>
      <c r="B12" s="10"/>
      <c r="C12" s="10"/>
      <c r="D12" s="10"/>
      <c r="E12" s="10"/>
      <c r="J12" s="10"/>
      <c r="K12" s="10"/>
      <c r="M12" s="10"/>
      <c r="AB12" s="2"/>
      <c r="AC12" s="2"/>
      <c r="AD12" s="3"/>
      <c r="AE12" s="2"/>
      <c r="AF12" s="3"/>
    </row>
    <row r="13" spans="1:32" x14ac:dyDescent="0.2">
      <c r="A13" s="10"/>
      <c r="AB13" s="2"/>
      <c r="AC13" s="2"/>
      <c r="AD13" s="3"/>
      <c r="AE13" s="2"/>
      <c r="AF13" s="3"/>
    </row>
    <row r="14" spans="1:32" x14ac:dyDescent="0.2">
      <c r="AB14" s="2"/>
      <c r="AC14" s="2"/>
      <c r="AD14" s="3"/>
      <c r="AE14" s="2"/>
      <c r="AF14" s="3"/>
    </row>
    <row r="15" spans="1:32" x14ac:dyDescent="0.2">
      <c r="A15" s="10"/>
      <c r="B15" s="10"/>
      <c r="F15" s="10"/>
      <c r="AB15" s="2"/>
      <c r="AC15" s="2"/>
      <c r="AD15" s="3"/>
      <c r="AE15" s="2"/>
      <c r="AF15" s="3"/>
    </row>
    <row r="16" spans="1:32" x14ac:dyDescent="0.2">
      <c r="B16" s="10"/>
      <c r="F16" s="11"/>
      <c r="L16" s="10"/>
      <c r="AB16" s="2"/>
      <c r="AC16" s="2"/>
      <c r="AD16" s="3"/>
      <c r="AE16" s="2"/>
      <c r="AF16" s="3"/>
    </row>
    <row r="17" spans="1:32" x14ac:dyDescent="0.2">
      <c r="B17" s="10"/>
      <c r="F17" s="11"/>
      <c r="AB17" s="2"/>
      <c r="AC17" s="2"/>
      <c r="AD17" s="3"/>
      <c r="AE17" s="2"/>
      <c r="AF17" s="3"/>
    </row>
    <row r="18" spans="1:32" x14ac:dyDescent="0.2">
      <c r="B18" s="10"/>
      <c r="F18" s="11"/>
      <c r="G18" s="10"/>
      <c r="AB18" s="2"/>
      <c r="AC18" s="2"/>
      <c r="AD18" s="3"/>
      <c r="AE18" s="2"/>
      <c r="AF18" s="3"/>
    </row>
    <row r="19" spans="1:32" x14ac:dyDescent="0.2">
      <c r="F19" s="11"/>
      <c r="AB19" s="2"/>
      <c r="AC19" s="2"/>
      <c r="AD19" s="3"/>
      <c r="AE19" s="2"/>
      <c r="AF19" s="3"/>
    </row>
    <row r="20" spans="1:32" x14ac:dyDescent="0.2">
      <c r="A20" s="10"/>
      <c r="G20" s="10"/>
      <c r="L20" s="10"/>
      <c r="M20" s="10"/>
      <c r="AB20" s="2"/>
      <c r="AC20" s="2"/>
      <c r="AD20" s="3"/>
      <c r="AE20" s="2"/>
      <c r="AF20" s="3"/>
    </row>
    <row r="21" spans="1:32" x14ac:dyDescent="0.2">
      <c r="G21" s="10"/>
      <c r="AB21" s="2"/>
      <c r="AC21" s="2"/>
      <c r="AD21" s="3"/>
      <c r="AE21" s="2"/>
      <c r="AF21" s="3"/>
    </row>
    <row r="22" spans="1:32" x14ac:dyDescent="0.2">
      <c r="G22" s="10"/>
      <c r="L22" s="10"/>
      <c r="AB22" s="2"/>
      <c r="AC22" s="2"/>
      <c r="AD22" s="3"/>
      <c r="AE22" s="2"/>
      <c r="AF22" s="3"/>
    </row>
    <row r="23" spans="1:32" x14ac:dyDescent="0.2">
      <c r="A23" s="10"/>
      <c r="G23" s="10"/>
      <c r="J23" s="10"/>
      <c r="L23" s="10"/>
      <c r="AB23" s="2"/>
      <c r="AC23" s="2"/>
      <c r="AD23" s="3"/>
      <c r="AE23" s="2"/>
      <c r="AF23" s="3"/>
    </row>
    <row r="24" spans="1:32" x14ac:dyDescent="0.2">
      <c r="A24" s="10"/>
      <c r="G24" s="10"/>
      <c r="K24" s="10"/>
      <c r="AB24" s="2"/>
      <c r="AC24" s="2"/>
      <c r="AD24" s="3"/>
      <c r="AE24" s="2"/>
      <c r="AF24" s="3"/>
    </row>
    <row r="25" spans="1:32" x14ac:dyDescent="0.2">
      <c r="A25" s="10"/>
      <c r="F25" s="10"/>
      <c r="K25" s="10"/>
      <c r="AB25" s="2"/>
      <c r="AC25" s="2"/>
      <c r="AD25" s="3"/>
      <c r="AE25" s="2"/>
      <c r="AF25" s="3"/>
    </row>
    <row r="26" spans="1:32" x14ac:dyDescent="0.2">
      <c r="A26" s="10"/>
      <c r="F26" s="10"/>
      <c r="G26" s="10"/>
      <c r="L26" s="10"/>
      <c r="AB26" s="2"/>
      <c r="AC26" s="2"/>
      <c r="AD26" s="3"/>
      <c r="AE26" s="2"/>
      <c r="AF26" s="3"/>
    </row>
    <row r="27" spans="1:32" x14ac:dyDescent="0.2">
      <c r="A27" s="9"/>
      <c r="B27" s="9"/>
      <c r="F27" s="10"/>
      <c r="G27" s="10"/>
      <c r="H27" s="9"/>
      <c r="I27" s="9"/>
      <c r="J27" s="9"/>
      <c r="AB27" s="2"/>
      <c r="AC27" s="2"/>
      <c r="AD27" s="3"/>
      <c r="AE27" s="2"/>
      <c r="AF27" s="3"/>
    </row>
    <row r="28" spans="1:32" x14ac:dyDescent="0.2">
      <c r="A28" s="9"/>
      <c r="B28" s="9"/>
      <c r="F28" s="10"/>
      <c r="H28" s="9"/>
      <c r="I28" s="9"/>
      <c r="J28" s="9"/>
      <c r="K28" s="10"/>
      <c r="L28" s="10"/>
      <c r="M28" s="10"/>
      <c r="AB28" s="2"/>
      <c r="AC28" s="2"/>
      <c r="AD28" s="3"/>
      <c r="AE28" s="2"/>
      <c r="AF28" s="3"/>
    </row>
    <row r="29" spans="1:32" x14ac:dyDescent="0.2">
      <c r="A29" s="9"/>
      <c r="B29" s="9"/>
      <c r="F29" s="10"/>
      <c r="G29" s="10"/>
      <c r="H29" s="9"/>
      <c r="I29" s="9"/>
      <c r="AB29" s="2"/>
      <c r="AC29" s="2"/>
      <c r="AD29" s="3"/>
      <c r="AE29" s="2"/>
      <c r="AF29" s="3"/>
    </row>
    <row r="30" spans="1:32" x14ac:dyDescent="0.2">
      <c r="A30" s="9"/>
      <c r="B30" s="9"/>
      <c r="F30" s="10"/>
      <c r="H30" s="9"/>
      <c r="I30" s="9"/>
      <c r="J30" s="10"/>
      <c r="K30" s="10"/>
      <c r="L30" s="10"/>
      <c r="AB30" s="2"/>
      <c r="AC30" s="2"/>
      <c r="AD30" s="3"/>
      <c r="AE30" s="2"/>
      <c r="AF30" s="3"/>
    </row>
    <row r="31" spans="1:32" x14ac:dyDescent="0.2">
      <c r="A31" s="9"/>
      <c r="B31" s="9"/>
      <c r="H31" s="9"/>
      <c r="I31" s="9"/>
      <c r="J31" s="10"/>
      <c r="L31" s="10"/>
      <c r="AB31" s="2"/>
      <c r="AC31" s="2"/>
      <c r="AD31" s="3"/>
      <c r="AE31" s="2"/>
      <c r="AF31" s="3"/>
    </row>
    <row r="32" spans="1:32" x14ac:dyDescent="0.2">
      <c r="A32" s="9"/>
      <c r="B32" s="9"/>
      <c r="F32" s="11"/>
      <c r="G32" s="10"/>
      <c r="H32" s="12"/>
      <c r="I32" s="10"/>
      <c r="L32" s="10"/>
      <c r="AB32" s="2"/>
      <c r="AC32" s="2"/>
      <c r="AD32" s="3"/>
      <c r="AE32" s="2"/>
      <c r="AF32" s="3"/>
    </row>
    <row r="33" spans="2:32" x14ac:dyDescent="0.2">
      <c r="F33" s="11"/>
      <c r="H33" s="12"/>
      <c r="I33" s="10"/>
      <c r="AB33" s="2"/>
      <c r="AC33" s="2"/>
      <c r="AD33" s="3"/>
      <c r="AE33" s="2"/>
      <c r="AF33" s="3"/>
    </row>
    <row r="34" spans="2:32" x14ac:dyDescent="0.2">
      <c r="G34" s="10"/>
      <c r="I34" s="10"/>
      <c r="J34" s="10"/>
      <c r="AB34" s="2"/>
      <c r="AC34" s="2"/>
      <c r="AD34" s="3"/>
      <c r="AE34" s="2"/>
      <c r="AF34" s="3"/>
    </row>
    <row r="35" spans="2:32" x14ac:dyDescent="0.2">
      <c r="F35" s="11"/>
      <c r="G35" s="10"/>
      <c r="I35" s="12"/>
      <c r="J35" s="10"/>
      <c r="AB35" s="2"/>
      <c r="AC35" s="2"/>
      <c r="AD35" s="3"/>
      <c r="AE35" s="2"/>
      <c r="AF35" s="3"/>
    </row>
    <row r="36" spans="2:32" x14ac:dyDescent="0.2">
      <c r="B36" s="2"/>
      <c r="F36" s="11"/>
      <c r="G36" s="10"/>
      <c r="H36" s="12"/>
      <c r="J36" s="10"/>
      <c r="AB36" s="2"/>
      <c r="AC36" s="2"/>
      <c r="AD36" s="3"/>
      <c r="AE36" s="2"/>
      <c r="AF36" s="3"/>
    </row>
    <row r="37" spans="2:32" x14ac:dyDescent="0.2">
      <c r="G37" s="10"/>
      <c r="H37" s="12"/>
      <c r="K37" s="10"/>
      <c r="AB37" s="2"/>
      <c r="AC37" s="2"/>
      <c r="AD37" s="3"/>
      <c r="AE37" s="2"/>
      <c r="AF37" s="3"/>
    </row>
    <row r="38" spans="2:32" x14ac:dyDescent="0.2">
      <c r="F38" s="10"/>
      <c r="G38" s="10"/>
      <c r="H38" s="12"/>
      <c r="AB38" s="2"/>
      <c r="AC38" s="2"/>
      <c r="AD38" s="3"/>
      <c r="AE38" s="2"/>
      <c r="AF38" s="3"/>
    </row>
    <row r="39" spans="2:32" x14ac:dyDescent="0.2">
      <c r="G39" s="10"/>
      <c r="H39" s="12"/>
      <c r="J39" s="10"/>
      <c r="AB39" s="2"/>
      <c r="AC39" s="2"/>
      <c r="AD39" s="3"/>
      <c r="AE39" s="2"/>
      <c r="AF39" s="3"/>
    </row>
    <row r="40" spans="2:32" x14ac:dyDescent="0.2">
      <c r="H40" s="12"/>
      <c r="J40" s="10"/>
      <c r="AB40" s="2"/>
      <c r="AC40" s="2"/>
      <c r="AD40" s="3"/>
      <c r="AE40" s="2"/>
      <c r="AF40" s="3"/>
    </row>
    <row r="41" spans="2:32" x14ac:dyDescent="0.2">
      <c r="H41" s="10"/>
      <c r="AB41" s="2"/>
      <c r="AC41" s="2"/>
      <c r="AD41" s="3"/>
      <c r="AE41" s="2"/>
      <c r="AF41" s="3"/>
    </row>
    <row r="42" spans="2:32" x14ac:dyDescent="0.2">
      <c r="H42" s="10"/>
      <c r="AB42" s="2"/>
      <c r="AC42" s="2"/>
      <c r="AD42" s="3"/>
      <c r="AE42" s="2"/>
      <c r="AF42" s="3"/>
    </row>
    <row r="43" spans="2:32" x14ac:dyDescent="0.2">
      <c r="H43" s="10"/>
      <c r="I43" s="10"/>
      <c r="AB43" s="2"/>
      <c r="AC43" s="2"/>
      <c r="AD43" s="3"/>
      <c r="AE43" s="2"/>
      <c r="AF43" s="3"/>
    </row>
    <row r="44" spans="2:32" x14ac:dyDescent="0.2">
      <c r="H44" s="10"/>
      <c r="I44" s="10"/>
      <c r="AB44" s="2"/>
      <c r="AC44" s="2"/>
      <c r="AD44" s="3"/>
      <c r="AE44" s="2"/>
      <c r="AF44" s="3"/>
    </row>
    <row r="45" spans="2:32" x14ac:dyDescent="0.2">
      <c r="H45" s="10"/>
      <c r="I45" s="10"/>
      <c r="AB45" s="2"/>
      <c r="AC45" s="2"/>
      <c r="AD45" s="3"/>
      <c r="AE45" s="2"/>
      <c r="AF45" s="3"/>
    </row>
    <row r="46" spans="2:32" x14ac:dyDescent="0.2">
      <c r="H46" s="10"/>
      <c r="I46" s="10"/>
      <c r="L46" s="10"/>
      <c r="M46" s="10"/>
      <c r="AB46" s="2"/>
      <c r="AC46" s="2"/>
      <c r="AD46" s="3"/>
      <c r="AE46" s="2"/>
      <c r="AF46" s="3"/>
    </row>
    <row r="47" spans="2:32" x14ac:dyDescent="0.2">
      <c r="H47" s="10"/>
      <c r="I47" s="10"/>
      <c r="AB47" s="2"/>
      <c r="AC47" s="2"/>
      <c r="AD47" s="3"/>
      <c r="AE47" s="2"/>
      <c r="AF47" s="3"/>
    </row>
    <row r="48" spans="2:32" x14ac:dyDescent="0.2">
      <c r="H48" s="10"/>
      <c r="L48" s="10"/>
      <c r="M48" s="10"/>
      <c r="AB48" s="2"/>
      <c r="AC48" s="2"/>
      <c r="AD48" s="3"/>
      <c r="AE48" s="2"/>
      <c r="AF48" s="3"/>
    </row>
    <row r="49" spans="6:32" x14ac:dyDescent="0.2">
      <c r="H49" s="10"/>
      <c r="I49" s="10"/>
      <c r="M49" s="10"/>
      <c r="AB49" s="2"/>
      <c r="AC49" s="2"/>
      <c r="AD49" s="3"/>
      <c r="AE49" s="2"/>
      <c r="AF49" s="3"/>
    </row>
    <row r="50" spans="6:32" x14ac:dyDescent="0.2">
      <c r="H50" s="10"/>
      <c r="I50" s="10"/>
      <c r="AB50" s="2"/>
      <c r="AC50" s="2"/>
      <c r="AD50" s="3"/>
      <c r="AE50" s="2"/>
      <c r="AF50" s="3"/>
    </row>
    <row r="51" spans="6:32" x14ac:dyDescent="0.2">
      <c r="I51" s="10"/>
      <c r="AB51" s="2"/>
      <c r="AC51" s="2"/>
      <c r="AD51" s="3"/>
      <c r="AE51" s="2"/>
      <c r="AF51" s="3"/>
    </row>
    <row r="52" spans="6:32" x14ac:dyDescent="0.2">
      <c r="AB52" s="2"/>
      <c r="AC52" s="2"/>
      <c r="AD52" s="3"/>
      <c r="AE52" s="2"/>
      <c r="AF52" s="3"/>
    </row>
    <row r="53" spans="6:32" x14ac:dyDescent="0.2">
      <c r="AB53" s="2"/>
      <c r="AC53" s="2"/>
      <c r="AD53" s="3"/>
      <c r="AE53" s="2"/>
      <c r="AF53" s="3"/>
    </row>
    <row r="54" spans="6:32" x14ac:dyDescent="0.2">
      <c r="AB54" s="2"/>
      <c r="AC54" s="2"/>
      <c r="AD54" s="3"/>
      <c r="AE54" s="2"/>
      <c r="AF54" s="3"/>
    </row>
    <row r="55" spans="6:32" x14ac:dyDescent="0.2">
      <c r="AB55" s="2"/>
      <c r="AC55" s="2"/>
      <c r="AD55" s="3"/>
      <c r="AE55" s="2"/>
      <c r="AF55" s="3"/>
    </row>
    <row r="56" spans="6:32" x14ac:dyDescent="0.2">
      <c r="AB56" s="2"/>
      <c r="AC56" s="2"/>
      <c r="AD56" s="3"/>
      <c r="AE56" s="2"/>
      <c r="AF56" s="3"/>
    </row>
    <row r="57" spans="6:32" x14ac:dyDescent="0.2">
      <c r="AB57" s="2"/>
      <c r="AC57" s="2"/>
      <c r="AD57" s="3"/>
      <c r="AE57" s="2"/>
      <c r="AF57" s="3"/>
    </row>
    <row r="58" spans="6:32" x14ac:dyDescent="0.2">
      <c r="F58" s="7"/>
      <c r="G58" s="8"/>
      <c r="AB58" s="2"/>
      <c r="AC58" s="2"/>
      <c r="AD58" s="3"/>
      <c r="AE58" s="2"/>
      <c r="AF58" s="3"/>
    </row>
    <row r="59" spans="6:32" x14ac:dyDescent="0.2">
      <c r="F59" s="7"/>
      <c r="G59" s="8"/>
      <c r="AB59" s="2"/>
      <c r="AC59" s="2"/>
      <c r="AD59" s="3"/>
      <c r="AE59" s="2"/>
      <c r="AF59" s="3"/>
    </row>
    <row r="60" spans="6:32" x14ac:dyDescent="0.2">
      <c r="F60" s="7"/>
      <c r="G60" s="8"/>
      <c r="AB60" s="2"/>
      <c r="AC60" s="2"/>
      <c r="AD60" s="3"/>
      <c r="AE60" s="2"/>
      <c r="AF60" s="3"/>
    </row>
    <row r="61" spans="6:32" x14ac:dyDescent="0.2">
      <c r="F61" s="7"/>
      <c r="G61" s="8"/>
      <c r="AB61" s="2"/>
      <c r="AC61" s="2"/>
      <c r="AD61" s="3"/>
      <c r="AE61" s="2"/>
      <c r="AF61" s="3"/>
    </row>
    <row r="62" spans="6:32" x14ac:dyDescent="0.2">
      <c r="F62" s="7"/>
      <c r="G62" s="8"/>
      <c r="AB62" s="2"/>
      <c r="AC62" s="2"/>
      <c r="AD62" s="3"/>
      <c r="AE62" s="2"/>
      <c r="AF62" s="3"/>
    </row>
    <row r="63" spans="6:32" x14ac:dyDescent="0.2">
      <c r="F63" s="7"/>
      <c r="G63" s="8"/>
      <c r="AB63" s="2"/>
      <c r="AC63" s="2"/>
      <c r="AD63" s="3"/>
      <c r="AE63" s="2"/>
      <c r="AF63" s="3"/>
    </row>
    <row r="64" spans="6:32" x14ac:dyDescent="0.2">
      <c r="F64" s="7"/>
      <c r="G64" s="8"/>
      <c r="AB64" s="2"/>
      <c r="AC64" s="2"/>
      <c r="AD64" s="3"/>
      <c r="AE64" s="2"/>
      <c r="AF64" s="3"/>
    </row>
    <row r="65" spans="6:32" x14ac:dyDescent="0.2">
      <c r="F65" s="7"/>
      <c r="G65" s="8"/>
      <c r="AB65" s="2"/>
      <c r="AC65" s="2"/>
      <c r="AD65" s="3"/>
      <c r="AE65" s="2"/>
      <c r="AF65" s="3"/>
    </row>
    <row r="66" spans="6:32" x14ac:dyDescent="0.2">
      <c r="F66" s="7"/>
      <c r="G66" s="8"/>
      <c r="AB66" s="2"/>
      <c r="AC66" s="2"/>
      <c r="AD66" s="3"/>
      <c r="AE66" s="2"/>
      <c r="AF66" s="3"/>
    </row>
    <row r="67" spans="6:32" x14ac:dyDescent="0.2">
      <c r="F67" s="7"/>
      <c r="G67" s="8"/>
      <c r="AB67" s="2"/>
      <c r="AC67" s="2"/>
      <c r="AD67" s="3"/>
      <c r="AE67" s="2"/>
      <c r="AF67" s="3"/>
    </row>
    <row r="68" spans="6:32" x14ac:dyDescent="0.2">
      <c r="F68" s="7"/>
      <c r="G68" s="8"/>
      <c r="AB68" s="2"/>
      <c r="AC68" s="2"/>
      <c r="AD68" s="3"/>
      <c r="AE68" s="2"/>
      <c r="AF68" s="3"/>
    </row>
    <row r="69" spans="6:32" x14ac:dyDescent="0.2">
      <c r="F69" s="7"/>
      <c r="G69" s="8"/>
      <c r="AB69" s="2"/>
      <c r="AC69" s="2"/>
      <c r="AD69" s="3"/>
      <c r="AE69" s="2"/>
      <c r="AF69" s="3"/>
    </row>
    <row r="70" spans="6:32" x14ac:dyDescent="0.2">
      <c r="F70" s="7"/>
      <c r="G70" s="8"/>
      <c r="AB70" s="2"/>
      <c r="AC70" s="2"/>
      <c r="AD70" s="3"/>
      <c r="AE70" s="2"/>
      <c r="AF70" s="3"/>
    </row>
    <row r="71" spans="6:32" x14ac:dyDescent="0.2">
      <c r="F71" s="7"/>
      <c r="G71" s="8"/>
      <c r="AB71" s="2"/>
      <c r="AC71" s="2"/>
      <c r="AD71" s="3"/>
      <c r="AE71" s="2"/>
      <c r="AF71" s="3"/>
    </row>
    <row r="72" spans="6:32" x14ac:dyDescent="0.2">
      <c r="F72" s="7"/>
      <c r="G72" s="8"/>
      <c r="AB72" s="2"/>
      <c r="AC72" s="2"/>
      <c r="AD72" s="3"/>
      <c r="AE72" s="2"/>
      <c r="AF72" s="3"/>
    </row>
    <row r="73" spans="6:32" x14ac:dyDescent="0.2">
      <c r="F73" s="7"/>
      <c r="G73" s="8"/>
      <c r="AB73" s="2"/>
      <c r="AC73" s="2"/>
      <c r="AD73" s="3"/>
      <c r="AE73" s="2"/>
      <c r="AF73" s="3"/>
    </row>
    <row r="74" spans="6:32" x14ac:dyDescent="0.2">
      <c r="F74" s="7"/>
      <c r="G74" s="8"/>
      <c r="AB74" s="2"/>
      <c r="AC74" s="2"/>
      <c r="AD74" s="3"/>
      <c r="AE74" s="2"/>
      <c r="AF74" s="3"/>
    </row>
    <row r="75" spans="6:32" x14ac:dyDescent="0.2">
      <c r="F75" s="7"/>
      <c r="G75" s="8"/>
      <c r="AB75" s="2"/>
      <c r="AC75" s="2"/>
      <c r="AD75" s="3"/>
      <c r="AE75" s="2"/>
      <c r="AF75" s="3"/>
    </row>
    <row r="76" spans="6:32" x14ac:dyDescent="0.2">
      <c r="F76" s="7"/>
      <c r="G76" s="8"/>
      <c r="AB76" s="2"/>
      <c r="AC76" s="2"/>
      <c r="AD76" s="3"/>
      <c r="AE76" s="2"/>
      <c r="AF76" s="3"/>
    </row>
    <row r="77" spans="6:32" x14ac:dyDescent="0.2">
      <c r="F77" s="7"/>
      <c r="G77" s="8"/>
      <c r="AB77" s="2"/>
      <c r="AC77" s="2"/>
      <c r="AD77" s="3"/>
      <c r="AE77" s="2"/>
      <c r="AF77" s="3"/>
    </row>
    <row r="78" spans="6:32" x14ac:dyDescent="0.2">
      <c r="F78" s="7"/>
      <c r="G78" s="8"/>
      <c r="AB78" s="2"/>
      <c r="AC78" s="2"/>
      <c r="AD78" s="3"/>
      <c r="AE78" s="2"/>
      <c r="AF78" s="3"/>
    </row>
    <row r="79" spans="6:32" x14ac:dyDescent="0.2">
      <c r="F79" s="7"/>
      <c r="G79" s="8"/>
      <c r="AB79" s="2"/>
      <c r="AC79" s="2"/>
      <c r="AD79" s="3"/>
      <c r="AE79" s="2"/>
      <c r="AF79" s="3"/>
    </row>
    <row r="80" spans="6:32" x14ac:dyDescent="0.2">
      <c r="F80" s="7"/>
      <c r="G80" s="8"/>
      <c r="AB80" s="2"/>
      <c r="AC80" s="2"/>
      <c r="AD80" s="3"/>
      <c r="AE80" s="2"/>
      <c r="AF80" s="3"/>
    </row>
    <row r="81" spans="6:32" x14ac:dyDescent="0.2">
      <c r="F81" s="7"/>
      <c r="G81" s="8"/>
      <c r="AB81" s="2"/>
      <c r="AC81" s="2"/>
      <c r="AD81" s="3"/>
      <c r="AE81" s="2"/>
      <c r="AF81" s="3"/>
    </row>
    <row r="82" spans="6:32" x14ac:dyDescent="0.2">
      <c r="F82" s="7"/>
      <c r="G82" s="8"/>
      <c r="AB82" s="2"/>
      <c r="AC82" s="2"/>
      <c r="AD82" s="3"/>
      <c r="AE82" s="2"/>
      <c r="AF82" s="3"/>
    </row>
    <row r="83" spans="6:32" x14ac:dyDescent="0.2">
      <c r="F83" s="7"/>
      <c r="G83" s="8"/>
      <c r="AB83" s="2"/>
      <c r="AC83" s="2"/>
      <c r="AD83" s="3"/>
      <c r="AE83" s="2"/>
      <c r="AF83" s="3"/>
    </row>
    <row r="84" spans="6:32" x14ac:dyDescent="0.2">
      <c r="F84" s="7"/>
      <c r="G84" s="8"/>
      <c r="AB84" s="2"/>
      <c r="AC84" s="2"/>
      <c r="AD84" s="3"/>
      <c r="AE84" s="2"/>
      <c r="AF84" s="3"/>
    </row>
    <row r="85" spans="6:32" x14ac:dyDescent="0.2">
      <c r="F85" s="7"/>
      <c r="G85" s="8"/>
      <c r="AB85" s="2"/>
      <c r="AC85" s="2"/>
      <c r="AD85" s="3"/>
      <c r="AE85" s="2"/>
      <c r="AF85" s="3"/>
    </row>
    <row r="86" spans="6:32" x14ac:dyDescent="0.2">
      <c r="F86" s="7"/>
      <c r="G86" s="8"/>
      <c r="AB86" s="2"/>
      <c r="AC86" s="2"/>
      <c r="AD86" s="3"/>
      <c r="AE86" s="2"/>
      <c r="AF86" s="3"/>
    </row>
    <row r="87" spans="6:32" x14ac:dyDescent="0.2">
      <c r="F87" s="7"/>
      <c r="G87" s="8"/>
      <c r="AB87" s="2"/>
      <c r="AC87" s="2"/>
      <c r="AD87" s="3"/>
      <c r="AE87" s="2"/>
      <c r="AF87" s="3"/>
    </row>
    <row r="88" spans="6:32" x14ac:dyDescent="0.2">
      <c r="F88" s="7"/>
      <c r="G88" s="8"/>
      <c r="AB88" s="2"/>
      <c r="AC88" s="2"/>
      <c r="AD88" s="3"/>
      <c r="AE88" s="2"/>
      <c r="AF88" s="3"/>
    </row>
    <row r="89" spans="6:32" x14ac:dyDescent="0.2">
      <c r="F89" s="7"/>
      <c r="G89" s="8"/>
      <c r="AB89" s="2"/>
      <c r="AC89" s="2"/>
      <c r="AD89" s="3"/>
      <c r="AE89" s="2"/>
      <c r="AF89" s="3"/>
    </row>
    <row r="90" spans="6:32" x14ac:dyDescent="0.2">
      <c r="F90" s="7"/>
      <c r="G90" s="8"/>
      <c r="AB90" s="2"/>
      <c r="AC90" s="2"/>
      <c r="AD90" s="3"/>
      <c r="AE90" s="2"/>
      <c r="AF90" s="3"/>
    </row>
    <row r="91" spans="6:32" x14ac:dyDescent="0.2">
      <c r="F91" s="7"/>
      <c r="G91" s="8"/>
      <c r="AB91" s="2"/>
      <c r="AC91" s="2"/>
      <c r="AD91" s="3"/>
      <c r="AE91" s="2"/>
      <c r="AF91" s="3"/>
    </row>
    <row r="92" spans="6:32" x14ac:dyDescent="0.2">
      <c r="F92" s="7"/>
      <c r="G92" s="8"/>
      <c r="AB92" s="2"/>
      <c r="AC92" s="2"/>
      <c r="AD92" s="3"/>
      <c r="AE92" s="2"/>
      <c r="AF92" s="3"/>
    </row>
    <row r="93" spans="6:32" x14ac:dyDescent="0.2">
      <c r="F93" s="7"/>
      <c r="G93" s="8"/>
      <c r="AB93" s="2"/>
      <c r="AC93" s="2"/>
      <c r="AD93" s="3"/>
      <c r="AE93" s="2"/>
      <c r="AF93" s="3"/>
    </row>
    <row r="94" spans="6:32" x14ac:dyDescent="0.2">
      <c r="F94" s="7"/>
      <c r="G94" s="8"/>
      <c r="AB94" s="2"/>
      <c r="AC94" s="2"/>
      <c r="AD94" s="3"/>
      <c r="AE94" s="2"/>
      <c r="AF94" s="3"/>
    </row>
    <row r="95" spans="6:32" x14ac:dyDescent="0.2">
      <c r="F95" s="7"/>
      <c r="G95" s="8"/>
      <c r="AB95" s="2"/>
      <c r="AC95" s="2"/>
      <c r="AD95" s="3"/>
      <c r="AE95" s="2"/>
      <c r="AF95" s="3"/>
    </row>
    <row r="96" spans="6:32" x14ac:dyDescent="0.2">
      <c r="F96" s="7"/>
      <c r="G96" s="8"/>
      <c r="AB96" s="2"/>
      <c r="AC96" s="2"/>
      <c r="AD96" s="3"/>
      <c r="AE96" s="2"/>
      <c r="AF96" s="3"/>
    </row>
    <row r="97" spans="6:32" x14ac:dyDescent="0.2">
      <c r="F97" s="7"/>
      <c r="G97" s="8"/>
      <c r="AB97" s="2"/>
      <c r="AC97" s="2"/>
      <c r="AD97" s="3"/>
      <c r="AE97" s="2"/>
      <c r="AF97" s="3"/>
    </row>
    <row r="98" spans="6:32" x14ac:dyDescent="0.2">
      <c r="F98" s="7"/>
      <c r="G98" s="8"/>
      <c r="AB98" s="2"/>
      <c r="AC98" s="2"/>
      <c r="AD98" s="3"/>
      <c r="AE98" s="2"/>
      <c r="AF98" s="3"/>
    </row>
    <row r="99" spans="6:32" x14ac:dyDescent="0.2">
      <c r="F99" s="7"/>
      <c r="G99" s="8"/>
      <c r="AB99" s="2"/>
      <c r="AC99" s="2"/>
      <c r="AD99" s="3"/>
      <c r="AE99" s="2"/>
      <c r="AF99" s="3"/>
    </row>
    <row r="100" spans="6:32" x14ac:dyDescent="0.2">
      <c r="F100" s="7"/>
      <c r="G100" s="8"/>
      <c r="AB100" s="2"/>
      <c r="AC100" s="2"/>
      <c r="AD100" s="3"/>
      <c r="AE100" s="2"/>
      <c r="AF100" s="3"/>
    </row>
    <row r="101" spans="6:32" x14ac:dyDescent="0.2">
      <c r="F101" s="7"/>
      <c r="G101" s="8"/>
      <c r="AB101" s="2"/>
      <c r="AC101" s="2"/>
      <c r="AD101" s="3"/>
      <c r="AE101" s="2"/>
      <c r="AF101" s="3"/>
    </row>
    <row r="102" spans="6:32" x14ac:dyDescent="0.2">
      <c r="F102" s="7"/>
      <c r="G102" s="8"/>
      <c r="AB102" s="2"/>
      <c r="AC102" s="2"/>
      <c r="AD102" s="3"/>
      <c r="AE102" s="2"/>
      <c r="AF102" s="3"/>
    </row>
    <row r="103" spans="6:32" x14ac:dyDescent="0.2">
      <c r="F103" s="7"/>
      <c r="G103" s="8"/>
      <c r="AB103" s="2"/>
      <c r="AC103" s="2"/>
      <c r="AD103" s="3"/>
      <c r="AE103" s="2"/>
      <c r="AF103" s="3"/>
    </row>
    <row r="104" spans="6:32" x14ac:dyDescent="0.2">
      <c r="F104" s="7"/>
      <c r="G104" s="8"/>
      <c r="AB104" s="2"/>
      <c r="AC104" s="2"/>
      <c r="AD104" s="3"/>
      <c r="AE104" s="2"/>
      <c r="AF104" s="3"/>
    </row>
    <row r="105" spans="6:32" x14ac:dyDescent="0.2">
      <c r="F105" s="7"/>
      <c r="G105" s="8"/>
      <c r="AB105" s="2"/>
      <c r="AC105" s="2"/>
      <c r="AD105" s="3"/>
      <c r="AE105" s="2"/>
      <c r="AF105" s="3"/>
    </row>
    <row r="106" spans="6:32" x14ac:dyDescent="0.2">
      <c r="F106" s="7"/>
      <c r="G106" s="8"/>
      <c r="AB106" s="2"/>
      <c r="AC106" s="2"/>
      <c r="AD106" s="3"/>
      <c r="AE106" s="2"/>
      <c r="AF106" s="3"/>
    </row>
    <row r="107" spans="6:32" x14ac:dyDescent="0.2">
      <c r="F107" s="7"/>
      <c r="G107" s="8"/>
    </row>
    <row r="108" spans="6:32" x14ac:dyDescent="0.2">
      <c r="F108" s="7"/>
      <c r="G108" s="8"/>
    </row>
    <row r="109" spans="6:32" x14ac:dyDescent="0.2">
      <c r="F109" s="7"/>
      <c r="G109" s="8"/>
    </row>
    <row r="110" spans="6:32" x14ac:dyDescent="0.2">
      <c r="F110" s="7"/>
      <c r="G110" s="8"/>
    </row>
    <row r="111" spans="6:32" x14ac:dyDescent="0.2">
      <c r="F111" s="7"/>
      <c r="G111" s="8"/>
    </row>
    <row r="112" spans="6:32" x14ac:dyDescent="0.2">
      <c r="F112" s="7"/>
      <c r="G112" s="8"/>
    </row>
    <row r="113" spans="6:7" x14ac:dyDescent="0.2">
      <c r="F113" s="7"/>
      <c r="G113" s="8"/>
    </row>
    <row r="114" spans="6:7" x14ac:dyDescent="0.2">
      <c r="F114" s="7"/>
      <c r="G114" s="8"/>
    </row>
    <row r="115" spans="6:7" x14ac:dyDescent="0.2">
      <c r="F115" s="7"/>
      <c r="G115" s="8"/>
    </row>
    <row r="116" spans="6:7" x14ac:dyDescent="0.2">
      <c r="F116" s="7"/>
      <c r="G116" s="8"/>
    </row>
    <row r="117" spans="6:7" x14ac:dyDescent="0.2">
      <c r="F117" s="7"/>
      <c r="G117" s="8"/>
    </row>
    <row r="118" spans="6:7" x14ac:dyDescent="0.2">
      <c r="F118" s="7"/>
      <c r="G118" s="8"/>
    </row>
    <row r="119" spans="6:7" x14ac:dyDescent="0.2">
      <c r="F119" s="7"/>
      <c r="G119" s="8"/>
    </row>
    <row r="120" spans="6:7" x14ac:dyDescent="0.2">
      <c r="F120" s="7"/>
      <c r="G120" s="8"/>
    </row>
    <row r="121" spans="6:7" x14ac:dyDescent="0.2">
      <c r="F121" s="7"/>
      <c r="G121" s="8"/>
    </row>
    <row r="122" spans="6:7" x14ac:dyDescent="0.2">
      <c r="F122" s="7"/>
      <c r="G122" s="8"/>
    </row>
    <row r="123" spans="6:7" x14ac:dyDescent="0.2">
      <c r="F123" s="7"/>
      <c r="G123" s="8"/>
    </row>
    <row r="124" spans="6:7" x14ac:dyDescent="0.2">
      <c r="F124" s="7"/>
      <c r="G124" s="8"/>
    </row>
    <row r="125" spans="6:7" x14ac:dyDescent="0.2">
      <c r="F125" s="7"/>
      <c r="G125" s="8"/>
    </row>
    <row r="126" spans="6:7" x14ac:dyDescent="0.2">
      <c r="F126" s="7"/>
      <c r="G126" s="8"/>
    </row>
    <row r="127" spans="6:7" x14ac:dyDescent="0.2">
      <c r="F127" s="7"/>
      <c r="G127" s="8"/>
    </row>
    <row r="128" spans="6:7" x14ac:dyDescent="0.2">
      <c r="F128" s="7"/>
      <c r="G128" s="8"/>
    </row>
    <row r="129" spans="6:7" x14ac:dyDescent="0.2">
      <c r="F129" s="7"/>
      <c r="G129" s="8"/>
    </row>
    <row r="130" spans="6:7" x14ac:dyDescent="0.2">
      <c r="F130" s="7"/>
      <c r="G130" s="8"/>
    </row>
    <row r="131" spans="6:7" x14ac:dyDescent="0.2">
      <c r="F131" s="7"/>
      <c r="G131" s="8"/>
    </row>
    <row r="132" spans="6:7" x14ac:dyDescent="0.2">
      <c r="F132" s="7"/>
      <c r="G132" s="7"/>
    </row>
    <row r="133" spans="6:7" x14ac:dyDescent="0.2">
      <c r="F133" s="7"/>
      <c r="G133" s="7"/>
    </row>
    <row r="134" spans="6:7" x14ac:dyDescent="0.2">
      <c r="F134" s="7"/>
      <c r="G134" s="7"/>
    </row>
    <row r="135" spans="6:7" x14ac:dyDescent="0.2">
      <c r="F135" s="7"/>
      <c r="G135" s="7"/>
    </row>
    <row r="136" spans="6:7" x14ac:dyDescent="0.2">
      <c r="F136" s="7"/>
      <c r="G136" s="7"/>
    </row>
    <row r="137" spans="6:7" x14ac:dyDescent="0.2">
      <c r="F137" s="7"/>
      <c r="G137" s="7"/>
    </row>
    <row r="138" spans="6:7" x14ac:dyDescent="0.2">
      <c r="F138" s="7"/>
      <c r="G138" s="7"/>
    </row>
    <row r="139" spans="6:7" x14ac:dyDescent="0.2">
      <c r="F139" s="7"/>
      <c r="G139" s="7"/>
    </row>
    <row r="140" spans="6:7" x14ac:dyDescent="0.2">
      <c r="F140" s="7"/>
      <c r="G140" s="7"/>
    </row>
    <row r="141" spans="6:7" x14ac:dyDescent="0.2">
      <c r="F141" s="7"/>
      <c r="G141" s="7"/>
    </row>
    <row r="142" spans="6:7" x14ac:dyDescent="0.2">
      <c r="F142" s="7"/>
      <c r="G142" s="7"/>
    </row>
    <row r="143" spans="6:7" x14ac:dyDescent="0.2">
      <c r="F143" s="7"/>
      <c r="G143" s="7"/>
    </row>
    <row r="144" spans="6:7" x14ac:dyDescent="0.2">
      <c r="F144" s="7"/>
      <c r="G144" s="7"/>
    </row>
    <row r="145" spans="6:7" x14ac:dyDescent="0.2">
      <c r="F145" s="7"/>
      <c r="G145" s="7"/>
    </row>
    <row r="146" spans="6:7" x14ac:dyDescent="0.2">
      <c r="F146" s="7"/>
      <c r="G146" s="7"/>
    </row>
    <row r="147" spans="6:7" x14ac:dyDescent="0.2">
      <c r="F147" s="7"/>
      <c r="G147" s="7"/>
    </row>
    <row r="148" spans="6:7" x14ac:dyDescent="0.2">
      <c r="F148" s="7"/>
      <c r="G148" s="7"/>
    </row>
    <row r="149" spans="6:7" x14ac:dyDescent="0.2">
      <c r="F149" s="7"/>
      <c r="G149" s="7"/>
    </row>
    <row r="150" spans="6:7" x14ac:dyDescent="0.2">
      <c r="F150" s="7"/>
      <c r="G150" s="7"/>
    </row>
    <row r="151" spans="6:7" x14ac:dyDescent="0.2">
      <c r="F151" s="7"/>
      <c r="G151" s="7"/>
    </row>
    <row r="152" spans="6:7" x14ac:dyDescent="0.2">
      <c r="F152" s="7"/>
      <c r="G152" s="7"/>
    </row>
    <row r="153" spans="6:7" x14ac:dyDescent="0.2">
      <c r="F153" s="7"/>
      <c r="G153" s="7"/>
    </row>
    <row r="154" spans="6:7" x14ac:dyDescent="0.2">
      <c r="F154" s="7"/>
      <c r="G154" s="7"/>
    </row>
    <row r="155" spans="6:7" x14ac:dyDescent="0.2">
      <c r="F155" s="7"/>
      <c r="G155" s="7"/>
    </row>
    <row r="156" spans="6:7" x14ac:dyDescent="0.2">
      <c r="F156" s="7"/>
      <c r="G156" s="7"/>
    </row>
    <row r="157" spans="6:7" x14ac:dyDescent="0.2">
      <c r="F157" s="7"/>
      <c r="G157" s="7"/>
    </row>
    <row r="158" spans="6:7" x14ac:dyDescent="0.2">
      <c r="F158" s="7"/>
      <c r="G158" s="7"/>
    </row>
    <row r="159" spans="6:7" x14ac:dyDescent="0.2">
      <c r="F159" s="7"/>
      <c r="G159" s="7"/>
    </row>
    <row r="160" spans="6:7" x14ac:dyDescent="0.2">
      <c r="F160" s="7"/>
      <c r="G160" s="7"/>
    </row>
    <row r="161" spans="6:7" x14ac:dyDescent="0.2">
      <c r="F161" s="7"/>
      <c r="G161" s="7"/>
    </row>
    <row r="162" spans="6:7" x14ac:dyDescent="0.2">
      <c r="F162" s="7"/>
      <c r="G162" s="7"/>
    </row>
    <row r="163" spans="6:7" x14ac:dyDescent="0.2">
      <c r="F163" s="7"/>
      <c r="G163" s="7"/>
    </row>
    <row r="164" spans="6:7" x14ac:dyDescent="0.2">
      <c r="F164" s="7"/>
      <c r="G164" s="7"/>
    </row>
    <row r="165" spans="6:7" x14ac:dyDescent="0.2">
      <c r="F165" s="7"/>
      <c r="G165" s="7"/>
    </row>
    <row r="166" spans="6:7" x14ac:dyDescent="0.2">
      <c r="F166" s="7"/>
      <c r="G166" s="7"/>
    </row>
    <row r="167" spans="6:7" x14ac:dyDescent="0.2">
      <c r="F167" s="7"/>
      <c r="G167" s="7"/>
    </row>
    <row r="168" spans="6:7" x14ac:dyDescent="0.2">
      <c r="F168" s="7"/>
      <c r="G168" s="7"/>
    </row>
    <row r="169" spans="6:7" x14ac:dyDescent="0.2">
      <c r="F169" s="7"/>
      <c r="G169" s="7"/>
    </row>
    <row r="170" spans="6:7" x14ac:dyDescent="0.2">
      <c r="F170" s="7"/>
      <c r="G170" s="7"/>
    </row>
    <row r="171" spans="6:7" x14ac:dyDescent="0.2">
      <c r="F171" s="7"/>
      <c r="G171" s="7"/>
    </row>
    <row r="172" spans="6:7" x14ac:dyDescent="0.2">
      <c r="F172" s="7"/>
      <c r="G172" s="7"/>
    </row>
    <row r="173" spans="6:7" x14ac:dyDescent="0.2">
      <c r="F173" s="7"/>
      <c r="G173" s="7"/>
    </row>
    <row r="174" spans="6:7" x14ac:dyDescent="0.2">
      <c r="F174" s="7"/>
      <c r="G174" s="7"/>
    </row>
    <row r="175" spans="6:7" x14ac:dyDescent="0.2">
      <c r="F175" s="7"/>
      <c r="G175" s="7"/>
    </row>
    <row r="176" spans="6:7" x14ac:dyDescent="0.2">
      <c r="F176" s="7"/>
      <c r="G176" s="7"/>
    </row>
    <row r="177" spans="6:7" x14ac:dyDescent="0.2">
      <c r="F177" s="7"/>
      <c r="G177" s="7"/>
    </row>
    <row r="178" spans="6:7" x14ac:dyDescent="0.2">
      <c r="F178" s="7"/>
      <c r="G178" s="7"/>
    </row>
    <row r="179" spans="6:7" x14ac:dyDescent="0.2">
      <c r="F179" s="7"/>
      <c r="G179" s="7"/>
    </row>
    <row r="180" spans="6:7" x14ac:dyDescent="0.2">
      <c r="F180" s="7"/>
      <c r="G180" s="7"/>
    </row>
    <row r="181" spans="6:7" x14ac:dyDescent="0.2">
      <c r="F181" s="7"/>
      <c r="G181" s="7"/>
    </row>
    <row r="182" spans="6:7" x14ac:dyDescent="0.2">
      <c r="F182" s="7"/>
      <c r="G182" s="7"/>
    </row>
    <row r="183" spans="6:7" x14ac:dyDescent="0.2">
      <c r="F183" s="7"/>
      <c r="G183" s="7"/>
    </row>
    <row r="184" spans="6:7" x14ac:dyDescent="0.2">
      <c r="F184" s="7"/>
      <c r="G184" s="7"/>
    </row>
    <row r="185" spans="6:7" x14ac:dyDescent="0.2">
      <c r="F185" s="7"/>
      <c r="G185" s="7"/>
    </row>
    <row r="186" spans="6:7" x14ac:dyDescent="0.2">
      <c r="F186" s="7"/>
      <c r="G186" s="7"/>
    </row>
    <row r="187" spans="6:7" x14ac:dyDescent="0.2">
      <c r="F187" s="7"/>
      <c r="G187" s="7"/>
    </row>
    <row r="188" spans="6:7" x14ac:dyDescent="0.2">
      <c r="F188" s="7"/>
      <c r="G188" s="7"/>
    </row>
    <row r="189" spans="6:7" x14ac:dyDescent="0.2">
      <c r="F189" s="7"/>
      <c r="G189" s="7"/>
    </row>
    <row r="190" spans="6:7" x14ac:dyDescent="0.2">
      <c r="F190" s="7"/>
      <c r="G190" s="7"/>
    </row>
    <row r="191" spans="6:7" x14ac:dyDescent="0.2">
      <c r="F191" s="7"/>
      <c r="G191" s="7"/>
    </row>
    <row r="192" spans="6:7" x14ac:dyDescent="0.2">
      <c r="F192" s="7"/>
      <c r="G192" s="7"/>
    </row>
    <row r="193" spans="6:7" x14ac:dyDescent="0.2">
      <c r="F193" s="7"/>
      <c r="G193" s="7"/>
    </row>
    <row r="194" spans="6:7" x14ac:dyDescent="0.2">
      <c r="F194" s="7"/>
      <c r="G194" s="7"/>
    </row>
    <row r="195" spans="6:7" x14ac:dyDescent="0.2">
      <c r="F195" s="7"/>
      <c r="G195" s="7"/>
    </row>
    <row r="196" spans="6:7" x14ac:dyDescent="0.2">
      <c r="F196" s="7"/>
      <c r="G196" s="7"/>
    </row>
    <row r="197" spans="6:7" x14ac:dyDescent="0.2">
      <c r="F197" s="7"/>
      <c r="G197" s="7"/>
    </row>
    <row r="198" spans="6:7" x14ac:dyDescent="0.2">
      <c r="F198" s="7"/>
      <c r="G198" s="7"/>
    </row>
    <row r="199" spans="6:7" x14ac:dyDescent="0.2">
      <c r="F199" s="7"/>
      <c r="G199" s="7"/>
    </row>
    <row r="200" spans="6:7" x14ac:dyDescent="0.2">
      <c r="F200" s="7"/>
      <c r="G200" s="7"/>
    </row>
    <row r="201" spans="6:7" x14ac:dyDescent="0.2">
      <c r="F201" s="7"/>
      <c r="G201" s="7"/>
    </row>
    <row r="202" spans="6:7" x14ac:dyDescent="0.2">
      <c r="F202" s="7"/>
      <c r="G202" s="7"/>
    </row>
    <row r="203" spans="6:7" x14ac:dyDescent="0.2">
      <c r="F203" s="7"/>
      <c r="G203" s="7"/>
    </row>
    <row r="204" spans="6:7" x14ac:dyDescent="0.2">
      <c r="F204" s="7"/>
      <c r="G204" s="7"/>
    </row>
    <row r="205" spans="6:7" x14ac:dyDescent="0.2">
      <c r="F205" s="7"/>
      <c r="G205" s="7"/>
    </row>
    <row r="206" spans="6:7" x14ac:dyDescent="0.2">
      <c r="F206" s="7"/>
      <c r="G206" s="7"/>
    </row>
    <row r="207" spans="6:7" x14ac:dyDescent="0.2">
      <c r="F207" s="7"/>
      <c r="G207" s="7"/>
    </row>
    <row r="208" spans="6:7" x14ac:dyDescent="0.2">
      <c r="F208" s="7"/>
      <c r="G208" s="7"/>
    </row>
    <row r="209" spans="6:7" x14ac:dyDescent="0.2">
      <c r="F209" s="7"/>
      <c r="G209" s="7"/>
    </row>
    <row r="210" spans="6:7" x14ac:dyDescent="0.2">
      <c r="F210" s="7"/>
      <c r="G210" s="7"/>
    </row>
    <row r="211" spans="6:7" x14ac:dyDescent="0.2">
      <c r="F211" s="7"/>
      <c r="G211" s="7"/>
    </row>
    <row r="212" spans="6:7" x14ac:dyDescent="0.2">
      <c r="F212" s="7"/>
      <c r="G212" s="7"/>
    </row>
    <row r="213" spans="6:7" x14ac:dyDescent="0.2">
      <c r="F213" s="7"/>
      <c r="G213" s="7"/>
    </row>
    <row r="214" spans="6:7" x14ac:dyDescent="0.2">
      <c r="F214" s="7"/>
      <c r="G214" s="7"/>
    </row>
    <row r="215" spans="6:7" x14ac:dyDescent="0.2">
      <c r="F215" s="7"/>
      <c r="G215" s="7"/>
    </row>
    <row r="216" spans="6:7" x14ac:dyDescent="0.2">
      <c r="F216" s="7"/>
      <c r="G216" s="7"/>
    </row>
    <row r="217" spans="6:7" x14ac:dyDescent="0.2">
      <c r="F217" s="7"/>
      <c r="G217" s="7"/>
    </row>
    <row r="218" spans="6:7" x14ac:dyDescent="0.2">
      <c r="F218" s="7"/>
      <c r="G218" s="7"/>
    </row>
    <row r="219" spans="6:7" x14ac:dyDescent="0.2">
      <c r="F219" s="7"/>
      <c r="G219" s="7"/>
    </row>
    <row r="220" spans="6:7" x14ac:dyDescent="0.2">
      <c r="F220" s="7"/>
      <c r="G220" s="7"/>
    </row>
    <row r="221" spans="6:7" x14ac:dyDescent="0.2">
      <c r="F221" s="7"/>
      <c r="G221" s="7"/>
    </row>
    <row r="222" spans="6:7" x14ac:dyDescent="0.2">
      <c r="F222" s="7"/>
      <c r="G222" s="7"/>
    </row>
    <row r="223" spans="6:7" x14ac:dyDescent="0.2">
      <c r="F223" s="7"/>
      <c r="G223" s="7"/>
    </row>
    <row r="224" spans="6:7" x14ac:dyDescent="0.2">
      <c r="F224" s="7"/>
      <c r="G224" s="7"/>
    </row>
    <row r="225" spans="6:7" x14ac:dyDescent="0.2">
      <c r="F225" s="7"/>
      <c r="G225" s="7"/>
    </row>
    <row r="226" spans="6:7" x14ac:dyDescent="0.2">
      <c r="F226" s="7"/>
      <c r="G226" s="7"/>
    </row>
    <row r="227" spans="6:7" x14ac:dyDescent="0.2">
      <c r="F227" s="7"/>
      <c r="G227" s="7"/>
    </row>
    <row r="228" spans="6:7" x14ac:dyDescent="0.2">
      <c r="F228" s="7"/>
      <c r="G228" s="7"/>
    </row>
    <row r="229" spans="6:7" x14ac:dyDescent="0.2">
      <c r="F229" s="7"/>
      <c r="G229" s="7"/>
    </row>
    <row r="230" spans="6:7" x14ac:dyDescent="0.2">
      <c r="F230" s="7"/>
      <c r="G230" s="7"/>
    </row>
    <row r="231" spans="6:7" x14ac:dyDescent="0.2">
      <c r="F231" s="7"/>
      <c r="G231" s="7"/>
    </row>
    <row r="232" spans="6:7" x14ac:dyDescent="0.2">
      <c r="F232" s="7"/>
      <c r="G232" s="7"/>
    </row>
    <row r="233" spans="6:7" x14ac:dyDescent="0.2">
      <c r="F233" s="7"/>
      <c r="G233" s="7"/>
    </row>
    <row r="234" spans="6:7" x14ac:dyDescent="0.2">
      <c r="F234" s="7"/>
      <c r="G234" s="7"/>
    </row>
    <row r="235" spans="6:7" x14ac:dyDescent="0.2">
      <c r="F235" s="7"/>
      <c r="G235" s="7"/>
    </row>
    <row r="236" spans="6:7" x14ac:dyDescent="0.2">
      <c r="F236" s="7"/>
      <c r="G236" s="7"/>
    </row>
    <row r="237" spans="6:7" x14ac:dyDescent="0.2">
      <c r="F237" s="7"/>
      <c r="G237" s="7"/>
    </row>
    <row r="238" spans="6:7" x14ac:dyDescent="0.2">
      <c r="F238" s="7"/>
      <c r="G238" s="7"/>
    </row>
    <row r="239" spans="6:7" x14ac:dyDescent="0.2">
      <c r="F239" s="7"/>
      <c r="G239" s="7"/>
    </row>
    <row r="240" spans="6:7" x14ac:dyDescent="0.2">
      <c r="F240" s="7"/>
      <c r="G240" s="7"/>
    </row>
    <row r="241" spans="6:7" x14ac:dyDescent="0.2">
      <c r="F241" s="7"/>
      <c r="G241" s="7"/>
    </row>
    <row r="242" spans="6:7" x14ac:dyDescent="0.2">
      <c r="F242" s="7"/>
      <c r="G242" s="7"/>
    </row>
    <row r="243" spans="6:7" x14ac:dyDescent="0.2">
      <c r="F243" s="7"/>
      <c r="G243" s="7"/>
    </row>
    <row r="244" spans="6:7" x14ac:dyDescent="0.2">
      <c r="F244" s="7"/>
      <c r="G244" s="7"/>
    </row>
    <row r="245" spans="6:7" x14ac:dyDescent="0.2">
      <c r="F245" s="7"/>
      <c r="G245" s="7"/>
    </row>
    <row r="246" spans="6:7" x14ac:dyDescent="0.2">
      <c r="F246" s="7"/>
      <c r="G246" s="7"/>
    </row>
    <row r="247" spans="6:7" x14ac:dyDescent="0.2">
      <c r="F247" s="7"/>
      <c r="G247" s="7"/>
    </row>
    <row r="248" spans="6:7" x14ac:dyDescent="0.2">
      <c r="F248" s="7"/>
      <c r="G248" s="7"/>
    </row>
    <row r="249" spans="6:7" x14ac:dyDescent="0.2">
      <c r="F249" s="7"/>
      <c r="G249" s="7"/>
    </row>
    <row r="250" spans="6:7" x14ac:dyDescent="0.2">
      <c r="F250" s="7"/>
      <c r="G250" s="7"/>
    </row>
    <row r="251" spans="6:7" x14ac:dyDescent="0.2">
      <c r="F251" s="7"/>
      <c r="G251" s="7"/>
    </row>
    <row r="252" spans="6:7" x14ac:dyDescent="0.2">
      <c r="F252" s="7"/>
      <c r="G252" s="7"/>
    </row>
    <row r="253" spans="6:7" x14ac:dyDescent="0.2">
      <c r="F253" s="7"/>
      <c r="G253" s="7"/>
    </row>
    <row r="254" spans="6:7" x14ac:dyDescent="0.2">
      <c r="F254" s="7"/>
      <c r="G254" s="7"/>
    </row>
    <row r="255" spans="6:7" x14ac:dyDescent="0.2">
      <c r="F255" s="7"/>
      <c r="G255" s="7"/>
    </row>
    <row r="256" spans="6:7" x14ac:dyDescent="0.2">
      <c r="F256" s="7"/>
      <c r="G256" s="7"/>
    </row>
    <row r="257" spans="6:7" x14ac:dyDescent="0.2">
      <c r="F257" s="7"/>
      <c r="G257" s="7"/>
    </row>
    <row r="258" spans="6:7" x14ac:dyDescent="0.2">
      <c r="F258" s="7"/>
      <c r="G258" s="7"/>
    </row>
    <row r="259" spans="6:7" x14ac:dyDescent="0.2">
      <c r="F259" s="7"/>
      <c r="G259" s="7"/>
    </row>
    <row r="260" spans="6:7" x14ac:dyDescent="0.2">
      <c r="F260" s="7"/>
      <c r="G260" s="7"/>
    </row>
    <row r="261" spans="6:7" x14ac:dyDescent="0.2">
      <c r="F261" s="7"/>
      <c r="G261" s="7"/>
    </row>
    <row r="262" spans="6:7" x14ac:dyDescent="0.2">
      <c r="F262" s="7"/>
      <c r="G262" s="7"/>
    </row>
    <row r="263" spans="6:7" x14ac:dyDescent="0.2">
      <c r="F263" s="7"/>
      <c r="G263" s="7"/>
    </row>
    <row r="264" spans="6:7" x14ac:dyDescent="0.2">
      <c r="F264" s="7"/>
      <c r="G264" s="7"/>
    </row>
    <row r="265" spans="6:7" x14ac:dyDescent="0.2">
      <c r="F265" s="7"/>
      <c r="G265" s="7"/>
    </row>
    <row r="266" spans="6:7" x14ac:dyDescent="0.2">
      <c r="F266" s="7"/>
      <c r="G266" s="7"/>
    </row>
    <row r="267" spans="6:7" x14ac:dyDescent="0.2">
      <c r="F267" s="7"/>
      <c r="G267" s="7"/>
    </row>
    <row r="268" spans="6:7" x14ac:dyDescent="0.2">
      <c r="F268" s="7"/>
      <c r="G268" s="7"/>
    </row>
    <row r="269" spans="6:7" x14ac:dyDescent="0.2">
      <c r="F269" s="7"/>
      <c r="G269" s="7"/>
    </row>
    <row r="270" spans="6:7" x14ac:dyDescent="0.2">
      <c r="F270" s="7"/>
      <c r="G270" s="7"/>
    </row>
    <row r="271" spans="6:7" x14ac:dyDescent="0.2">
      <c r="F271" s="7"/>
      <c r="G271" s="7"/>
    </row>
    <row r="272" spans="6:7" x14ac:dyDescent="0.2">
      <c r="F272" s="7"/>
      <c r="G272" s="7"/>
    </row>
    <row r="273" spans="6:7" x14ac:dyDescent="0.2">
      <c r="F273" s="7"/>
      <c r="G273" s="7"/>
    </row>
    <row r="274" spans="6:7" x14ac:dyDescent="0.2">
      <c r="F274" s="7"/>
      <c r="G274" s="7"/>
    </row>
    <row r="275" spans="6:7" x14ac:dyDescent="0.2">
      <c r="F275" s="7"/>
      <c r="G275" s="7"/>
    </row>
    <row r="276" spans="6:7" x14ac:dyDescent="0.2">
      <c r="F276" s="7"/>
      <c r="G276" s="7"/>
    </row>
    <row r="277" spans="6:7" x14ac:dyDescent="0.2">
      <c r="F277" s="7"/>
      <c r="G277" s="7"/>
    </row>
    <row r="278" spans="6:7" x14ac:dyDescent="0.2">
      <c r="F278" s="7"/>
      <c r="G278" s="7"/>
    </row>
    <row r="279" spans="6:7" x14ac:dyDescent="0.2">
      <c r="F279" s="7"/>
      <c r="G279" s="7"/>
    </row>
    <row r="280" spans="6:7" x14ac:dyDescent="0.2">
      <c r="F280" s="7"/>
      <c r="G280" s="7"/>
    </row>
    <row r="281" spans="6:7" x14ac:dyDescent="0.2">
      <c r="F281" s="7"/>
      <c r="G281" s="7"/>
    </row>
    <row r="282" spans="6:7" x14ac:dyDescent="0.2">
      <c r="F282" s="7"/>
      <c r="G282" s="7"/>
    </row>
    <row r="283" spans="6:7" x14ac:dyDescent="0.2">
      <c r="F283" s="7"/>
      <c r="G283" s="7"/>
    </row>
    <row r="284" spans="6:7" x14ac:dyDescent="0.2">
      <c r="F284" s="7"/>
      <c r="G284" s="7"/>
    </row>
    <row r="285" spans="6:7" x14ac:dyDescent="0.2">
      <c r="F285" s="7"/>
      <c r="G285" s="7"/>
    </row>
    <row r="286" spans="6:7" x14ac:dyDescent="0.2">
      <c r="F286" s="7"/>
      <c r="G286" s="7"/>
    </row>
    <row r="287" spans="6:7" x14ac:dyDescent="0.2">
      <c r="F287" s="7"/>
      <c r="G287" s="7"/>
    </row>
    <row r="288" spans="6:7" x14ac:dyDescent="0.2">
      <c r="F288" s="7"/>
      <c r="G288" s="7"/>
    </row>
    <row r="289" spans="6:7" x14ac:dyDescent="0.2">
      <c r="F289" s="7"/>
      <c r="G289" s="7"/>
    </row>
    <row r="290" spans="6:7" x14ac:dyDescent="0.2">
      <c r="F290" s="7"/>
      <c r="G290" s="7"/>
    </row>
    <row r="291" spans="6:7" x14ac:dyDescent="0.2">
      <c r="F291" s="7"/>
      <c r="G291" s="7"/>
    </row>
    <row r="292" spans="6:7" x14ac:dyDescent="0.2">
      <c r="F292" s="7"/>
      <c r="G292" s="7"/>
    </row>
    <row r="293" spans="6:7" x14ac:dyDescent="0.2">
      <c r="F293" s="7"/>
      <c r="G293" s="7"/>
    </row>
    <row r="294" spans="6:7" x14ac:dyDescent="0.2">
      <c r="F294" s="7"/>
      <c r="G294" s="7"/>
    </row>
    <row r="295" spans="6:7" x14ac:dyDescent="0.2">
      <c r="F295" s="7"/>
      <c r="G295" s="7"/>
    </row>
    <row r="296" spans="6:7" x14ac:dyDescent="0.2">
      <c r="F296" s="7"/>
      <c r="G296" s="7"/>
    </row>
    <row r="297" spans="6:7" x14ac:dyDescent="0.2">
      <c r="F297" s="7"/>
      <c r="G297" s="7"/>
    </row>
    <row r="298" spans="6:7" x14ac:dyDescent="0.2">
      <c r="F298" s="7"/>
      <c r="G298" s="7"/>
    </row>
    <row r="299" spans="6:7" x14ac:dyDescent="0.2">
      <c r="F299" s="7"/>
      <c r="G299" s="7"/>
    </row>
    <row r="300" spans="6:7" x14ac:dyDescent="0.2">
      <c r="F300"/>
      <c r="G300"/>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867A-0E29-B743-978F-D31D6D3ED60E}">
  <dimension ref="A1:AJ300"/>
  <sheetViews>
    <sheetView workbookViewId="0"/>
  </sheetViews>
  <sheetFormatPr baseColWidth="10" defaultRowHeight="16" x14ac:dyDescent="0.2"/>
  <cols>
    <col min="1" max="1" width="17.1640625" style="1" customWidth="1"/>
    <col min="2" max="2" width="13.1640625" style="1" customWidth="1"/>
    <col min="4" max="4" width="20.33203125" style="1" customWidth="1"/>
    <col min="5" max="5" width="18.5" style="1" customWidth="1"/>
    <col min="6" max="6" width="14.83203125" style="1" customWidth="1"/>
    <col min="7" max="14" width="18.5" style="1" customWidth="1"/>
    <col min="15" max="15" width="19" style="1" customWidth="1"/>
    <col min="16" max="16" width="15" customWidth="1"/>
    <col min="17" max="17" width="22.1640625" customWidth="1"/>
    <col min="18" max="18" width="17.5" customWidth="1"/>
    <col min="19" max="19" width="18.83203125" customWidth="1"/>
    <col min="20" max="20" width="17" customWidth="1"/>
    <col min="21" max="21" width="24.1640625" customWidth="1"/>
    <col min="22" max="22" width="15" customWidth="1"/>
    <col min="24" max="24" width="31" customWidth="1"/>
    <col min="25" max="25" width="16.1640625" customWidth="1"/>
    <col min="26" max="26" width="18.33203125" customWidth="1"/>
    <col min="27" max="27" width="36.83203125" customWidth="1"/>
    <col min="28" max="28" width="17.83203125" customWidth="1"/>
    <col min="32" max="16384" width="10.83203125" style="1"/>
  </cols>
  <sheetData>
    <row r="1" spans="1:36" x14ac:dyDescent="0.2">
      <c r="A1" s="10" t="s">
        <v>1690</v>
      </c>
      <c r="B1" s="10" t="s">
        <v>1691</v>
      </c>
      <c r="C1" s="10" t="s">
        <v>1687</v>
      </c>
      <c r="D1" s="10" t="s">
        <v>952</v>
      </c>
      <c r="E1" s="10" t="s">
        <v>971</v>
      </c>
      <c r="F1" s="10" t="s">
        <v>1688</v>
      </c>
      <c r="G1" s="10" t="s">
        <v>1689</v>
      </c>
      <c r="H1" s="10" t="s">
        <v>1808</v>
      </c>
      <c r="I1" s="10" t="s">
        <v>1811</v>
      </c>
      <c r="J1" s="10" t="s">
        <v>1809</v>
      </c>
      <c r="K1" s="10" t="s">
        <v>1810</v>
      </c>
      <c r="L1" s="10" t="s">
        <v>1812</v>
      </c>
      <c r="M1" s="10" t="s">
        <v>1893</v>
      </c>
      <c r="N1" s="10" t="s">
        <v>1754</v>
      </c>
      <c r="O1" s="10" t="s">
        <v>1752</v>
      </c>
      <c r="P1" s="10" t="s">
        <v>1753</v>
      </c>
      <c r="Q1" s="10" t="s">
        <v>1813</v>
      </c>
      <c r="R1" s="10" t="s">
        <v>1814</v>
      </c>
      <c r="S1" s="10" t="s">
        <v>1815</v>
      </c>
      <c r="T1" s="10" t="s">
        <v>1816</v>
      </c>
      <c r="U1" s="10" t="s">
        <v>1817</v>
      </c>
      <c r="V1" s="10" t="s">
        <v>1819</v>
      </c>
      <c r="W1" s="10" t="s">
        <v>1890</v>
      </c>
      <c r="X1" s="10" t="s">
        <v>1818</v>
      </c>
      <c r="Y1" s="10" t="s">
        <v>1820</v>
      </c>
      <c r="Z1" s="10" t="s">
        <v>1821</v>
      </c>
      <c r="AA1" s="10" t="s">
        <v>1822</v>
      </c>
      <c r="AB1" s="10" t="s">
        <v>1823</v>
      </c>
    </row>
    <row r="2" spans="1:36" x14ac:dyDescent="0.2">
      <c r="A2" s="10" t="s">
        <v>984</v>
      </c>
      <c r="B2" s="10" t="s">
        <v>190</v>
      </c>
      <c r="C2" s="10" t="s">
        <v>736</v>
      </c>
      <c r="D2" s="10" t="s">
        <v>373</v>
      </c>
      <c r="E2" s="10" t="s">
        <v>1378</v>
      </c>
      <c r="F2" s="10" t="s">
        <v>382</v>
      </c>
      <c r="G2" s="10" t="s">
        <v>1256</v>
      </c>
      <c r="H2" s="10">
        <v>28</v>
      </c>
      <c r="I2" s="10" t="s">
        <v>1855</v>
      </c>
      <c r="J2" s="10" t="s">
        <v>1399</v>
      </c>
      <c r="K2" s="10" t="s">
        <v>1860</v>
      </c>
      <c r="L2" s="10" t="s">
        <v>469</v>
      </c>
      <c r="M2" s="10" t="s">
        <v>1529</v>
      </c>
      <c r="N2" s="10" t="s">
        <v>1704</v>
      </c>
      <c r="O2" s="1" t="s">
        <v>1514</v>
      </c>
      <c r="P2" s="10" t="s">
        <v>1882</v>
      </c>
      <c r="Q2" s="10" t="s">
        <v>1875</v>
      </c>
      <c r="R2" t="s">
        <v>1463</v>
      </c>
      <c r="S2" t="s">
        <v>1606</v>
      </c>
      <c r="T2" t="s">
        <v>1538</v>
      </c>
      <c r="U2" t="s">
        <v>1530</v>
      </c>
      <c r="V2" t="s">
        <v>1576</v>
      </c>
      <c r="W2" t="s">
        <v>1741</v>
      </c>
      <c r="X2" t="s">
        <v>1897</v>
      </c>
      <c r="Y2" t="s">
        <v>1548</v>
      </c>
      <c r="Z2" t="s">
        <v>1650</v>
      </c>
      <c r="AA2" t="s">
        <v>1877</v>
      </c>
      <c r="AB2" t="s">
        <v>1546</v>
      </c>
    </row>
    <row r="3" spans="1:36" x14ac:dyDescent="0.2">
      <c r="A3" s="10" t="s">
        <v>1459</v>
      </c>
      <c r="B3" s="10" t="s">
        <v>191</v>
      </c>
      <c r="C3" s="10" t="s">
        <v>1217</v>
      </c>
      <c r="D3" s="11" t="s">
        <v>288</v>
      </c>
      <c r="E3" s="10" t="s">
        <v>822</v>
      </c>
      <c r="F3" s="10" t="s">
        <v>929</v>
      </c>
      <c r="G3" s="10" t="s">
        <v>1369</v>
      </c>
      <c r="H3" s="10">
        <v>29</v>
      </c>
      <c r="I3" s="10" t="s">
        <v>1856</v>
      </c>
      <c r="J3" s="10" t="s">
        <v>1401</v>
      </c>
      <c r="K3" s="10" t="s">
        <v>1861</v>
      </c>
      <c r="L3" s="10" t="s">
        <v>259</v>
      </c>
      <c r="M3" s="10" t="s">
        <v>1676</v>
      </c>
      <c r="N3" s="10" t="s">
        <v>1709</v>
      </c>
      <c r="O3" s="1" t="s">
        <v>1510</v>
      </c>
      <c r="P3" s="10" t="s">
        <v>1883</v>
      </c>
      <c r="Q3" s="10" t="s">
        <v>1723</v>
      </c>
      <c r="R3" t="s">
        <v>1460</v>
      </c>
      <c r="S3" t="s">
        <v>1607</v>
      </c>
      <c r="T3" t="s">
        <v>1539</v>
      </c>
      <c r="U3" t="s">
        <v>1600</v>
      </c>
      <c r="V3" t="s">
        <v>1554</v>
      </c>
      <c r="W3" t="s">
        <v>1733</v>
      </c>
      <c r="X3" t="s">
        <v>1574</v>
      </c>
      <c r="Y3" t="s">
        <v>1660</v>
      </c>
      <c r="Z3" t="s">
        <v>1876</v>
      </c>
      <c r="AA3" t="s">
        <v>1878</v>
      </c>
      <c r="AB3" t="s">
        <v>1917</v>
      </c>
    </row>
    <row r="4" spans="1:36" x14ac:dyDescent="0.2">
      <c r="A4" s="10" t="s">
        <v>867</v>
      </c>
      <c r="B4" s="10" t="s">
        <v>193</v>
      </c>
      <c r="C4" s="10" t="s">
        <v>720</v>
      </c>
      <c r="D4" s="11" t="s">
        <v>1308</v>
      </c>
      <c r="E4" s="10" t="s">
        <v>1353</v>
      </c>
      <c r="F4" s="10" t="s">
        <v>923</v>
      </c>
      <c r="G4" s="1" t="s">
        <v>1243</v>
      </c>
      <c r="H4" s="10">
        <v>30</v>
      </c>
      <c r="I4" s="1" t="s">
        <v>1857</v>
      </c>
      <c r="J4" s="1" t="s">
        <v>1424</v>
      </c>
      <c r="K4" s="1" t="s">
        <v>1862</v>
      </c>
      <c r="L4" s="1" t="s">
        <v>472</v>
      </c>
      <c r="M4" s="1" t="s">
        <v>1715</v>
      </c>
      <c r="N4" s="1" t="s">
        <v>1708</v>
      </c>
      <c r="O4" s="1" t="s">
        <v>1517</v>
      </c>
      <c r="P4" s="10" t="s">
        <v>1884</v>
      </c>
      <c r="Q4" s="10" t="s">
        <v>1721</v>
      </c>
      <c r="R4" t="s">
        <v>1636</v>
      </c>
      <c r="S4" t="s">
        <v>1617</v>
      </c>
      <c r="T4" t="s">
        <v>1537</v>
      </c>
      <c r="U4" t="s">
        <v>1569</v>
      </c>
      <c r="V4" t="s">
        <v>1559</v>
      </c>
      <c r="W4" t="s">
        <v>1740</v>
      </c>
      <c r="X4" t="s">
        <v>1550</v>
      </c>
      <c r="Y4" t="s">
        <v>1727</v>
      </c>
      <c r="Z4" t="s">
        <v>1593</v>
      </c>
      <c r="AA4" t="s">
        <v>1879</v>
      </c>
      <c r="AB4" t="s">
        <v>1552</v>
      </c>
    </row>
    <row r="5" spans="1:36" x14ac:dyDescent="0.2">
      <c r="A5" s="10" t="s">
        <v>866</v>
      </c>
      <c r="B5" s="10" t="s">
        <v>195</v>
      </c>
      <c r="C5" s="10" t="s">
        <v>730</v>
      </c>
      <c r="D5" s="11" t="s">
        <v>994</v>
      </c>
      <c r="E5" s="12" t="s">
        <v>1357</v>
      </c>
      <c r="F5" s="10" t="s">
        <v>1314</v>
      </c>
      <c r="G5" s="10" t="s">
        <v>642</v>
      </c>
      <c r="H5" s="10">
        <v>31</v>
      </c>
      <c r="I5" s="10" t="s">
        <v>1858</v>
      </c>
      <c r="J5" s="10" t="s">
        <v>1414</v>
      </c>
      <c r="K5" s="10" t="s">
        <v>1863</v>
      </c>
      <c r="L5" s="10" t="s">
        <v>396</v>
      </c>
      <c r="M5" s="10" t="s">
        <v>1719</v>
      </c>
      <c r="N5" s="10" t="s">
        <v>1711</v>
      </c>
      <c r="O5" s="1" t="s">
        <v>1698</v>
      </c>
      <c r="P5" s="10" t="s">
        <v>1885</v>
      </c>
      <c r="Q5" s="10" t="s">
        <v>1730</v>
      </c>
      <c r="R5" s="10" t="s">
        <v>1462</v>
      </c>
      <c r="S5" s="10" t="s">
        <v>1892</v>
      </c>
      <c r="T5" s="10" t="s">
        <v>1536</v>
      </c>
      <c r="U5" t="s">
        <v>1558</v>
      </c>
      <c r="V5" t="s">
        <v>1601</v>
      </c>
      <c r="W5" t="s">
        <v>1734</v>
      </c>
      <c r="X5" t="s">
        <v>1598</v>
      </c>
      <c r="Y5" t="s">
        <v>1582</v>
      </c>
      <c r="Z5" t="s">
        <v>1592</v>
      </c>
      <c r="AA5" t="s">
        <v>1880</v>
      </c>
      <c r="AB5" t="s">
        <v>1581</v>
      </c>
    </row>
    <row r="6" spans="1:36" x14ac:dyDescent="0.2">
      <c r="A6" s="10" t="s">
        <v>862</v>
      </c>
      <c r="B6" s="10" t="s">
        <v>495</v>
      </c>
      <c r="C6" s="10" t="s">
        <v>1216</v>
      </c>
      <c r="D6" s="11" t="s">
        <v>437</v>
      </c>
      <c r="E6" s="1" t="s">
        <v>1359</v>
      </c>
      <c r="F6" s="10" t="s">
        <v>1326</v>
      </c>
      <c r="G6" s="10" t="s">
        <v>651</v>
      </c>
      <c r="H6" s="10">
        <v>32</v>
      </c>
      <c r="I6" s="10" t="s">
        <v>1859</v>
      </c>
      <c r="J6" s="10" t="s">
        <v>1415</v>
      </c>
      <c r="K6" s="10" t="s">
        <v>1864</v>
      </c>
      <c r="L6" s="10" t="s">
        <v>254</v>
      </c>
      <c r="M6" s="10" t="s">
        <v>1540</v>
      </c>
      <c r="N6" s="10" t="s">
        <v>1705</v>
      </c>
      <c r="O6" s="1" t="s">
        <v>1511</v>
      </c>
      <c r="P6" s="10" t="s">
        <v>1886</v>
      </c>
      <c r="Q6" s="10" t="s">
        <v>1720</v>
      </c>
      <c r="R6" s="10" t="s">
        <v>1461</v>
      </c>
      <c r="S6" s="10" t="s">
        <v>1624</v>
      </c>
      <c r="T6" s="10" t="s">
        <v>1533</v>
      </c>
      <c r="U6" t="s">
        <v>1541</v>
      </c>
      <c r="V6" t="s">
        <v>1577</v>
      </c>
      <c r="W6" t="s">
        <v>1739</v>
      </c>
      <c r="X6" t="s">
        <v>1594</v>
      </c>
      <c r="Y6" t="s">
        <v>1572</v>
      </c>
      <c r="Z6" t="s">
        <v>1588</v>
      </c>
      <c r="AA6" t="s">
        <v>1881</v>
      </c>
      <c r="AB6" t="s">
        <v>1602</v>
      </c>
    </row>
    <row r="7" spans="1:36" x14ac:dyDescent="0.2">
      <c r="A7" s="10" t="s">
        <v>863</v>
      </c>
      <c r="B7" s="10" t="s">
        <v>199</v>
      </c>
      <c r="C7" s="10" t="s">
        <v>1227</v>
      </c>
      <c r="D7" s="11" t="s">
        <v>1382</v>
      </c>
      <c r="E7" s="1" t="s">
        <v>775</v>
      </c>
      <c r="F7" s="10" t="s">
        <v>1317</v>
      </c>
      <c r="G7" s="10" t="s">
        <v>1372</v>
      </c>
      <c r="H7" s="10">
        <v>33</v>
      </c>
      <c r="I7" s="10" t="s">
        <v>1898</v>
      </c>
      <c r="J7" s="10" t="s">
        <v>1429</v>
      </c>
      <c r="K7" s="10" t="s">
        <v>1865</v>
      </c>
      <c r="L7" s="10" t="s">
        <v>258</v>
      </c>
      <c r="M7" s="10" t="s">
        <v>1716</v>
      </c>
      <c r="N7" s="10" t="s">
        <v>1476</v>
      </c>
      <c r="O7" s="1" t="s">
        <v>1507</v>
      </c>
      <c r="P7" s="10" t="s">
        <v>1887</v>
      </c>
      <c r="R7" s="10" t="s">
        <v>1634</v>
      </c>
      <c r="S7" t="s">
        <v>1614</v>
      </c>
      <c r="U7" t="s">
        <v>1529</v>
      </c>
      <c r="V7" t="s">
        <v>1555</v>
      </c>
      <c r="W7" t="s">
        <v>1742</v>
      </c>
      <c r="Y7" t="s">
        <v>1595</v>
      </c>
      <c r="AA7" t="s">
        <v>1919</v>
      </c>
      <c r="AB7" t="s">
        <v>1497</v>
      </c>
      <c r="AG7" s="2"/>
      <c r="AH7" s="3"/>
      <c r="AI7" s="2"/>
      <c r="AJ7" s="3"/>
    </row>
    <row r="8" spans="1:36" x14ac:dyDescent="0.2">
      <c r="A8" s="10" t="s">
        <v>1457</v>
      </c>
      <c r="B8" s="10" t="s">
        <v>204</v>
      </c>
      <c r="C8" s="10" t="s">
        <v>706</v>
      </c>
      <c r="D8" s="11" t="s">
        <v>1383</v>
      </c>
      <c r="E8" s="1" t="s">
        <v>1363</v>
      </c>
      <c r="F8" s="10" t="s">
        <v>926</v>
      </c>
      <c r="G8" s="10" t="s">
        <v>1373</v>
      </c>
      <c r="H8" s="10">
        <v>34</v>
      </c>
      <c r="I8" s="10"/>
      <c r="J8" s="10" t="s">
        <v>1408</v>
      </c>
      <c r="K8" s="10" t="s">
        <v>1866</v>
      </c>
      <c r="L8" s="10" t="s">
        <v>251</v>
      </c>
      <c r="M8" s="10" t="s">
        <v>1674</v>
      </c>
      <c r="N8" s="10" t="s">
        <v>1478</v>
      </c>
      <c r="O8" s="1" t="s">
        <v>1513</v>
      </c>
      <c r="P8" s="10" t="s">
        <v>406</v>
      </c>
      <c r="R8" s="10" t="s">
        <v>1637</v>
      </c>
      <c r="S8" s="10" t="s">
        <v>1613</v>
      </c>
      <c r="U8" t="s">
        <v>1597</v>
      </c>
      <c r="W8" t="s">
        <v>1736</v>
      </c>
      <c r="AA8" t="s">
        <v>1920</v>
      </c>
      <c r="AB8" t="s">
        <v>1579</v>
      </c>
      <c r="AF8" s="2"/>
      <c r="AG8" s="2"/>
      <c r="AH8" s="3"/>
      <c r="AI8" s="2"/>
      <c r="AJ8" s="3"/>
    </row>
    <row r="9" spans="1:36" x14ac:dyDescent="0.2">
      <c r="A9" s="10" t="s">
        <v>1388</v>
      </c>
      <c r="B9" s="10" t="s">
        <v>918</v>
      </c>
      <c r="C9" s="10" t="s">
        <v>703</v>
      </c>
      <c r="D9" s="10" t="s">
        <v>268</v>
      </c>
      <c r="E9" s="1" t="s">
        <v>1379</v>
      </c>
      <c r="F9" s="10" t="s">
        <v>1277</v>
      </c>
      <c r="G9" s="10" t="s">
        <v>656</v>
      </c>
      <c r="H9" s="10">
        <v>35</v>
      </c>
      <c r="I9" s="10"/>
      <c r="J9" s="10" t="s">
        <v>1423</v>
      </c>
      <c r="K9" s="10" t="s">
        <v>1867</v>
      </c>
      <c r="L9" s="10"/>
      <c r="M9" s="10"/>
      <c r="N9" s="10" t="s">
        <v>1472</v>
      </c>
      <c r="O9" s="1" t="s">
        <v>1516</v>
      </c>
      <c r="P9" s="10" t="s">
        <v>1888</v>
      </c>
      <c r="R9" s="10" t="s">
        <v>1618</v>
      </c>
      <c r="S9" s="10" t="s">
        <v>1692</v>
      </c>
      <c r="U9" t="s">
        <v>1675</v>
      </c>
      <c r="AB9" t="s">
        <v>1918</v>
      </c>
      <c r="AF9" s="2"/>
      <c r="AG9" s="2"/>
      <c r="AH9" s="3"/>
      <c r="AI9" s="2"/>
      <c r="AJ9" s="3"/>
    </row>
    <row r="10" spans="1:36" x14ac:dyDescent="0.2">
      <c r="A10" s="10" t="s">
        <v>892</v>
      </c>
      <c r="B10" s="10" t="s">
        <v>917</v>
      </c>
      <c r="C10" s="10" t="s">
        <v>676</v>
      </c>
      <c r="D10" s="10" t="s">
        <v>267</v>
      </c>
      <c r="E10" s="1" t="s">
        <v>766</v>
      </c>
      <c r="F10" s="10" t="s">
        <v>1368</v>
      </c>
      <c r="G10" s="10" t="s">
        <v>1374</v>
      </c>
      <c r="H10" s="10">
        <v>36</v>
      </c>
      <c r="I10" s="10"/>
      <c r="J10" s="10" t="s">
        <v>1400</v>
      </c>
      <c r="K10" s="10" t="s">
        <v>1868</v>
      </c>
      <c r="L10" s="10"/>
      <c r="M10" s="10"/>
      <c r="N10" s="10" t="s">
        <v>1707</v>
      </c>
      <c r="O10" s="1" t="s">
        <v>1508</v>
      </c>
      <c r="P10" s="10" t="s">
        <v>1889</v>
      </c>
      <c r="R10" s="10" t="s">
        <v>1638</v>
      </c>
      <c r="AF10" s="2"/>
      <c r="AG10" s="2"/>
      <c r="AH10" s="3"/>
      <c r="AI10" s="2"/>
      <c r="AJ10" s="3"/>
    </row>
    <row r="11" spans="1:36" x14ac:dyDescent="0.2">
      <c r="A11" s="10" t="s">
        <v>1458</v>
      </c>
      <c r="B11" s="10" t="s">
        <v>505</v>
      </c>
      <c r="C11" s="10" t="s">
        <v>711</v>
      </c>
      <c r="D11" s="10" t="s">
        <v>535</v>
      </c>
      <c r="E11" s="1" t="s">
        <v>753</v>
      </c>
      <c r="F11" s="1" t="s">
        <v>377</v>
      </c>
      <c r="G11" s="10" t="s">
        <v>1375</v>
      </c>
      <c r="I11" s="10"/>
      <c r="J11" s="10" t="s">
        <v>1426</v>
      </c>
      <c r="K11" s="10"/>
      <c r="L11" s="10"/>
      <c r="M11" s="10"/>
      <c r="N11" s="10" t="s">
        <v>1712</v>
      </c>
      <c r="O11" s="1" t="s">
        <v>1515</v>
      </c>
      <c r="P11" s="10" t="s">
        <v>1891</v>
      </c>
      <c r="R11" s="10" t="s">
        <v>1635</v>
      </c>
      <c r="AF11" s="2"/>
      <c r="AG11" s="2"/>
      <c r="AH11" s="3"/>
      <c r="AI11" s="2"/>
      <c r="AJ11" s="3"/>
    </row>
    <row r="12" spans="1:36" x14ac:dyDescent="0.2">
      <c r="A12" s="10" t="s">
        <v>833</v>
      </c>
      <c r="B12" s="10" t="s">
        <v>1385</v>
      </c>
      <c r="C12" s="10" t="s">
        <v>695</v>
      </c>
      <c r="D12" s="1" t="s">
        <v>1302</v>
      </c>
      <c r="E12" s="1" t="s">
        <v>1351</v>
      </c>
      <c r="F12" s="10" t="s">
        <v>441</v>
      </c>
      <c r="G12" s="1" t="s">
        <v>1376</v>
      </c>
      <c r="O12" s="1" t="s">
        <v>1869</v>
      </c>
      <c r="P12" s="10" t="s">
        <v>1913</v>
      </c>
      <c r="AF12" s="2"/>
      <c r="AG12" s="2"/>
      <c r="AH12" s="3"/>
      <c r="AI12" s="2"/>
      <c r="AJ12" s="3"/>
    </row>
    <row r="13" spans="1:36" x14ac:dyDescent="0.2">
      <c r="C13" s="10" t="s">
        <v>685</v>
      </c>
      <c r="D13" s="10" t="s">
        <v>1380</v>
      </c>
      <c r="E13" s="10" t="s">
        <v>942</v>
      </c>
      <c r="F13" s="11" t="s">
        <v>1278</v>
      </c>
      <c r="G13" s="10" t="s">
        <v>1245</v>
      </c>
      <c r="H13" s="10"/>
      <c r="I13" s="10"/>
      <c r="J13" s="10"/>
      <c r="K13" s="10"/>
      <c r="L13" s="10"/>
      <c r="M13" s="10"/>
      <c r="N13" s="10"/>
      <c r="O13" s="1" t="s">
        <v>1870</v>
      </c>
      <c r="P13" s="10" t="s">
        <v>1914</v>
      </c>
      <c r="AF13" s="2"/>
      <c r="AG13" s="2"/>
      <c r="AH13" s="3"/>
      <c r="AI13" s="2"/>
      <c r="AJ13" s="3"/>
    </row>
    <row r="14" spans="1:36" x14ac:dyDescent="0.2">
      <c r="C14" s="10" t="s">
        <v>713</v>
      </c>
      <c r="D14" s="10" t="s">
        <v>837</v>
      </c>
      <c r="E14" s="10" t="s">
        <v>945</v>
      </c>
      <c r="F14" s="10" t="s">
        <v>823</v>
      </c>
      <c r="G14" s="10" t="s">
        <v>949</v>
      </c>
      <c r="H14" s="10"/>
      <c r="I14" s="10"/>
      <c r="J14" s="10"/>
      <c r="K14" s="10"/>
      <c r="L14" s="10"/>
      <c r="M14" s="10"/>
      <c r="N14" s="10"/>
      <c r="O14" s="1" t="s">
        <v>1871</v>
      </c>
      <c r="P14" s="10" t="s">
        <v>1915</v>
      </c>
      <c r="AF14" s="2"/>
      <c r="AG14" s="2"/>
      <c r="AH14" s="3"/>
      <c r="AI14" s="2"/>
      <c r="AJ14" s="3"/>
    </row>
    <row r="15" spans="1:36" x14ac:dyDescent="0.2">
      <c r="A15" s="10"/>
      <c r="B15" s="10"/>
      <c r="C15" s="10" t="s">
        <v>721</v>
      </c>
      <c r="D15" s="10" t="s">
        <v>439</v>
      </c>
      <c r="E15" s="1" t="s">
        <v>947</v>
      </c>
      <c r="F15" s="1" t="s">
        <v>1320</v>
      </c>
      <c r="G15" s="1" t="s">
        <v>1370</v>
      </c>
      <c r="O15" s="1" t="s">
        <v>1872</v>
      </c>
      <c r="P15" s="10" t="s">
        <v>1916</v>
      </c>
      <c r="AF15" s="2"/>
      <c r="AG15" s="2"/>
      <c r="AH15" s="3"/>
      <c r="AI15" s="2"/>
      <c r="AJ15" s="3"/>
    </row>
    <row r="16" spans="1:36" x14ac:dyDescent="0.2">
      <c r="B16" s="10"/>
      <c r="C16" s="10" t="s">
        <v>1219</v>
      </c>
      <c r="D16" s="11" t="s">
        <v>1297</v>
      </c>
      <c r="E16" s="1" t="s">
        <v>761</v>
      </c>
      <c r="F16" s="10" t="s">
        <v>1327</v>
      </c>
      <c r="G16" s="10" t="s">
        <v>1371</v>
      </c>
      <c r="H16" s="10"/>
      <c r="I16" s="10"/>
      <c r="J16" s="10"/>
      <c r="K16" s="10"/>
      <c r="L16" s="10"/>
      <c r="M16" s="10"/>
      <c r="N16" s="10"/>
      <c r="O16" s="1" t="s">
        <v>1874</v>
      </c>
      <c r="AF16" s="2"/>
      <c r="AG16" s="2"/>
      <c r="AH16" s="3"/>
      <c r="AI16" s="2"/>
      <c r="AJ16" s="3"/>
    </row>
    <row r="17" spans="1:36" x14ac:dyDescent="0.2">
      <c r="B17" s="10"/>
      <c r="C17" s="10" t="s">
        <v>704</v>
      </c>
      <c r="D17" s="10" t="s">
        <v>1381</v>
      </c>
      <c r="E17" s="1" t="s">
        <v>1364</v>
      </c>
      <c r="F17" s="10" t="s">
        <v>1279</v>
      </c>
      <c r="G17" s="10" t="s">
        <v>657</v>
      </c>
      <c r="H17" s="10"/>
      <c r="I17" s="10"/>
      <c r="J17" s="10"/>
      <c r="K17" s="10"/>
      <c r="L17" s="10"/>
      <c r="M17" s="10"/>
      <c r="N17" s="10"/>
      <c r="O17" s="1" t="s">
        <v>1873</v>
      </c>
      <c r="AF17" s="2"/>
      <c r="AG17" s="2"/>
      <c r="AH17" s="3"/>
      <c r="AI17" s="2"/>
      <c r="AJ17" s="3"/>
    </row>
    <row r="18" spans="1:36" x14ac:dyDescent="0.2">
      <c r="B18" s="10"/>
      <c r="C18" s="10" t="s">
        <v>726</v>
      </c>
      <c r="D18" s="10" t="s">
        <v>271</v>
      </c>
      <c r="E18" s="1" t="s">
        <v>921</v>
      </c>
      <c r="F18" s="10" t="s">
        <v>379</v>
      </c>
      <c r="G18" s="10" t="s">
        <v>907</v>
      </c>
      <c r="H18" s="10"/>
      <c r="I18" s="10"/>
      <c r="J18" s="10"/>
      <c r="K18" s="10"/>
      <c r="L18" s="10"/>
      <c r="M18" s="10"/>
      <c r="N18" s="10"/>
      <c r="AF18" s="2"/>
      <c r="AG18" s="2"/>
      <c r="AH18" s="3"/>
      <c r="AI18" s="2"/>
      <c r="AJ18" s="3"/>
    </row>
    <row r="19" spans="1:36" x14ac:dyDescent="0.2">
      <c r="C19" s="10" t="s">
        <v>1232</v>
      </c>
      <c r="D19" s="1" t="s">
        <v>270</v>
      </c>
      <c r="E19" s="1" t="s">
        <v>762</v>
      </c>
      <c r="F19" s="10" t="s">
        <v>970</v>
      </c>
      <c r="G19" s="10" t="s">
        <v>645</v>
      </c>
      <c r="H19" s="10"/>
      <c r="I19" s="10"/>
      <c r="J19" s="10"/>
      <c r="K19" s="10"/>
      <c r="L19" s="10"/>
      <c r="M19" s="10"/>
      <c r="N19" s="10"/>
      <c r="S19" t="s">
        <v>1921</v>
      </c>
      <c r="AF19" s="2"/>
      <c r="AG19" s="2"/>
      <c r="AH19" s="3"/>
      <c r="AI19" s="2"/>
      <c r="AJ19" s="3"/>
    </row>
    <row r="20" spans="1:36" x14ac:dyDescent="0.2">
      <c r="A20" s="10"/>
      <c r="C20" s="10" t="s">
        <v>1384</v>
      </c>
      <c r="D20" s="1" t="s">
        <v>280</v>
      </c>
      <c r="E20" s="1" t="s">
        <v>742</v>
      </c>
      <c r="F20" s="10" t="s">
        <v>1270</v>
      </c>
      <c r="G20" s="10" t="s">
        <v>1254</v>
      </c>
      <c r="H20" s="10"/>
      <c r="I20" s="10"/>
      <c r="J20" s="10"/>
      <c r="K20" s="10"/>
      <c r="L20" s="10"/>
      <c r="M20" s="10"/>
      <c r="N20" s="10"/>
      <c r="O20" s="10"/>
      <c r="AF20" s="2"/>
      <c r="AG20" s="2"/>
      <c r="AH20" s="3"/>
      <c r="AI20" s="2"/>
      <c r="AJ20" s="3"/>
    </row>
    <row r="21" spans="1:36" x14ac:dyDescent="0.2">
      <c r="C21" s="10" t="s">
        <v>1221</v>
      </c>
      <c r="D21" s="10" t="s">
        <v>438</v>
      </c>
      <c r="E21" s="1" t="s">
        <v>1352</v>
      </c>
      <c r="F21" s="10" t="s">
        <v>1283</v>
      </c>
      <c r="G21" s="10" t="s">
        <v>1249</v>
      </c>
      <c r="H21" s="10"/>
      <c r="I21" s="10"/>
      <c r="J21" s="10"/>
      <c r="K21" s="10"/>
      <c r="L21" s="10"/>
      <c r="M21" s="10"/>
      <c r="N21" s="10"/>
      <c r="AF21" s="2"/>
      <c r="AG21" s="2"/>
      <c r="AH21" s="3"/>
      <c r="AI21" s="2"/>
      <c r="AJ21" s="3"/>
    </row>
    <row r="22" spans="1:36" x14ac:dyDescent="0.2">
      <c r="C22" s="10" t="s">
        <v>1226</v>
      </c>
      <c r="D22" s="10" t="s">
        <v>899</v>
      </c>
      <c r="E22" s="1" t="s">
        <v>750</v>
      </c>
      <c r="F22" s="10" t="s">
        <v>924</v>
      </c>
      <c r="G22" s="10" t="s">
        <v>659</v>
      </c>
      <c r="H22" s="10"/>
      <c r="I22" s="10"/>
      <c r="J22" s="10"/>
      <c r="K22" s="10"/>
      <c r="L22" s="10"/>
      <c r="M22" s="10"/>
      <c r="N22" s="10"/>
      <c r="AF22" s="2"/>
      <c r="AG22" s="2"/>
      <c r="AH22" s="3"/>
      <c r="AI22" s="2"/>
      <c r="AJ22" s="3"/>
    </row>
    <row r="23" spans="1:36" x14ac:dyDescent="0.2">
      <c r="A23" s="10"/>
      <c r="C23" s="10" t="s">
        <v>1215</v>
      </c>
      <c r="D23" s="1" t="s">
        <v>1292</v>
      </c>
      <c r="E23" s="1" t="s">
        <v>1360</v>
      </c>
      <c r="F23" s="10" t="s">
        <v>928</v>
      </c>
      <c r="G23" s="10" t="s">
        <v>1377</v>
      </c>
      <c r="H23" s="10"/>
      <c r="I23" s="10"/>
      <c r="J23" s="10"/>
      <c r="K23" s="10"/>
      <c r="L23" s="10"/>
      <c r="M23" s="10"/>
      <c r="N23" s="10"/>
      <c r="AF23" s="2"/>
      <c r="AG23" s="2"/>
      <c r="AH23" s="3"/>
      <c r="AI23" s="2"/>
      <c r="AJ23" s="3"/>
    </row>
    <row r="24" spans="1:36" x14ac:dyDescent="0.2">
      <c r="A24" s="10"/>
      <c r="C24" s="10" t="s">
        <v>700</v>
      </c>
      <c r="AF24" s="2"/>
      <c r="AG24" s="2"/>
      <c r="AH24" s="3"/>
      <c r="AI24" s="2"/>
      <c r="AJ24" s="3"/>
    </row>
    <row r="25" spans="1:36" x14ac:dyDescent="0.2">
      <c r="A25" s="10"/>
      <c r="C25" s="10" t="s">
        <v>861</v>
      </c>
      <c r="D25" s="10"/>
      <c r="AF25" s="2"/>
      <c r="AG25" s="2"/>
      <c r="AH25" s="3"/>
      <c r="AI25" s="2"/>
      <c r="AJ25" s="3"/>
    </row>
    <row r="26" spans="1:36" x14ac:dyDescent="0.2">
      <c r="A26" s="10"/>
      <c r="C26" s="10" t="s">
        <v>699</v>
      </c>
      <c r="D26" s="10"/>
      <c r="G26" s="10"/>
      <c r="H26" s="10"/>
      <c r="I26" s="10"/>
      <c r="J26" s="10"/>
      <c r="K26" s="10"/>
      <c r="L26" s="10"/>
      <c r="M26" s="10"/>
      <c r="N26" s="10"/>
      <c r="AF26" s="2"/>
      <c r="AG26" s="2"/>
      <c r="AH26" s="3"/>
      <c r="AI26" s="2"/>
      <c r="AJ26" s="3"/>
    </row>
    <row r="27" spans="1:36" x14ac:dyDescent="0.2">
      <c r="A27" s="9"/>
      <c r="B27" s="9"/>
      <c r="C27" s="10" t="s">
        <v>841</v>
      </c>
      <c r="D27" s="10"/>
      <c r="E27" s="9"/>
      <c r="F27" s="9"/>
      <c r="AF27" s="2"/>
      <c r="AG27" s="2"/>
      <c r="AH27" s="3"/>
      <c r="AI27" s="2"/>
      <c r="AJ27" s="3"/>
    </row>
    <row r="28" spans="1:36" x14ac:dyDescent="0.2">
      <c r="A28" s="9"/>
      <c r="B28" s="9"/>
      <c r="C28" s="10" t="s">
        <v>1222</v>
      </c>
      <c r="D28" s="10"/>
      <c r="E28" s="9"/>
      <c r="F28" s="9"/>
      <c r="G28" s="10"/>
      <c r="H28" s="10"/>
      <c r="I28" s="10"/>
      <c r="J28" s="10"/>
      <c r="K28" s="10"/>
      <c r="L28" s="10"/>
      <c r="M28" s="10"/>
      <c r="N28" s="10"/>
      <c r="O28" s="10"/>
      <c r="AF28" s="2"/>
      <c r="AG28" s="2"/>
      <c r="AH28" s="3"/>
      <c r="AI28" s="2"/>
      <c r="AJ28" s="3"/>
    </row>
    <row r="29" spans="1:36" x14ac:dyDescent="0.2">
      <c r="A29" s="9"/>
      <c r="B29" s="9"/>
      <c r="C29" s="10" t="s">
        <v>849</v>
      </c>
      <c r="D29" s="10"/>
      <c r="E29" s="9"/>
      <c r="AF29" s="2"/>
      <c r="AG29" s="2"/>
      <c r="AH29" s="3"/>
      <c r="AI29" s="2"/>
      <c r="AJ29" s="3"/>
    </row>
    <row r="30" spans="1:36" x14ac:dyDescent="0.2">
      <c r="A30" s="9"/>
      <c r="B30" s="9"/>
      <c r="C30" s="10" t="s">
        <v>1240</v>
      </c>
      <c r="D30" s="10"/>
      <c r="E30" s="9"/>
      <c r="F30" s="10"/>
      <c r="G30" s="10"/>
      <c r="H30" s="10"/>
      <c r="I30" s="10"/>
      <c r="J30" s="10"/>
      <c r="K30" s="10"/>
      <c r="L30" s="10"/>
      <c r="M30" s="10"/>
      <c r="N30" s="10"/>
      <c r="AF30" s="2"/>
      <c r="AG30" s="2"/>
      <c r="AH30" s="3"/>
      <c r="AI30" s="2"/>
      <c r="AJ30" s="3"/>
    </row>
    <row r="31" spans="1:36" x14ac:dyDescent="0.2">
      <c r="A31" s="9"/>
      <c r="B31" s="9"/>
      <c r="C31" s="10" t="s">
        <v>838</v>
      </c>
      <c r="E31" s="9"/>
      <c r="F31" s="10"/>
      <c r="G31" s="10"/>
      <c r="H31" s="10"/>
      <c r="I31" s="10"/>
      <c r="J31" s="10"/>
      <c r="K31" s="10"/>
      <c r="L31" s="10"/>
      <c r="M31" s="10"/>
      <c r="N31" s="10"/>
      <c r="AF31" s="2"/>
      <c r="AG31" s="2"/>
      <c r="AH31" s="3"/>
      <c r="AI31" s="2"/>
      <c r="AJ31" s="3"/>
    </row>
    <row r="32" spans="1:36" x14ac:dyDescent="0.2">
      <c r="A32" s="9"/>
      <c r="B32" s="9"/>
      <c r="C32" s="10" t="s">
        <v>1228</v>
      </c>
      <c r="D32" s="11"/>
      <c r="E32" s="12"/>
      <c r="G32" s="10"/>
      <c r="H32" s="10"/>
      <c r="I32" s="10"/>
      <c r="J32" s="10"/>
      <c r="K32" s="10"/>
      <c r="L32" s="10"/>
      <c r="M32" s="10"/>
      <c r="N32" s="10"/>
      <c r="AF32" s="2"/>
      <c r="AG32" s="2"/>
      <c r="AH32" s="3"/>
      <c r="AI32" s="2"/>
      <c r="AJ32" s="3"/>
    </row>
    <row r="33" spans="2:36" x14ac:dyDescent="0.2">
      <c r="C33" s="10" t="s">
        <v>1211</v>
      </c>
      <c r="D33" s="11"/>
      <c r="E33" s="12"/>
      <c r="AF33" s="2"/>
      <c r="AG33" s="2"/>
      <c r="AH33" s="3"/>
      <c r="AI33" s="2"/>
      <c r="AJ33" s="3"/>
    </row>
    <row r="34" spans="2:36" x14ac:dyDescent="0.2">
      <c r="F34" s="10"/>
      <c r="AF34" s="2"/>
      <c r="AG34" s="2"/>
      <c r="AH34" s="3"/>
      <c r="AI34" s="2"/>
      <c r="AJ34" s="3"/>
    </row>
    <row r="35" spans="2:36" x14ac:dyDescent="0.2">
      <c r="D35" s="11"/>
      <c r="F35" s="10"/>
      <c r="AF35" s="2"/>
      <c r="AG35" s="2"/>
      <c r="AH35" s="3"/>
      <c r="AI35" s="2"/>
      <c r="AJ35" s="3"/>
    </row>
    <row r="36" spans="2:36" x14ac:dyDescent="0.2">
      <c r="B36" s="2"/>
      <c r="D36" s="11"/>
      <c r="E36" s="12"/>
      <c r="F36" s="10"/>
      <c r="AF36" s="2"/>
      <c r="AG36" s="2"/>
      <c r="AH36" s="3"/>
      <c r="AI36" s="2"/>
      <c r="AJ36" s="3"/>
    </row>
    <row r="37" spans="2:36" x14ac:dyDescent="0.2">
      <c r="E37" s="12"/>
      <c r="AF37" s="2"/>
      <c r="AG37" s="2"/>
      <c r="AH37" s="3"/>
      <c r="AI37" s="2"/>
      <c r="AJ37" s="3"/>
    </row>
    <row r="38" spans="2:36" x14ac:dyDescent="0.2">
      <c r="D38" s="10"/>
      <c r="E38" s="12"/>
      <c r="AF38" s="2"/>
      <c r="AG38" s="2"/>
      <c r="AH38" s="3"/>
      <c r="AI38" s="2"/>
      <c r="AJ38" s="3"/>
    </row>
    <row r="39" spans="2:36" x14ac:dyDescent="0.2">
      <c r="E39" s="12"/>
      <c r="F39" s="10"/>
      <c r="AF39" s="2"/>
      <c r="AG39" s="2"/>
      <c r="AH39" s="3"/>
      <c r="AI39" s="2"/>
      <c r="AJ39" s="3"/>
    </row>
    <row r="40" spans="2:36" x14ac:dyDescent="0.2">
      <c r="E40" s="12"/>
      <c r="F40" s="10"/>
      <c r="AF40" s="2"/>
      <c r="AG40" s="2"/>
      <c r="AH40" s="3"/>
      <c r="AI40" s="2"/>
      <c r="AJ40" s="3"/>
    </row>
    <row r="41" spans="2:36" x14ac:dyDescent="0.2">
      <c r="E41" s="10"/>
      <c r="AF41" s="2"/>
      <c r="AG41" s="2"/>
      <c r="AH41" s="3"/>
      <c r="AI41" s="2"/>
      <c r="AJ41" s="3"/>
    </row>
    <row r="42" spans="2:36" x14ac:dyDescent="0.2">
      <c r="E42" s="10"/>
      <c r="AF42" s="2"/>
      <c r="AG42" s="2"/>
      <c r="AH42" s="3"/>
      <c r="AI42" s="2"/>
      <c r="AJ42" s="3"/>
    </row>
    <row r="43" spans="2:36" x14ac:dyDescent="0.2">
      <c r="E43" s="10"/>
      <c r="AF43" s="2"/>
      <c r="AG43" s="2"/>
      <c r="AH43" s="3"/>
      <c r="AI43" s="2"/>
      <c r="AJ43" s="3"/>
    </row>
    <row r="44" spans="2:36" x14ac:dyDescent="0.2">
      <c r="E44" s="10"/>
      <c r="AF44" s="2"/>
      <c r="AG44" s="2"/>
      <c r="AH44" s="3"/>
      <c r="AI44" s="2"/>
      <c r="AJ44" s="3"/>
    </row>
    <row r="45" spans="2:36" x14ac:dyDescent="0.2">
      <c r="E45" s="10"/>
      <c r="AF45" s="2"/>
      <c r="AG45" s="2"/>
      <c r="AH45" s="3"/>
      <c r="AI45" s="2"/>
      <c r="AJ45" s="3"/>
    </row>
    <row r="46" spans="2:36" x14ac:dyDescent="0.2">
      <c r="E46" s="10"/>
      <c r="G46" s="10"/>
      <c r="H46" s="10"/>
      <c r="I46" s="10"/>
      <c r="J46" s="10"/>
      <c r="K46" s="10"/>
      <c r="L46" s="10"/>
      <c r="M46" s="10"/>
      <c r="N46" s="10"/>
      <c r="O46" s="10"/>
      <c r="AF46" s="2"/>
      <c r="AG46" s="2"/>
      <c r="AH46" s="3"/>
      <c r="AI46" s="2"/>
      <c r="AJ46" s="3"/>
    </row>
    <row r="47" spans="2:36" x14ac:dyDescent="0.2">
      <c r="E47" s="10"/>
      <c r="AF47" s="2"/>
      <c r="AG47" s="2"/>
      <c r="AH47" s="3"/>
      <c r="AI47" s="2"/>
      <c r="AJ47" s="3"/>
    </row>
    <row r="48" spans="2:36" x14ac:dyDescent="0.2">
      <c r="E48" s="10"/>
      <c r="G48" s="10"/>
      <c r="H48" s="10"/>
      <c r="I48" s="10"/>
      <c r="J48" s="10"/>
      <c r="K48" s="10"/>
      <c r="L48" s="10"/>
      <c r="M48" s="10"/>
      <c r="N48" s="10"/>
      <c r="O48" s="10"/>
      <c r="AF48" s="2"/>
      <c r="AG48" s="2"/>
      <c r="AH48" s="3"/>
      <c r="AI48" s="2"/>
      <c r="AJ48" s="3"/>
    </row>
    <row r="49" spans="4:36" x14ac:dyDescent="0.2">
      <c r="E49" s="10"/>
      <c r="O49" s="10"/>
      <c r="AF49" s="2"/>
      <c r="AG49" s="2"/>
      <c r="AH49" s="3"/>
      <c r="AI49" s="2"/>
      <c r="AJ49" s="3"/>
    </row>
    <row r="50" spans="4:36" x14ac:dyDescent="0.2">
      <c r="E50" s="10"/>
      <c r="AF50" s="2"/>
      <c r="AG50" s="2"/>
      <c r="AH50" s="3"/>
      <c r="AI50" s="2"/>
      <c r="AJ50" s="3"/>
    </row>
    <row r="51" spans="4:36" x14ac:dyDescent="0.2">
      <c r="AF51" s="2"/>
      <c r="AG51" s="2"/>
      <c r="AH51" s="3"/>
      <c r="AI51" s="2"/>
      <c r="AJ51" s="3"/>
    </row>
    <row r="52" spans="4:36" x14ac:dyDescent="0.2">
      <c r="AF52" s="2"/>
      <c r="AG52" s="2"/>
      <c r="AH52" s="3"/>
      <c r="AI52" s="2"/>
      <c r="AJ52" s="3"/>
    </row>
    <row r="53" spans="4:36" x14ac:dyDescent="0.2">
      <c r="AF53" s="2"/>
      <c r="AG53" s="2"/>
      <c r="AH53" s="3"/>
      <c r="AI53" s="2"/>
      <c r="AJ53" s="3"/>
    </row>
    <row r="54" spans="4:36" x14ac:dyDescent="0.2">
      <c r="AF54" s="2"/>
      <c r="AG54" s="2"/>
      <c r="AH54" s="3"/>
      <c r="AI54" s="2"/>
      <c r="AJ54" s="3"/>
    </row>
    <row r="55" spans="4:36" x14ac:dyDescent="0.2">
      <c r="AF55" s="2"/>
      <c r="AG55" s="2"/>
      <c r="AH55" s="3"/>
      <c r="AI55" s="2"/>
      <c r="AJ55" s="3"/>
    </row>
    <row r="56" spans="4:36" x14ac:dyDescent="0.2">
      <c r="AF56" s="2"/>
      <c r="AG56" s="2"/>
      <c r="AH56" s="3"/>
      <c r="AI56" s="2"/>
      <c r="AJ56" s="3"/>
    </row>
    <row r="57" spans="4:36" x14ac:dyDescent="0.2">
      <c r="AF57" s="2"/>
      <c r="AG57" s="2"/>
      <c r="AH57" s="3"/>
      <c r="AI57" s="2"/>
      <c r="AJ57" s="3"/>
    </row>
    <row r="58" spans="4:36" x14ac:dyDescent="0.2">
      <c r="D58" s="7"/>
      <c r="AF58" s="2"/>
      <c r="AG58" s="2"/>
      <c r="AH58" s="3"/>
      <c r="AI58" s="2"/>
      <c r="AJ58" s="3"/>
    </row>
    <row r="59" spans="4:36" x14ac:dyDescent="0.2">
      <c r="D59" s="7"/>
      <c r="AF59" s="2"/>
      <c r="AG59" s="2"/>
      <c r="AH59" s="3"/>
      <c r="AI59" s="2"/>
      <c r="AJ59" s="3"/>
    </row>
    <row r="60" spans="4:36" x14ac:dyDescent="0.2">
      <c r="D60" s="7"/>
      <c r="AF60" s="2"/>
      <c r="AG60" s="2"/>
      <c r="AH60" s="3"/>
      <c r="AI60" s="2"/>
      <c r="AJ60" s="3"/>
    </row>
    <row r="61" spans="4:36" x14ac:dyDescent="0.2">
      <c r="D61" s="7"/>
      <c r="AF61" s="2"/>
      <c r="AG61" s="2"/>
      <c r="AH61" s="3"/>
      <c r="AI61" s="2"/>
      <c r="AJ61" s="3"/>
    </row>
    <row r="62" spans="4:36" x14ac:dyDescent="0.2">
      <c r="D62" s="7"/>
      <c r="AF62" s="2"/>
      <c r="AG62" s="2"/>
      <c r="AH62" s="3"/>
      <c r="AI62" s="2"/>
      <c r="AJ62" s="3"/>
    </row>
    <row r="63" spans="4:36" x14ac:dyDescent="0.2">
      <c r="D63" s="7"/>
      <c r="AF63" s="2"/>
      <c r="AG63" s="2"/>
      <c r="AH63" s="3"/>
      <c r="AI63" s="2"/>
      <c r="AJ63" s="3"/>
    </row>
    <row r="64" spans="4:36" x14ac:dyDescent="0.2">
      <c r="D64" s="7"/>
      <c r="AF64" s="2"/>
      <c r="AG64" s="2"/>
      <c r="AH64" s="3"/>
      <c r="AI64" s="2"/>
      <c r="AJ64" s="3"/>
    </row>
    <row r="65" spans="4:36" x14ac:dyDescent="0.2">
      <c r="D65" s="7"/>
      <c r="AF65" s="2"/>
      <c r="AG65" s="2"/>
      <c r="AH65" s="3"/>
      <c r="AI65" s="2"/>
      <c r="AJ65" s="3"/>
    </row>
    <row r="66" spans="4:36" x14ac:dyDescent="0.2">
      <c r="D66" s="7"/>
      <c r="AF66" s="2"/>
      <c r="AG66" s="2"/>
      <c r="AH66" s="3"/>
      <c r="AI66" s="2"/>
      <c r="AJ66" s="3"/>
    </row>
    <row r="67" spans="4:36" x14ac:dyDescent="0.2">
      <c r="D67" s="7"/>
      <c r="AF67" s="2"/>
      <c r="AG67" s="2"/>
      <c r="AH67" s="3"/>
      <c r="AI67" s="2"/>
      <c r="AJ67" s="3"/>
    </row>
    <row r="68" spans="4:36" x14ac:dyDescent="0.2">
      <c r="D68" s="7"/>
      <c r="AF68" s="2"/>
      <c r="AG68" s="2"/>
      <c r="AH68" s="3"/>
      <c r="AI68" s="2"/>
      <c r="AJ68" s="3"/>
    </row>
    <row r="69" spans="4:36" x14ac:dyDescent="0.2">
      <c r="D69" s="7"/>
      <c r="AF69" s="2"/>
      <c r="AG69" s="2"/>
      <c r="AH69" s="3"/>
      <c r="AI69" s="2"/>
      <c r="AJ69" s="3"/>
    </row>
    <row r="70" spans="4:36" x14ac:dyDescent="0.2">
      <c r="D70" s="7"/>
      <c r="AF70" s="2"/>
      <c r="AG70" s="2"/>
      <c r="AH70" s="3"/>
      <c r="AI70" s="2"/>
      <c r="AJ70" s="3"/>
    </row>
    <row r="71" spans="4:36" x14ac:dyDescent="0.2">
      <c r="D71" s="7"/>
      <c r="AF71" s="2"/>
      <c r="AG71" s="2"/>
      <c r="AH71" s="3"/>
      <c r="AI71" s="2"/>
      <c r="AJ71" s="3"/>
    </row>
    <row r="72" spans="4:36" x14ac:dyDescent="0.2">
      <c r="D72" s="7"/>
      <c r="AF72" s="2"/>
      <c r="AG72" s="2"/>
      <c r="AH72" s="3"/>
      <c r="AI72" s="2"/>
      <c r="AJ72" s="3"/>
    </row>
    <row r="73" spans="4:36" x14ac:dyDescent="0.2">
      <c r="D73" s="7"/>
      <c r="AF73" s="2"/>
      <c r="AG73" s="2"/>
      <c r="AH73" s="3"/>
      <c r="AI73" s="2"/>
      <c r="AJ73" s="3"/>
    </row>
    <row r="74" spans="4:36" x14ac:dyDescent="0.2">
      <c r="D74" s="7"/>
      <c r="AF74" s="2"/>
      <c r="AG74" s="2"/>
      <c r="AH74" s="3"/>
      <c r="AI74" s="2"/>
      <c r="AJ74" s="3"/>
    </row>
    <row r="75" spans="4:36" x14ac:dyDescent="0.2">
      <c r="D75" s="7"/>
      <c r="AF75" s="2"/>
      <c r="AG75" s="2"/>
      <c r="AH75" s="3"/>
      <c r="AI75" s="2"/>
      <c r="AJ75" s="3"/>
    </row>
    <row r="76" spans="4:36" x14ac:dyDescent="0.2">
      <c r="D76" s="7"/>
      <c r="AF76" s="2"/>
      <c r="AG76" s="2"/>
      <c r="AH76" s="3"/>
      <c r="AI76" s="2"/>
      <c r="AJ76" s="3"/>
    </row>
    <row r="77" spans="4:36" x14ac:dyDescent="0.2">
      <c r="D77" s="7"/>
      <c r="AF77" s="2"/>
      <c r="AG77" s="2"/>
      <c r="AH77" s="3"/>
      <c r="AI77" s="2"/>
      <c r="AJ77" s="3"/>
    </row>
    <row r="78" spans="4:36" x14ac:dyDescent="0.2">
      <c r="D78" s="7"/>
      <c r="AF78" s="2"/>
      <c r="AG78" s="2"/>
      <c r="AH78" s="3"/>
      <c r="AI78" s="2"/>
      <c r="AJ78" s="3"/>
    </row>
    <row r="79" spans="4:36" x14ac:dyDescent="0.2">
      <c r="D79" s="7"/>
      <c r="AF79" s="2"/>
      <c r="AG79" s="2"/>
      <c r="AH79" s="3"/>
      <c r="AI79" s="2"/>
      <c r="AJ79" s="3"/>
    </row>
    <row r="80" spans="4:36" x14ac:dyDescent="0.2">
      <c r="D80" s="7"/>
      <c r="AF80" s="2"/>
      <c r="AG80" s="2"/>
      <c r="AH80" s="3"/>
      <c r="AI80" s="2"/>
      <c r="AJ80" s="3"/>
    </row>
    <row r="81" spans="4:36" x14ac:dyDescent="0.2">
      <c r="D81" s="7"/>
      <c r="AF81" s="2"/>
      <c r="AG81" s="2"/>
      <c r="AH81" s="3"/>
      <c r="AI81" s="2"/>
      <c r="AJ81" s="3"/>
    </row>
    <row r="82" spans="4:36" x14ac:dyDescent="0.2">
      <c r="D82" s="7"/>
      <c r="AF82" s="2"/>
      <c r="AG82" s="2"/>
      <c r="AH82" s="3"/>
      <c r="AI82" s="2"/>
      <c r="AJ82" s="3"/>
    </row>
    <row r="83" spans="4:36" x14ac:dyDescent="0.2">
      <c r="D83" s="7"/>
      <c r="AF83" s="2"/>
      <c r="AG83" s="2"/>
      <c r="AH83" s="3"/>
      <c r="AI83" s="2"/>
      <c r="AJ83" s="3"/>
    </row>
    <row r="84" spans="4:36" x14ac:dyDescent="0.2">
      <c r="D84" s="7"/>
      <c r="AF84" s="2"/>
      <c r="AG84" s="2"/>
      <c r="AH84" s="3"/>
      <c r="AI84" s="2"/>
      <c r="AJ84" s="3"/>
    </row>
    <row r="85" spans="4:36" x14ac:dyDescent="0.2">
      <c r="D85" s="7"/>
      <c r="AF85" s="2"/>
      <c r="AG85" s="2"/>
      <c r="AH85" s="3"/>
      <c r="AI85" s="2"/>
      <c r="AJ85" s="3"/>
    </row>
    <row r="86" spans="4:36" x14ac:dyDescent="0.2">
      <c r="D86" s="7"/>
      <c r="AF86" s="2"/>
      <c r="AG86" s="2"/>
      <c r="AH86" s="3"/>
      <c r="AI86" s="2"/>
      <c r="AJ86" s="3"/>
    </row>
    <row r="87" spans="4:36" x14ac:dyDescent="0.2">
      <c r="D87" s="7"/>
      <c r="AF87" s="2"/>
      <c r="AG87" s="2"/>
      <c r="AH87" s="3"/>
      <c r="AI87" s="2"/>
      <c r="AJ87" s="3"/>
    </row>
    <row r="88" spans="4:36" x14ac:dyDescent="0.2">
      <c r="D88" s="7"/>
      <c r="AF88" s="2"/>
      <c r="AG88" s="2"/>
      <c r="AH88" s="3"/>
      <c r="AI88" s="2"/>
      <c r="AJ88" s="3"/>
    </row>
    <row r="89" spans="4:36" x14ac:dyDescent="0.2">
      <c r="D89" s="7"/>
      <c r="AF89" s="2"/>
      <c r="AG89" s="2"/>
      <c r="AH89" s="3"/>
      <c r="AI89" s="2"/>
      <c r="AJ89" s="3"/>
    </row>
    <row r="90" spans="4:36" x14ac:dyDescent="0.2">
      <c r="D90" s="7"/>
      <c r="AF90" s="2"/>
      <c r="AG90" s="2"/>
      <c r="AH90" s="3"/>
      <c r="AI90" s="2"/>
      <c r="AJ90" s="3"/>
    </row>
    <row r="91" spans="4:36" x14ac:dyDescent="0.2">
      <c r="D91" s="7"/>
      <c r="AF91" s="2"/>
      <c r="AG91" s="2"/>
      <c r="AH91" s="3"/>
      <c r="AI91" s="2"/>
      <c r="AJ91" s="3"/>
    </row>
    <row r="92" spans="4:36" x14ac:dyDescent="0.2">
      <c r="D92" s="7"/>
      <c r="AF92" s="2"/>
      <c r="AG92" s="2"/>
      <c r="AH92" s="3"/>
      <c r="AI92" s="2"/>
      <c r="AJ92" s="3"/>
    </row>
    <row r="93" spans="4:36" x14ac:dyDescent="0.2">
      <c r="D93" s="7"/>
      <c r="AF93" s="2"/>
      <c r="AG93" s="2"/>
      <c r="AH93" s="3"/>
      <c r="AI93" s="2"/>
      <c r="AJ93" s="3"/>
    </row>
    <row r="94" spans="4:36" x14ac:dyDescent="0.2">
      <c r="D94" s="7"/>
      <c r="AF94" s="2"/>
      <c r="AG94" s="2"/>
      <c r="AH94" s="3"/>
      <c r="AI94" s="2"/>
      <c r="AJ94" s="3"/>
    </row>
    <row r="95" spans="4:36" x14ac:dyDescent="0.2">
      <c r="D95" s="7"/>
      <c r="AF95" s="2"/>
      <c r="AG95" s="2"/>
      <c r="AH95" s="3"/>
      <c r="AI95" s="2"/>
      <c r="AJ95" s="3"/>
    </row>
    <row r="96" spans="4:36" x14ac:dyDescent="0.2">
      <c r="D96" s="7"/>
      <c r="AF96" s="2"/>
      <c r="AG96" s="2"/>
      <c r="AH96" s="3"/>
      <c r="AI96" s="2"/>
      <c r="AJ96" s="3"/>
    </row>
    <row r="97" spans="4:36" x14ac:dyDescent="0.2">
      <c r="D97" s="7"/>
      <c r="AF97" s="2"/>
      <c r="AG97" s="2"/>
      <c r="AH97" s="3"/>
      <c r="AI97" s="2"/>
      <c r="AJ97" s="3"/>
    </row>
    <row r="98" spans="4:36" x14ac:dyDescent="0.2">
      <c r="D98" s="7"/>
      <c r="AF98" s="2"/>
      <c r="AG98" s="2"/>
      <c r="AH98" s="3"/>
      <c r="AI98" s="2"/>
      <c r="AJ98" s="3"/>
    </row>
    <row r="99" spans="4:36" x14ac:dyDescent="0.2">
      <c r="D99" s="7"/>
      <c r="AF99" s="2"/>
      <c r="AG99" s="2"/>
      <c r="AH99" s="3"/>
      <c r="AI99" s="2"/>
      <c r="AJ99" s="3"/>
    </row>
    <row r="100" spans="4:36" x14ac:dyDescent="0.2">
      <c r="D100" s="7"/>
      <c r="AF100" s="2"/>
      <c r="AG100" s="2"/>
      <c r="AH100" s="3"/>
      <c r="AI100" s="2"/>
      <c r="AJ100" s="3"/>
    </row>
    <row r="101" spans="4:36" x14ac:dyDescent="0.2">
      <c r="D101" s="7"/>
      <c r="AF101" s="2"/>
      <c r="AG101" s="2"/>
      <c r="AH101" s="3"/>
      <c r="AI101" s="2"/>
      <c r="AJ101" s="3"/>
    </row>
    <row r="102" spans="4:36" x14ac:dyDescent="0.2">
      <c r="D102" s="7"/>
      <c r="AF102" s="2"/>
      <c r="AG102" s="2"/>
      <c r="AH102" s="3"/>
      <c r="AI102" s="2"/>
      <c r="AJ102" s="3"/>
    </row>
    <row r="103" spans="4:36" x14ac:dyDescent="0.2">
      <c r="D103" s="7"/>
      <c r="AF103" s="2"/>
      <c r="AG103" s="2"/>
      <c r="AH103" s="3"/>
      <c r="AI103" s="2"/>
      <c r="AJ103" s="3"/>
    </row>
    <row r="104" spans="4:36" x14ac:dyDescent="0.2">
      <c r="D104" s="7"/>
      <c r="AF104" s="2"/>
      <c r="AG104" s="2"/>
      <c r="AH104" s="3"/>
      <c r="AI104" s="2"/>
      <c r="AJ104" s="3"/>
    </row>
    <row r="105" spans="4:36" x14ac:dyDescent="0.2">
      <c r="D105" s="7"/>
      <c r="AF105" s="2"/>
      <c r="AG105" s="2"/>
      <c r="AH105" s="3"/>
      <c r="AI105" s="2"/>
      <c r="AJ105" s="3"/>
    </row>
    <row r="106" spans="4:36" x14ac:dyDescent="0.2">
      <c r="D106" s="7"/>
      <c r="AF106" s="2"/>
      <c r="AG106" s="2"/>
      <c r="AH106" s="3"/>
      <c r="AI106" s="2"/>
      <c r="AJ106" s="3"/>
    </row>
    <row r="107" spans="4:36" x14ac:dyDescent="0.2">
      <c r="D107" s="7"/>
    </row>
    <row r="108" spans="4:36" x14ac:dyDescent="0.2">
      <c r="D108" s="7"/>
    </row>
    <row r="109" spans="4:36" x14ac:dyDescent="0.2">
      <c r="D109" s="7"/>
    </row>
    <row r="110" spans="4:36" x14ac:dyDescent="0.2">
      <c r="D110" s="7"/>
    </row>
    <row r="111" spans="4:36" x14ac:dyDescent="0.2">
      <c r="D111" s="7"/>
    </row>
    <row r="112" spans="4:36" x14ac:dyDescent="0.2">
      <c r="D112" s="7"/>
    </row>
    <row r="113" spans="4:4" x14ac:dyDescent="0.2">
      <c r="D113" s="7"/>
    </row>
    <row r="114" spans="4:4" x14ac:dyDescent="0.2">
      <c r="D114" s="7"/>
    </row>
    <row r="115" spans="4:4" x14ac:dyDescent="0.2">
      <c r="D115" s="7"/>
    </row>
    <row r="116" spans="4:4" x14ac:dyDescent="0.2">
      <c r="D116" s="7"/>
    </row>
    <row r="117" spans="4:4" x14ac:dyDescent="0.2">
      <c r="D117" s="7"/>
    </row>
    <row r="118" spans="4:4" x14ac:dyDescent="0.2">
      <c r="D118" s="7"/>
    </row>
    <row r="119" spans="4:4" x14ac:dyDescent="0.2">
      <c r="D119" s="7"/>
    </row>
    <row r="120" spans="4:4" x14ac:dyDescent="0.2">
      <c r="D120" s="7"/>
    </row>
    <row r="121" spans="4:4" x14ac:dyDescent="0.2">
      <c r="D121" s="7"/>
    </row>
    <row r="122" spans="4:4" x14ac:dyDescent="0.2">
      <c r="D122" s="7"/>
    </row>
    <row r="123" spans="4:4" x14ac:dyDescent="0.2">
      <c r="D123" s="7"/>
    </row>
    <row r="124" spans="4:4" x14ac:dyDescent="0.2">
      <c r="D124" s="7"/>
    </row>
    <row r="125" spans="4:4" x14ac:dyDescent="0.2">
      <c r="D125" s="7"/>
    </row>
    <row r="126" spans="4:4" x14ac:dyDescent="0.2">
      <c r="D126" s="7"/>
    </row>
    <row r="127" spans="4:4" x14ac:dyDescent="0.2">
      <c r="D127" s="7"/>
    </row>
    <row r="128" spans="4:4" x14ac:dyDescent="0.2">
      <c r="D128" s="7"/>
    </row>
    <row r="129" spans="4:4" x14ac:dyDescent="0.2">
      <c r="D129" s="7"/>
    </row>
    <row r="130" spans="4:4" x14ac:dyDescent="0.2">
      <c r="D130" s="7"/>
    </row>
    <row r="131" spans="4:4" x14ac:dyDescent="0.2">
      <c r="D131" s="7"/>
    </row>
    <row r="132" spans="4:4" x14ac:dyDescent="0.2">
      <c r="D132" s="7"/>
    </row>
    <row r="133" spans="4:4" x14ac:dyDescent="0.2">
      <c r="D133" s="7"/>
    </row>
    <row r="134" spans="4:4" x14ac:dyDescent="0.2">
      <c r="D134" s="7"/>
    </row>
    <row r="135" spans="4:4" x14ac:dyDescent="0.2">
      <c r="D135" s="7"/>
    </row>
    <row r="136" spans="4:4" x14ac:dyDescent="0.2">
      <c r="D136" s="7"/>
    </row>
    <row r="137" spans="4:4" x14ac:dyDescent="0.2">
      <c r="D137" s="7"/>
    </row>
    <row r="138" spans="4:4" x14ac:dyDescent="0.2">
      <c r="D138" s="7"/>
    </row>
    <row r="139" spans="4:4" x14ac:dyDescent="0.2">
      <c r="D139" s="7"/>
    </row>
    <row r="140" spans="4:4" x14ac:dyDescent="0.2">
      <c r="D140" s="7"/>
    </row>
    <row r="141" spans="4:4" x14ac:dyDescent="0.2">
      <c r="D141" s="7"/>
    </row>
    <row r="142" spans="4:4" x14ac:dyDescent="0.2">
      <c r="D142" s="7"/>
    </row>
    <row r="143" spans="4:4" x14ac:dyDescent="0.2">
      <c r="D143" s="7"/>
    </row>
    <row r="144" spans="4:4" x14ac:dyDescent="0.2">
      <c r="D144" s="7"/>
    </row>
    <row r="145" spans="4:4" x14ac:dyDescent="0.2">
      <c r="D145" s="7"/>
    </row>
    <row r="146" spans="4:4" x14ac:dyDescent="0.2">
      <c r="D146" s="7"/>
    </row>
    <row r="147" spans="4:4" x14ac:dyDescent="0.2">
      <c r="D147" s="7"/>
    </row>
    <row r="148" spans="4:4" x14ac:dyDescent="0.2">
      <c r="D148" s="7"/>
    </row>
    <row r="149" spans="4:4" x14ac:dyDescent="0.2">
      <c r="D149" s="7"/>
    </row>
    <row r="150" spans="4:4" x14ac:dyDescent="0.2">
      <c r="D150" s="7"/>
    </row>
    <row r="151" spans="4:4" x14ac:dyDescent="0.2">
      <c r="D151" s="7"/>
    </row>
    <row r="152" spans="4:4" x14ac:dyDescent="0.2">
      <c r="D152" s="7"/>
    </row>
    <row r="153" spans="4:4" x14ac:dyDescent="0.2">
      <c r="D153" s="7"/>
    </row>
    <row r="154" spans="4:4" x14ac:dyDescent="0.2">
      <c r="D154" s="7"/>
    </row>
    <row r="155" spans="4:4" x14ac:dyDescent="0.2">
      <c r="D155" s="7"/>
    </row>
    <row r="156" spans="4:4" x14ac:dyDescent="0.2">
      <c r="D156" s="7"/>
    </row>
    <row r="157" spans="4:4" x14ac:dyDescent="0.2">
      <c r="D157" s="7"/>
    </row>
    <row r="158" spans="4:4" x14ac:dyDescent="0.2">
      <c r="D158" s="7"/>
    </row>
    <row r="159" spans="4:4" x14ac:dyDescent="0.2">
      <c r="D159" s="7"/>
    </row>
    <row r="160" spans="4:4" x14ac:dyDescent="0.2">
      <c r="D160" s="7"/>
    </row>
    <row r="161" spans="4:4" x14ac:dyDescent="0.2">
      <c r="D161" s="7"/>
    </row>
    <row r="162" spans="4:4" x14ac:dyDescent="0.2">
      <c r="D162" s="7"/>
    </row>
    <row r="163" spans="4:4" x14ac:dyDescent="0.2">
      <c r="D163" s="7"/>
    </row>
    <row r="164" spans="4:4" x14ac:dyDescent="0.2">
      <c r="D164" s="7"/>
    </row>
    <row r="165" spans="4:4" x14ac:dyDescent="0.2">
      <c r="D165" s="7"/>
    </row>
    <row r="166" spans="4:4" x14ac:dyDescent="0.2">
      <c r="D166" s="7"/>
    </row>
    <row r="167" spans="4:4" x14ac:dyDescent="0.2">
      <c r="D167" s="7"/>
    </row>
    <row r="168" spans="4:4" x14ac:dyDescent="0.2">
      <c r="D168" s="7"/>
    </row>
    <row r="169" spans="4:4" x14ac:dyDescent="0.2">
      <c r="D169" s="7"/>
    </row>
    <row r="170" spans="4:4" x14ac:dyDescent="0.2">
      <c r="D170" s="7"/>
    </row>
    <row r="171" spans="4:4" x14ac:dyDescent="0.2">
      <c r="D171" s="7"/>
    </row>
    <row r="172" spans="4:4" x14ac:dyDescent="0.2">
      <c r="D172" s="7"/>
    </row>
    <row r="173" spans="4:4" x14ac:dyDescent="0.2">
      <c r="D173" s="7"/>
    </row>
    <row r="174" spans="4:4" x14ac:dyDescent="0.2">
      <c r="D174" s="7"/>
    </row>
    <row r="175" spans="4:4" x14ac:dyDescent="0.2">
      <c r="D175" s="7"/>
    </row>
    <row r="176" spans="4:4" x14ac:dyDescent="0.2">
      <c r="D176" s="7"/>
    </row>
    <row r="177" spans="4:4" x14ac:dyDescent="0.2">
      <c r="D177" s="7"/>
    </row>
    <row r="178" spans="4:4" x14ac:dyDescent="0.2">
      <c r="D178" s="7"/>
    </row>
    <row r="179" spans="4:4" x14ac:dyDescent="0.2">
      <c r="D179" s="7"/>
    </row>
    <row r="180" spans="4:4" x14ac:dyDescent="0.2">
      <c r="D180" s="7"/>
    </row>
    <row r="181" spans="4:4" x14ac:dyDescent="0.2">
      <c r="D181" s="7"/>
    </row>
    <row r="182" spans="4:4" x14ac:dyDescent="0.2">
      <c r="D182" s="7"/>
    </row>
    <row r="183" spans="4:4" x14ac:dyDescent="0.2">
      <c r="D183" s="7"/>
    </row>
    <row r="184" spans="4:4" x14ac:dyDescent="0.2">
      <c r="D184" s="7"/>
    </row>
    <row r="185" spans="4:4" x14ac:dyDescent="0.2">
      <c r="D185" s="7"/>
    </row>
    <row r="186" spans="4:4" x14ac:dyDescent="0.2">
      <c r="D186" s="7"/>
    </row>
    <row r="187" spans="4:4" x14ac:dyDescent="0.2">
      <c r="D187" s="7"/>
    </row>
    <row r="188" spans="4:4" x14ac:dyDescent="0.2">
      <c r="D188" s="7"/>
    </row>
    <row r="189" spans="4:4" x14ac:dyDescent="0.2">
      <c r="D189" s="7"/>
    </row>
    <row r="190" spans="4:4" x14ac:dyDescent="0.2">
      <c r="D190" s="7"/>
    </row>
    <row r="191" spans="4:4" x14ac:dyDescent="0.2">
      <c r="D191" s="7"/>
    </row>
    <row r="192" spans="4:4" x14ac:dyDescent="0.2">
      <c r="D192" s="7"/>
    </row>
    <row r="193" spans="4:4" x14ac:dyDescent="0.2">
      <c r="D193" s="7"/>
    </row>
    <row r="194" spans="4:4" x14ac:dyDescent="0.2">
      <c r="D194" s="7"/>
    </row>
    <row r="195" spans="4:4" x14ac:dyDescent="0.2">
      <c r="D195" s="7"/>
    </row>
    <row r="196" spans="4:4" x14ac:dyDescent="0.2">
      <c r="D196" s="7"/>
    </row>
    <row r="197" spans="4:4" x14ac:dyDescent="0.2">
      <c r="D197" s="7"/>
    </row>
    <row r="198" spans="4:4" x14ac:dyDescent="0.2">
      <c r="D198" s="7"/>
    </row>
    <row r="199" spans="4:4" x14ac:dyDescent="0.2">
      <c r="D199" s="7"/>
    </row>
    <row r="200" spans="4:4" x14ac:dyDescent="0.2">
      <c r="D200" s="7"/>
    </row>
    <row r="201" spans="4:4" x14ac:dyDescent="0.2">
      <c r="D201" s="7"/>
    </row>
    <row r="202" spans="4:4" x14ac:dyDescent="0.2">
      <c r="D202" s="7"/>
    </row>
    <row r="203" spans="4:4" x14ac:dyDescent="0.2">
      <c r="D203" s="7"/>
    </row>
    <row r="204" spans="4:4" x14ac:dyDescent="0.2">
      <c r="D204" s="7"/>
    </row>
    <row r="205" spans="4:4" x14ac:dyDescent="0.2">
      <c r="D205" s="7"/>
    </row>
    <row r="206" spans="4:4" x14ac:dyDescent="0.2">
      <c r="D206" s="7"/>
    </row>
    <row r="207" spans="4:4" x14ac:dyDescent="0.2">
      <c r="D207" s="7"/>
    </row>
    <row r="208" spans="4:4" x14ac:dyDescent="0.2">
      <c r="D208" s="7"/>
    </row>
    <row r="209" spans="4:4" x14ac:dyDescent="0.2">
      <c r="D209" s="7"/>
    </row>
    <row r="210" spans="4:4" x14ac:dyDescent="0.2">
      <c r="D210" s="7"/>
    </row>
    <row r="211" spans="4:4" x14ac:dyDescent="0.2">
      <c r="D211" s="7"/>
    </row>
    <row r="212" spans="4:4" x14ac:dyDescent="0.2">
      <c r="D212" s="7"/>
    </row>
    <row r="213" spans="4:4" x14ac:dyDescent="0.2">
      <c r="D213" s="7"/>
    </row>
    <row r="214" spans="4:4" x14ac:dyDescent="0.2">
      <c r="D214" s="7"/>
    </row>
    <row r="215" spans="4:4" x14ac:dyDescent="0.2">
      <c r="D215" s="7"/>
    </row>
    <row r="216" spans="4:4" x14ac:dyDescent="0.2">
      <c r="D216" s="7"/>
    </row>
    <row r="217" spans="4:4" x14ac:dyDescent="0.2">
      <c r="D217" s="7"/>
    </row>
    <row r="218" spans="4:4" x14ac:dyDescent="0.2">
      <c r="D218" s="7"/>
    </row>
    <row r="219" spans="4:4" x14ac:dyDescent="0.2">
      <c r="D219" s="7"/>
    </row>
    <row r="220" spans="4:4" x14ac:dyDescent="0.2">
      <c r="D220" s="7"/>
    </row>
    <row r="221" spans="4:4" x14ac:dyDescent="0.2">
      <c r="D221" s="7"/>
    </row>
    <row r="222" spans="4:4" x14ac:dyDescent="0.2">
      <c r="D222" s="7"/>
    </row>
    <row r="223" spans="4:4" x14ac:dyDescent="0.2">
      <c r="D223" s="7"/>
    </row>
    <row r="224" spans="4:4" x14ac:dyDescent="0.2">
      <c r="D224" s="7"/>
    </row>
    <row r="225" spans="4:4" x14ac:dyDescent="0.2">
      <c r="D225" s="7"/>
    </row>
    <row r="226" spans="4:4" x14ac:dyDescent="0.2">
      <c r="D226" s="7"/>
    </row>
    <row r="227" spans="4:4" x14ac:dyDescent="0.2">
      <c r="D227" s="7"/>
    </row>
    <row r="228" spans="4:4" x14ac:dyDescent="0.2">
      <c r="D228" s="7"/>
    </row>
    <row r="229" spans="4:4" x14ac:dyDescent="0.2">
      <c r="D229" s="7"/>
    </row>
    <row r="230" spans="4:4" x14ac:dyDescent="0.2">
      <c r="D230" s="7"/>
    </row>
    <row r="231" spans="4:4" x14ac:dyDescent="0.2">
      <c r="D231" s="7"/>
    </row>
    <row r="232" spans="4:4" x14ac:dyDescent="0.2">
      <c r="D232" s="7"/>
    </row>
    <row r="233" spans="4:4" x14ac:dyDescent="0.2">
      <c r="D233" s="7"/>
    </row>
    <row r="234" spans="4:4" x14ac:dyDescent="0.2">
      <c r="D234" s="7"/>
    </row>
    <row r="235" spans="4:4" x14ac:dyDescent="0.2">
      <c r="D235" s="7"/>
    </row>
    <row r="236" spans="4:4" x14ac:dyDescent="0.2">
      <c r="D236" s="7"/>
    </row>
    <row r="237" spans="4:4" x14ac:dyDescent="0.2">
      <c r="D237" s="7"/>
    </row>
    <row r="238" spans="4:4" x14ac:dyDescent="0.2">
      <c r="D238" s="7"/>
    </row>
    <row r="239" spans="4:4" x14ac:dyDescent="0.2">
      <c r="D239" s="7"/>
    </row>
    <row r="240" spans="4:4" x14ac:dyDescent="0.2">
      <c r="D240" s="7"/>
    </row>
    <row r="241" spans="4:4" x14ac:dyDescent="0.2">
      <c r="D241" s="7"/>
    </row>
    <row r="242" spans="4:4" x14ac:dyDescent="0.2">
      <c r="D242" s="7"/>
    </row>
    <row r="243" spans="4:4" x14ac:dyDescent="0.2">
      <c r="D243" s="7"/>
    </row>
    <row r="244" spans="4:4" x14ac:dyDescent="0.2">
      <c r="D244" s="7"/>
    </row>
    <row r="245" spans="4:4" x14ac:dyDescent="0.2">
      <c r="D245" s="7"/>
    </row>
    <row r="246" spans="4:4" x14ac:dyDescent="0.2">
      <c r="D246" s="7"/>
    </row>
    <row r="247" spans="4:4" x14ac:dyDescent="0.2">
      <c r="D247" s="7"/>
    </row>
    <row r="248" spans="4:4" x14ac:dyDescent="0.2">
      <c r="D248" s="7"/>
    </row>
    <row r="249" spans="4:4" x14ac:dyDescent="0.2">
      <c r="D249" s="7"/>
    </row>
    <row r="250" spans="4:4" x14ac:dyDescent="0.2">
      <c r="D250" s="7"/>
    </row>
    <row r="251" spans="4:4" x14ac:dyDescent="0.2">
      <c r="D251" s="7"/>
    </row>
    <row r="252" spans="4:4" x14ac:dyDescent="0.2">
      <c r="D252" s="7"/>
    </row>
    <row r="253" spans="4:4" x14ac:dyDescent="0.2">
      <c r="D253" s="7"/>
    </row>
    <row r="254" spans="4:4" x14ac:dyDescent="0.2">
      <c r="D254" s="7"/>
    </row>
    <row r="255" spans="4:4" x14ac:dyDescent="0.2">
      <c r="D255" s="7"/>
    </row>
    <row r="256" spans="4:4" x14ac:dyDescent="0.2">
      <c r="D256" s="7"/>
    </row>
    <row r="257" spans="4:4" x14ac:dyDescent="0.2">
      <c r="D257" s="7"/>
    </row>
    <row r="258" spans="4:4" x14ac:dyDescent="0.2">
      <c r="D258" s="7"/>
    </row>
    <row r="259" spans="4:4" x14ac:dyDescent="0.2">
      <c r="D259" s="7"/>
    </row>
    <row r="260" spans="4:4" x14ac:dyDescent="0.2">
      <c r="D260" s="7"/>
    </row>
    <row r="261" spans="4:4" x14ac:dyDescent="0.2">
      <c r="D261" s="7"/>
    </row>
    <row r="262" spans="4:4" x14ac:dyDescent="0.2">
      <c r="D262" s="7"/>
    </row>
    <row r="263" spans="4:4" x14ac:dyDescent="0.2">
      <c r="D263" s="7"/>
    </row>
    <row r="264" spans="4:4" x14ac:dyDescent="0.2">
      <c r="D264" s="7"/>
    </row>
    <row r="265" spans="4:4" x14ac:dyDescent="0.2">
      <c r="D265" s="7"/>
    </row>
    <row r="266" spans="4:4" x14ac:dyDescent="0.2">
      <c r="D266" s="7"/>
    </row>
    <row r="267" spans="4:4" x14ac:dyDescent="0.2">
      <c r="D267" s="7"/>
    </row>
    <row r="268" spans="4:4" x14ac:dyDescent="0.2">
      <c r="D268" s="7"/>
    </row>
    <row r="269" spans="4:4" x14ac:dyDescent="0.2">
      <c r="D269" s="7"/>
    </row>
    <row r="270" spans="4:4" x14ac:dyDescent="0.2">
      <c r="D270" s="7"/>
    </row>
    <row r="271" spans="4:4" x14ac:dyDescent="0.2">
      <c r="D271" s="7"/>
    </row>
    <row r="272" spans="4:4" x14ac:dyDescent="0.2">
      <c r="D272" s="7"/>
    </row>
    <row r="273" spans="4:4" x14ac:dyDescent="0.2">
      <c r="D273" s="7"/>
    </row>
    <row r="274" spans="4:4" x14ac:dyDescent="0.2">
      <c r="D274" s="7"/>
    </row>
    <row r="275" spans="4:4" x14ac:dyDescent="0.2">
      <c r="D275" s="7"/>
    </row>
    <row r="276" spans="4:4" x14ac:dyDescent="0.2">
      <c r="D276" s="7"/>
    </row>
    <row r="277" spans="4:4" x14ac:dyDescent="0.2">
      <c r="D277" s="7"/>
    </row>
    <row r="278" spans="4:4" x14ac:dyDescent="0.2">
      <c r="D278" s="7"/>
    </row>
    <row r="279" spans="4:4" x14ac:dyDescent="0.2">
      <c r="D279" s="7"/>
    </row>
    <row r="280" spans="4:4" x14ac:dyDescent="0.2">
      <c r="D280" s="7"/>
    </row>
    <row r="281" spans="4:4" x14ac:dyDescent="0.2">
      <c r="D281" s="7"/>
    </row>
    <row r="282" spans="4:4" x14ac:dyDescent="0.2">
      <c r="D282" s="7"/>
    </row>
    <row r="283" spans="4:4" x14ac:dyDescent="0.2">
      <c r="D283" s="7"/>
    </row>
    <row r="284" spans="4:4" x14ac:dyDescent="0.2">
      <c r="D284" s="7"/>
    </row>
    <row r="285" spans="4:4" x14ac:dyDescent="0.2">
      <c r="D285" s="7"/>
    </row>
    <row r="286" spans="4:4" x14ac:dyDescent="0.2">
      <c r="D286" s="7"/>
    </row>
    <row r="287" spans="4:4" x14ac:dyDescent="0.2">
      <c r="D287" s="7"/>
    </row>
    <row r="288" spans="4:4" x14ac:dyDescent="0.2">
      <c r="D288" s="7"/>
    </row>
    <row r="289" spans="4:4" x14ac:dyDescent="0.2">
      <c r="D289" s="7"/>
    </row>
    <row r="290" spans="4:4" x14ac:dyDescent="0.2">
      <c r="D290" s="7"/>
    </row>
    <row r="291" spans="4:4" x14ac:dyDescent="0.2">
      <c r="D291" s="7"/>
    </row>
    <row r="292" spans="4:4" x14ac:dyDescent="0.2">
      <c r="D292" s="7"/>
    </row>
    <row r="293" spans="4:4" x14ac:dyDescent="0.2">
      <c r="D293" s="7"/>
    </row>
    <row r="294" spans="4:4" x14ac:dyDescent="0.2">
      <c r="D294" s="7"/>
    </row>
    <row r="295" spans="4:4" x14ac:dyDescent="0.2">
      <c r="D295" s="7"/>
    </row>
    <row r="296" spans="4:4" x14ac:dyDescent="0.2">
      <c r="D296" s="7"/>
    </row>
    <row r="297" spans="4:4" x14ac:dyDescent="0.2">
      <c r="D297" s="7"/>
    </row>
    <row r="298" spans="4:4" x14ac:dyDescent="0.2">
      <c r="D298" s="7"/>
    </row>
    <row r="299" spans="4:4" x14ac:dyDescent="0.2">
      <c r="D299" s="7"/>
    </row>
    <row r="300" spans="4:4" x14ac:dyDescent="0.2">
      <c r="D30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DB2F-EEA2-5C41-A32A-AEEA38515FFD}">
  <dimension ref="A1:AB300"/>
  <sheetViews>
    <sheetView topLeftCell="C11" workbookViewId="0">
      <selection activeCell="H51" sqref="H51"/>
    </sheetView>
  </sheetViews>
  <sheetFormatPr baseColWidth="10" defaultRowHeight="16" x14ac:dyDescent="0.2"/>
  <cols>
    <col min="1" max="1" width="15.33203125" customWidth="1"/>
    <col min="2" max="2" width="19.83203125" style="1" customWidth="1"/>
    <col min="3" max="3" width="26.33203125" style="1" customWidth="1"/>
    <col min="4" max="4" width="22.5" style="1" customWidth="1"/>
    <col min="5" max="5" width="18.1640625" style="1" bestFit="1" customWidth="1"/>
    <col min="6" max="7" width="22.5" style="1" customWidth="1"/>
    <col min="8" max="8" width="18.6640625" style="1" bestFit="1" customWidth="1"/>
    <col min="9" max="11" width="17.6640625" style="1" customWidth="1"/>
    <col min="12" max="12" width="24" style="1" bestFit="1" customWidth="1"/>
    <col min="13" max="13" width="13.5" style="1" bestFit="1" customWidth="1"/>
    <col min="14" max="14" width="10.83203125" style="1"/>
    <col min="16" max="16" width="19.33203125" style="1" customWidth="1"/>
    <col min="19" max="19" width="18.6640625" customWidth="1"/>
    <col min="22" max="22" width="20.5" customWidth="1"/>
    <col min="25" max="25" width="26.33203125" customWidth="1"/>
    <col min="28" max="28" width="13.1640625" style="1" customWidth="1"/>
  </cols>
  <sheetData>
    <row r="1" spans="1:28" x14ac:dyDescent="0.2">
      <c r="A1" t="s">
        <v>641</v>
      </c>
      <c r="B1" s="1" t="s">
        <v>412</v>
      </c>
      <c r="C1" s="1" t="s">
        <v>416</v>
      </c>
      <c r="D1" s="1" t="s">
        <v>414</v>
      </c>
      <c r="E1" s="1" t="s">
        <v>156</v>
      </c>
      <c r="F1" s="1" t="s">
        <v>1392</v>
      </c>
      <c r="G1" s="1" t="s">
        <v>1432</v>
      </c>
      <c r="H1" s="1" t="s">
        <v>1</v>
      </c>
      <c r="I1" s="1" t="s">
        <v>153</v>
      </c>
      <c r="J1" s="1" t="s">
        <v>0</v>
      </c>
      <c r="K1" s="1" t="s">
        <v>586</v>
      </c>
      <c r="L1" s="1" t="s">
        <v>152</v>
      </c>
      <c r="M1" s="1" t="s">
        <v>2078</v>
      </c>
      <c r="N1" s="1" t="s">
        <v>2079</v>
      </c>
      <c r="O1" s="9" t="s">
        <v>541</v>
      </c>
      <c r="P1" s="10" t="s">
        <v>188</v>
      </c>
      <c r="Q1" s="10" t="s">
        <v>154</v>
      </c>
      <c r="R1" s="10" t="s">
        <v>872</v>
      </c>
      <c r="S1" s="10" t="s">
        <v>785</v>
      </c>
      <c r="T1" s="10" t="s">
        <v>157</v>
      </c>
      <c r="U1" s="10" t="s">
        <v>541</v>
      </c>
      <c r="V1" s="10" t="s">
        <v>542</v>
      </c>
      <c r="W1" s="10" t="s">
        <v>154</v>
      </c>
      <c r="X1" s="10" t="s">
        <v>155</v>
      </c>
      <c r="Y1" s="10" t="s">
        <v>646</v>
      </c>
      <c r="Z1" s="10" t="s">
        <v>647</v>
      </c>
      <c r="AB1" s="10" t="s">
        <v>583</v>
      </c>
    </row>
    <row r="2" spans="1:28" x14ac:dyDescent="0.2">
      <c r="A2" s="6" t="s">
        <v>478</v>
      </c>
      <c r="B2" s="1" t="s">
        <v>164</v>
      </c>
      <c r="C2" s="1" t="s">
        <v>213</v>
      </c>
      <c r="D2" s="1" t="s">
        <v>166</v>
      </c>
      <c r="E2" s="1" t="s">
        <v>251</v>
      </c>
      <c r="F2" s="1" t="s">
        <v>1408</v>
      </c>
      <c r="G2" s="1" t="s">
        <v>1433</v>
      </c>
      <c r="H2" s="2" t="s">
        <v>171</v>
      </c>
      <c r="I2" s="1" t="s">
        <v>546</v>
      </c>
      <c r="J2" s="1" t="s">
        <v>274</v>
      </c>
      <c r="K2" s="5">
        <v>43525</v>
      </c>
      <c r="L2" s="1" t="s">
        <v>190</v>
      </c>
      <c r="M2" s="2" t="s">
        <v>2</v>
      </c>
      <c r="N2" s="2" t="s">
        <v>3</v>
      </c>
      <c r="O2" s="9" t="s">
        <v>464</v>
      </c>
      <c r="P2" s="11" t="s">
        <v>591</v>
      </c>
      <c r="Q2" s="10" t="s">
        <v>293</v>
      </c>
      <c r="R2" s="10" t="s">
        <v>669</v>
      </c>
      <c r="S2" s="11" t="s">
        <v>813</v>
      </c>
      <c r="T2" s="10" t="s">
        <v>266</v>
      </c>
      <c r="U2" s="10" t="s">
        <v>737</v>
      </c>
      <c r="V2" s="10" t="s">
        <v>748</v>
      </c>
      <c r="W2" s="10" t="s">
        <v>293</v>
      </c>
      <c r="X2" s="11" t="s">
        <v>400</v>
      </c>
      <c r="Y2" s="10" t="s">
        <v>659</v>
      </c>
      <c r="Z2" s="10" t="s">
        <v>638</v>
      </c>
      <c r="AB2" s="10" t="s">
        <v>890</v>
      </c>
    </row>
    <row r="3" spans="1:28" x14ac:dyDescent="0.2">
      <c r="A3" s="6" t="s">
        <v>479</v>
      </c>
      <c r="B3" s="1" t="s">
        <v>159</v>
      </c>
      <c r="C3" s="1" t="s">
        <v>212</v>
      </c>
      <c r="D3" s="1" t="s">
        <v>218</v>
      </c>
      <c r="E3" s="1" t="s">
        <v>252</v>
      </c>
      <c r="F3" s="1" t="s">
        <v>1398</v>
      </c>
      <c r="G3" s="1" t="s">
        <v>1434</v>
      </c>
      <c r="H3" s="2" t="s">
        <v>172</v>
      </c>
      <c r="I3" s="2" t="s">
        <v>294</v>
      </c>
      <c r="J3" s="1" t="s">
        <v>275</v>
      </c>
      <c r="K3" s="5">
        <v>43561</v>
      </c>
      <c r="L3" s="1" t="s">
        <v>191</v>
      </c>
      <c r="M3" s="2" t="s">
        <v>4</v>
      </c>
      <c r="N3" s="2" t="s">
        <v>5</v>
      </c>
      <c r="O3" s="9" t="s">
        <v>556</v>
      </c>
      <c r="P3" s="11" t="s">
        <v>592</v>
      </c>
      <c r="Q3" s="10" t="s">
        <v>902</v>
      </c>
      <c r="R3" s="10" t="s">
        <v>670</v>
      </c>
      <c r="S3" s="11" t="s">
        <v>814</v>
      </c>
      <c r="T3" s="11" t="s">
        <v>267</v>
      </c>
      <c r="U3" s="10" t="s">
        <v>745</v>
      </c>
      <c r="V3" s="10" t="s">
        <v>738</v>
      </c>
      <c r="W3" s="10" t="s">
        <v>902</v>
      </c>
      <c r="X3" s="10" t="s">
        <v>391</v>
      </c>
      <c r="Y3" s="10" t="s">
        <v>891</v>
      </c>
      <c r="Z3" s="10" t="s">
        <v>663</v>
      </c>
      <c r="AB3" s="10" t="s">
        <v>548</v>
      </c>
    </row>
    <row r="4" spans="1:28" x14ac:dyDescent="0.2">
      <c r="A4" s="6" t="s">
        <v>640</v>
      </c>
      <c r="B4" s="1" t="s">
        <v>160</v>
      </c>
      <c r="C4" s="1" t="s">
        <v>207</v>
      </c>
      <c r="D4" s="1" t="s">
        <v>167</v>
      </c>
      <c r="E4" s="1" t="s">
        <v>253</v>
      </c>
      <c r="F4" s="1" t="s">
        <v>1393</v>
      </c>
      <c r="G4" s="1" t="s">
        <v>1435</v>
      </c>
      <c r="H4" s="2" t="s">
        <v>173</v>
      </c>
      <c r="I4" s="1" t="s">
        <v>186</v>
      </c>
      <c r="J4" s="2" t="s">
        <v>276</v>
      </c>
      <c r="K4" s="5">
        <v>43597</v>
      </c>
      <c r="L4" s="1" t="s">
        <v>192</v>
      </c>
      <c r="M4" s="2" t="s">
        <v>6</v>
      </c>
      <c r="N4" s="2" t="s">
        <v>7</v>
      </c>
      <c r="O4" s="9" t="s">
        <v>474</v>
      </c>
      <c r="P4" s="11" t="s">
        <v>593</v>
      </c>
      <c r="Q4" s="10" t="s">
        <v>928</v>
      </c>
      <c r="R4" s="10" t="s">
        <v>671</v>
      </c>
      <c r="S4" s="11" t="s">
        <v>787</v>
      </c>
      <c r="T4" s="11" t="s">
        <v>268</v>
      </c>
      <c r="U4" s="12" t="s">
        <v>749</v>
      </c>
      <c r="V4" s="10" t="s">
        <v>921</v>
      </c>
      <c r="W4" s="10" t="s">
        <v>928</v>
      </c>
      <c r="X4" s="1" t="s">
        <v>926</v>
      </c>
      <c r="Y4" s="10" t="s">
        <v>650</v>
      </c>
      <c r="Z4" s="10" t="s">
        <v>658</v>
      </c>
      <c r="AB4" s="10" t="s">
        <v>584</v>
      </c>
    </row>
    <row r="5" spans="1:28" x14ac:dyDescent="0.2">
      <c r="A5" s="6" t="s">
        <v>574</v>
      </c>
      <c r="B5" s="1" t="s">
        <v>229</v>
      </c>
      <c r="C5" s="1" t="s">
        <v>226</v>
      </c>
      <c r="D5" s="1" t="s">
        <v>219</v>
      </c>
      <c r="E5" s="1" t="s">
        <v>254</v>
      </c>
      <c r="F5" s="1" t="s">
        <v>1402</v>
      </c>
      <c r="G5" s="1" t="s">
        <v>1436</v>
      </c>
      <c r="H5" s="2" t="s">
        <v>335</v>
      </c>
      <c r="I5" s="2" t="s">
        <v>187</v>
      </c>
      <c r="J5" s="2" t="s">
        <v>277</v>
      </c>
      <c r="K5" s="5">
        <v>43633</v>
      </c>
      <c r="L5" s="1" t="s">
        <v>193</v>
      </c>
      <c r="M5" s="2" t="s">
        <v>8</v>
      </c>
      <c r="N5" s="2" t="s">
        <v>9</v>
      </c>
      <c r="O5" s="9" t="s">
        <v>489</v>
      </c>
      <c r="P5" s="11" t="s">
        <v>594</v>
      </c>
      <c r="Q5" s="10" t="s">
        <v>377</v>
      </c>
      <c r="R5" s="10" t="s">
        <v>672</v>
      </c>
      <c r="S5" s="11" t="s">
        <v>661</v>
      </c>
      <c r="T5" s="11" t="s">
        <v>269</v>
      </c>
      <c r="U5" s="12" t="s">
        <v>750</v>
      </c>
      <c r="V5" s="10" t="s">
        <v>739</v>
      </c>
      <c r="W5" s="10" t="s">
        <v>377</v>
      </c>
      <c r="X5" s="10" t="s">
        <v>440</v>
      </c>
      <c r="Y5" s="10" t="s">
        <v>909</v>
      </c>
      <c r="Z5" s="10" t="s">
        <v>553</v>
      </c>
      <c r="AB5" s="10" t="s">
        <v>585</v>
      </c>
    </row>
    <row r="6" spans="1:28" x14ac:dyDescent="0.2">
      <c r="A6" s="6" t="s">
        <v>482</v>
      </c>
      <c r="B6" s="1" t="s">
        <v>162</v>
      </c>
      <c r="C6" s="1" t="s">
        <v>214</v>
      </c>
      <c r="D6" s="1" t="s">
        <v>168</v>
      </c>
      <c r="E6" s="1" t="s">
        <v>262</v>
      </c>
      <c r="F6" s="1" t="s">
        <v>1421</v>
      </c>
      <c r="G6" s="1" t="s">
        <v>1437</v>
      </c>
      <c r="H6" s="2" t="s">
        <v>174</v>
      </c>
      <c r="I6" s="1" t="s">
        <v>295</v>
      </c>
      <c r="J6" s="2" t="s">
        <v>278</v>
      </c>
      <c r="K6" s="5">
        <v>43669</v>
      </c>
      <c r="L6" s="1" t="s">
        <v>194</v>
      </c>
      <c r="M6" s="2" t="s">
        <v>10</v>
      </c>
      <c r="N6" s="2" t="s">
        <v>11</v>
      </c>
      <c r="O6" s="9"/>
      <c r="P6" s="11" t="s">
        <v>595</v>
      </c>
      <c r="Q6" s="10" t="s">
        <v>383</v>
      </c>
      <c r="R6" s="11" t="s">
        <v>916</v>
      </c>
      <c r="S6" s="11" t="s">
        <v>662</v>
      </c>
      <c r="T6" s="11" t="s">
        <v>270</v>
      </c>
      <c r="U6" s="10" t="s">
        <v>746</v>
      </c>
      <c r="V6" s="10" t="s">
        <v>743</v>
      </c>
      <c r="W6" s="10" t="s">
        <v>383</v>
      </c>
      <c r="X6" s="10" t="s">
        <v>476</v>
      </c>
      <c r="Y6" s="10" t="s">
        <v>642</v>
      </c>
      <c r="Z6" s="10" t="s">
        <v>643</v>
      </c>
      <c r="AB6" s="10" t="s">
        <v>778</v>
      </c>
    </row>
    <row r="7" spans="1:28" x14ac:dyDescent="0.2">
      <c r="A7" s="6" t="s">
        <v>483</v>
      </c>
      <c r="B7" s="1" t="s">
        <v>232</v>
      </c>
      <c r="C7" s="1" t="s">
        <v>424</v>
      </c>
      <c r="D7" s="1" t="s">
        <v>220</v>
      </c>
      <c r="E7" s="1" t="s">
        <v>261</v>
      </c>
      <c r="F7" s="1" t="s">
        <v>1422</v>
      </c>
      <c r="G7" s="1" t="s">
        <v>1438</v>
      </c>
      <c r="H7" s="2" t="s">
        <v>175</v>
      </c>
      <c r="I7" s="2" t="s">
        <v>296</v>
      </c>
      <c r="J7" s="2" t="s">
        <v>1615</v>
      </c>
      <c r="K7" s="5">
        <v>43705</v>
      </c>
      <c r="L7" s="1" t="s">
        <v>195</v>
      </c>
      <c r="M7" s="2" t="s">
        <v>12</v>
      </c>
      <c r="N7" s="2" t="s">
        <v>13</v>
      </c>
      <c r="O7" s="9" t="s">
        <v>456</v>
      </c>
      <c r="P7" s="11" t="s">
        <v>596</v>
      </c>
      <c r="Q7" s="10" t="s">
        <v>932</v>
      </c>
      <c r="R7" s="11" t="s">
        <v>673</v>
      </c>
      <c r="S7" s="11" t="s">
        <v>807</v>
      </c>
      <c r="T7" s="11" t="s">
        <v>284</v>
      </c>
      <c r="U7" s="12" t="s">
        <v>747</v>
      </c>
      <c r="V7" s="12" t="s">
        <v>752</v>
      </c>
      <c r="W7" s="10" t="s">
        <v>932</v>
      </c>
      <c r="X7" s="10" t="s">
        <v>823</v>
      </c>
      <c r="Y7" s="10" t="s">
        <v>657</v>
      </c>
      <c r="Z7" s="10" t="s">
        <v>639</v>
      </c>
      <c r="AB7" s="10" t="s">
        <v>779</v>
      </c>
    </row>
    <row r="8" spans="1:28" x14ac:dyDescent="0.2">
      <c r="A8" s="6" t="s">
        <v>484</v>
      </c>
      <c r="B8" s="1" t="s">
        <v>163</v>
      </c>
      <c r="C8" s="1" t="s">
        <v>448</v>
      </c>
      <c r="D8" s="1" t="s">
        <v>169</v>
      </c>
      <c r="E8" s="1" t="s">
        <v>260</v>
      </c>
      <c r="F8" s="1" t="s">
        <v>1403</v>
      </c>
      <c r="G8" s="1" t="s">
        <v>1439</v>
      </c>
      <c r="H8" s="2" t="s">
        <v>176</v>
      </c>
      <c r="I8" s="2" t="s">
        <v>309</v>
      </c>
      <c r="J8" s="2" t="s">
        <v>368</v>
      </c>
      <c r="K8" s="5">
        <v>43741</v>
      </c>
      <c r="L8" s="1" t="s">
        <v>196</v>
      </c>
      <c r="M8" s="2" t="s">
        <v>14</v>
      </c>
      <c r="N8" s="2" t="s">
        <v>15</v>
      </c>
      <c r="O8" s="9" t="s">
        <v>458</v>
      </c>
      <c r="P8" s="11" t="s">
        <v>597</v>
      </c>
      <c r="Q8" s="10" t="s">
        <v>929</v>
      </c>
      <c r="R8" s="11" t="s">
        <v>674</v>
      </c>
      <c r="S8" s="11" t="s">
        <v>788</v>
      </c>
      <c r="T8" s="11" t="s">
        <v>373</v>
      </c>
      <c r="U8" s="12" t="s">
        <v>755</v>
      </c>
      <c r="V8" s="1" t="s">
        <v>753</v>
      </c>
      <c r="W8" s="10" t="s">
        <v>929</v>
      </c>
      <c r="X8" s="10" t="s">
        <v>441</v>
      </c>
      <c r="Y8" s="10" t="s">
        <v>486</v>
      </c>
      <c r="Z8" s="10" t="s">
        <v>644</v>
      </c>
      <c r="AB8" s="10"/>
    </row>
    <row r="9" spans="1:28" x14ac:dyDescent="0.2">
      <c r="A9" s="6" t="s">
        <v>485</v>
      </c>
      <c r="B9" s="1" t="s">
        <v>405</v>
      </c>
      <c r="C9" s="1" t="s">
        <v>161</v>
      </c>
      <c r="D9" s="1" t="s">
        <v>170</v>
      </c>
      <c r="E9" s="1" t="s">
        <v>255</v>
      </c>
      <c r="F9" s="1" t="s">
        <v>1404</v>
      </c>
      <c r="G9" s="1" t="s">
        <v>1454</v>
      </c>
      <c r="H9" s="2" t="s">
        <v>177</v>
      </c>
      <c r="I9" s="2" t="s">
        <v>301</v>
      </c>
      <c r="J9" s="1" t="s">
        <v>350</v>
      </c>
      <c r="K9" s="5">
        <v>43777</v>
      </c>
      <c r="L9" s="1" t="s">
        <v>197</v>
      </c>
      <c r="M9" s="2" t="s">
        <v>16</v>
      </c>
      <c r="N9" s="2" t="s">
        <v>17</v>
      </c>
      <c r="O9" s="9" t="s">
        <v>561</v>
      </c>
      <c r="P9" s="11" t="s">
        <v>598</v>
      </c>
      <c r="Q9" s="10" t="s">
        <v>579</v>
      </c>
      <c r="R9" s="11" t="s">
        <v>675</v>
      </c>
      <c r="S9" s="11" t="s">
        <v>790</v>
      </c>
      <c r="T9" s="11" t="s">
        <v>366</v>
      </c>
      <c r="U9" s="12" t="s">
        <v>756</v>
      </c>
      <c r="V9" s="1" t="s">
        <v>740</v>
      </c>
      <c r="W9" s="10" t="s">
        <v>579</v>
      </c>
      <c r="X9" s="10" t="s">
        <v>919</v>
      </c>
      <c r="Y9" s="10" t="s">
        <v>656</v>
      </c>
      <c r="Z9" s="10" t="s">
        <v>645</v>
      </c>
      <c r="AB9" s="10"/>
    </row>
    <row r="10" spans="1:28" x14ac:dyDescent="0.2">
      <c r="A10" s="6" t="s">
        <v>639</v>
      </c>
      <c r="B10" s="1" t="s">
        <v>447</v>
      </c>
      <c r="C10" s="1" t="s">
        <v>231</v>
      </c>
      <c r="D10" s="1" t="s">
        <v>224</v>
      </c>
      <c r="E10" s="1" t="s">
        <v>256</v>
      </c>
      <c r="F10" s="1" t="s">
        <v>1423</v>
      </c>
      <c r="G10" s="1" t="s">
        <v>1440</v>
      </c>
      <c r="H10" s="2" t="s">
        <v>178</v>
      </c>
      <c r="I10" s="2" t="s">
        <v>302</v>
      </c>
      <c r="J10" s="1" t="s">
        <v>351</v>
      </c>
      <c r="K10" s="5">
        <v>43813</v>
      </c>
      <c r="L10" s="1" t="s">
        <v>365</v>
      </c>
      <c r="M10" s="2" t="s">
        <v>18</v>
      </c>
      <c r="N10" s="2" t="s">
        <v>19</v>
      </c>
      <c r="O10" s="9" t="s">
        <v>461</v>
      </c>
      <c r="P10" s="11" t="s">
        <v>599</v>
      </c>
      <c r="Q10" s="10" t="s">
        <v>399</v>
      </c>
      <c r="R10" s="11" t="s">
        <v>676</v>
      </c>
      <c r="S10" s="11" t="s">
        <v>809</v>
      </c>
      <c r="T10" s="11" t="s">
        <v>372</v>
      </c>
      <c r="U10" s="12" t="s">
        <v>759</v>
      </c>
      <c r="V10" s="1" t="s">
        <v>741</v>
      </c>
      <c r="W10" s="10" t="s">
        <v>399</v>
      </c>
      <c r="X10" s="10" t="s">
        <v>925</v>
      </c>
      <c r="Y10" s="10" t="s">
        <v>649</v>
      </c>
      <c r="Z10" s="10" t="s">
        <v>655</v>
      </c>
      <c r="AB10" s="10"/>
    </row>
    <row r="11" spans="1:28" x14ac:dyDescent="0.2">
      <c r="A11" s="6" t="s">
        <v>486</v>
      </c>
      <c r="B11" s="1" t="s">
        <v>430</v>
      </c>
      <c r="C11" s="1" t="s">
        <v>217</v>
      </c>
      <c r="D11" s="1" t="s">
        <v>221</v>
      </c>
      <c r="E11" s="1" t="s">
        <v>257</v>
      </c>
      <c r="F11" s="1" t="s">
        <v>1405</v>
      </c>
      <c r="G11" s="1" t="s">
        <v>1441</v>
      </c>
      <c r="H11" s="2" t="s">
        <v>179</v>
      </c>
      <c r="I11" s="2" t="s">
        <v>303</v>
      </c>
      <c r="J11" s="1" t="s">
        <v>352</v>
      </c>
      <c r="K11" s="5">
        <v>43849</v>
      </c>
      <c r="L11" s="1" t="s">
        <v>199</v>
      </c>
      <c r="M11" s="2" t="s">
        <v>20</v>
      </c>
      <c r="N11" s="2" t="s">
        <v>21</v>
      </c>
      <c r="O11" s="9" t="s">
        <v>460</v>
      </c>
      <c r="P11" s="11" t="s">
        <v>600</v>
      </c>
      <c r="Q11" s="10" t="s">
        <v>896</v>
      </c>
      <c r="R11" s="11" t="s">
        <v>677</v>
      </c>
      <c r="S11" s="11" t="s">
        <v>808</v>
      </c>
      <c r="T11" s="10" t="s">
        <v>648</v>
      </c>
      <c r="U11" s="12" t="s">
        <v>760</v>
      </c>
      <c r="V11" s="1" t="s">
        <v>754</v>
      </c>
      <c r="W11" s="10" t="s">
        <v>896</v>
      </c>
      <c r="X11" s="10" t="s">
        <v>380</v>
      </c>
      <c r="Y11" s="10" t="s">
        <v>654</v>
      </c>
      <c r="Z11" s="10" t="s">
        <v>907</v>
      </c>
      <c r="AB11" s="10"/>
    </row>
    <row r="12" spans="1:28" x14ac:dyDescent="0.2">
      <c r="A12" s="6" t="s">
        <v>487</v>
      </c>
      <c r="B12" s="1" t="s">
        <v>209</v>
      </c>
      <c r="C12" s="1" t="s">
        <v>404</v>
      </c>
      <c r="D12" s="1" t="s">
        <v>349</v>
      </c>
      <c r="E12" s="1" t="s">
        <v>258</v>
      </c>
      <c r="F12" s="1" t="s">
        <v>1406</v>
      </c>
      <c r="G12" s="1" t="s">
        <v>1442</v>
      </c>
      <c r="H12" s="2" t="s">
        <v>180</v>
      </c>
      <c r="I12" s="2" t="s">
        <v>304</v>
      </c>
      <c r="J12" s="1" t="s">
        <v>353</v>
      </c>
      <c r="K12" s="5">
        <v>43885</v>
      </c>
      <c r="L12" s="1" t="s">
        <v>200</v>
      </c>
      <c r="M12" s="2" t="s">
        <v>22</v>
      </c>
      <c r="N12" s="2" t="s">
        <v>23</v>
      </c>
      <c r="O12" s="9" t="s">
        <v>463</v>
      </c>
      <c r="P12" s="11" t="s">
        <v>601</v>
      </c>
      <c r="Q12" s="10" t="s">
        <v>475</v>
      </c>
      <c r="R12" s="11" t="s">
        <v>913</v>
      </c>
      <c r="S12" s="11" t="s">
        <v>832</v>
      </c>
      <c r="T12" s="10" t="s">
        <v>288</v>
      </c>
      <c r="U12" s="12" t="s">
        <v>764</v>
      </c>
      <c r="V12" s="1" t="s">
        <v>757</v>
      </c>
      <c r="W12" s="10" t="s">
        <v>475</v>
      </c>
      <c r="X12" s="10" t="s">
        <v>924</v>
      </c>
      <c r="Y12" s="10" t="s">
        <v>653</v>
      </c>
      <c r="Z12" s="10" t="s">
        <v>651</v>
      </c>
      <c r="AB12" s="10"/>
    </row>
    <row r="13" spans="1:28" x14ac:dyDescent="0.2">
      <c r="A13" s="6" t="s">
        <v>553</v>
      </c>
      <c r="B13" s="1" t="s">
        <v>409</v>
      </c>
      <c r="C13" s="1" t="s">
        <v>233</v>
      </c>
      <c r="D13" s="1" t="s">
        <v>225</v>
      </c>
      <c r="E13" s="1" t="s">
        <v>259</v>
      </c>
      <c r="F13" s="1" t="s">
        <v>1424</v>
      </c>
      <c r="G13" s="1" t="s">
        <v>1443</v>
      </c>
      <c r="H13" s="2" t="s">
        <v>181</v>
      </c>
      <c r="I13" s="2" t="s">
        <v>310</v>
      </c>
      <c r="J13" s="1" t="s">
        <v>355</v>
      </c>
      <c r="K13" s="5">
        <v>43921</v>
      </c>
      <c r="L13" s="1" t="s">
        <v>201</v>
      </c>
      <c r="M13" s="2" t="s">
        <v>24</v>
      </c>
      <c r="N13" s="2" t="s">
        <v>25</v>
      </c>
      <c r="O13" s="9" t="s">
        <v>493</v>
      </c>
      <c r="P13" s="11" t="s">
        <v>602</v>
      </c>
      <c r="Q13" s="10" t="s">
        <v>931</v>
      </c>
      <c r="R13" s="11" t="s">
        <v>678</v>
      </c>
      <c r="S13" s="11" t="s">
        <v>810</v>
      </c>
      <c r="T13" s="10" t="s">
        <v>287</v>
      </c>
      <c r="U13" s="10" t="s">
        <v>765</v>
      </c>
      <c r="V13" s="1" t="s">
        <v>758</v>
      </c>
      <c r="W13" s="10" t="s">
        <v>931</v>
      </c>
      <c r="X13" s="1" t="s">
        <v>930</v>
      </c>
      <c r="Y13" s="10" t="s">
        <v>652</v>
      </c>
      <c r="Z13" s="10" t="s">
        <v>660</v>
      </c>
      <c r="AB13" s="10"/>
    </row>
    <row r="14" spans="1:28" x14ac:dyDescent="0.2">
      <c r="A14" s="6" t="s">
        <v>552</v>
      </c>
      <c r="B14" s="1" t="s">
        <v>211</v>
      </c>
      <c r="C14" s="1" t="s">
        <v>210</v>
      </c>
      <c r="D14" s="1" t="s">
        <v>418</v>
      </c>
      <c r="E14" s="1" t="s">
        <v>298</v>
      </c>
      <c r="F14" s="1" t="s">
        <v>1394</v>
      </c>
      <c r="G14" s="1" t="s">
        <v>1444</v>
      </c>
      <c r="H14" s="2" t="s">
        <v>182</v>
      </c>
      <c r="I14" s="2" t="s">
        <v>305</v>
      </c>
      <c r="J14" s="1" t="s">
        <v>354</v>
      </c>
      <c r="K14" s="5">
        <v>43957</v>
      </c>
      <c r="L14" s="2" t="s">
        <v>202</v>
      </c>
      <c r="M14" s="2" t="s">
        <v>26</v>
      </c>
      <c r="N14" s="2" t="s">
        <v>27</v>
      </c>
      <c r="O14" s="9" t="s">
        <v>540</v>
      </c>
      <c r="P14" s="11" t="s">
        <v>603</v>
      </c>
      <c r="Q14" s="10" t="s">
        <v>300</v>
      </c>
      <c r="R14" s="11" t="s">
        <v>908</v>
      </c>
      <c r="S14" s="11" t="s">
        <v>811</v>
      </c>
      <c r="T14" s="10" t="s">
        <v>286</v>
      </c>
      <c r="U14" s="10" t="s">
        <v>766</v>
      </c>
      <c r="V14" s="1" t="s">
        <v>761</v>
      </c>
      <c r="W14" s="1" t="s">
        <v>477</v>
      </c>
      <c r="X14" s="1"/>
      <c r="Y14" s="10" t="s">
        <v>552</v>
      </c>
      <c r="Z14" s="10" t="s">
        <v>789</v>
      </c>
      <c r="AB14" s="10"/>
    </row>
    <row r="15" spans="1:28" x14ac:dyDescent="0.2">
      <c r="A15" s="6" t="s">
        <v>554</v>
      </c>
      <c r="B15" s="1" t="s">
        <v>222</v>
      </c>
      <c r="C15" s="1" t="s">
        <v>189</v>
      </c>
      <c r="D15" s="1" t="s">
        <v>208</v>
      </c>
      <c r="E15" s="1" t="s">
        <v>299</v>
      </c>
      <c r="F15" s="1" t="s">
        <v>1407</v>
      </c>
      <c r="G15" s="1" t="s">
        <v>1445</v>
      </c>
      <c r="H15" s="2" t="s">
        <v>183</v>
      </c>
      <c r="I15" s="2" t="s">
        <v>306</v>
      </c>
      <c r="J15" s="1" t="s">
        <v>410</v>
      </c>
      <c r="K15" s="5">
        <v>43993</v>
      </c>
      <c r="L15" s="2" t="s">
        <v>203</v>
      </c>
      <c r="M15" s="2" t="s">
        <v>28</v>
      </c>
      <c r="N15" s="2" t="s">
        <v>29</v>
      </c>
      <c r="O15" s="9" t="s">
        <v>462</v>
      </c>
      <c r="P15" s="11" t="s">
        <v>604</v>
      </c>
      <c r="Q15" s="10" t="s">
        <v>198</v>
      </c>
      <c r="R15" s="11" t="s">
        <v>679</v>
      </c>
      <c r="S15" t="s">
        <v>668</v>
      </c>
      <c r="T15" s="10" t="s">
        <v>285</v>
      </c>
      <c r="U15" s="10" t="s">
        <v>767</v>
      </c>
      <c r="V15" s="10" t="s">
        <v>762</v>
      </c>
      <c r="W15" s="1" t="s">
        <v>989</v>
      </c>
      <c r="X15" s="1"/>
      <c r="Y15" s="10" t="s">
        <v>554</v>
      </c>
      <c r="Z15" s="10" t="s">
        <v>894</v>
      </c>
      <c r="AB15" s="10"/>
    </row>
    <row r="16" spans="1:28" x14ac:dyDescent="0.2">
      <c r="A16" s="6" t="s">
        <v>555</v>
      </c>
      <c r="B16" s="1" t="s">
        <v>228</v>
      </c>
      <c r="C16" s="1" t="s">
        <v>165</v>
      </c>
      <c r="D16" s="1" t="s">
        <v>223</v>
      </c>
      <c r="E16" s="1" t="s">
        <v>530</v>
      </c>
      <c r="F16" s="1" t="s">
        <v>1425</v>
      </c>
      <c r="G16" s="1" t="s">
        <v>1446</v>
      </c>
      <c r="H16" s="2" t="s">
        <v>184</v>
      </c>
      <c r="I16" s="2" t="s">
        <v>307</v>
      </c>
      <c r="J16" s="1" t="s">
        <v>356</v>
      </c>
      <c r="K16" s="5">
        <v>44029</v>
      </c>
      <c r="L16" s="1" t="s">
        <v>204</v>
      </c>
      <c r="M16" s="2" t="s">
        <v>30</v>
      </c>
      <c r="N16" s="2" t="s">
        <v>31</v>
      </c>
      <c r="O16" s="9" t="s">
        <v>543</v>
      </c>
      <c r="P16" s="11" t="s">
        <v>605</v>
      </c>
      <c r="Q16" s="10" t="s">
        <v>378</v>
      </c>
      <c r="R16" s="11" t="s">
        <v>680</v>
      </c>
      <c r="S16" s="11" t="s">
        <v>667</v>
      </c>
      <c r="T16" s="10" t="s">
        <v>520</v>
      </c>
      <c r="U16" s="10" t="s">
        <v>822</v>
      </c>
      <c r="V16" s="10" t="s">
        <v>763</v>
      </c>
      <c r="W16" s="1"/>
      <c r="X16" s="1"/>
      <c r="Y16" s="10" t="s">
        <v>887</v>
      </c>
      <c r="Z16" s="10" t="s">
        <v>664</v>
      </c>
      <c r="AB16" s="10"/>
    </row>
    <row r="17" spans="1:28" x14ac:dyDescent="0.2">
      <c r="A17" s="6" t="s">
        <v>569</v>
      </c>
      <c r="B17" s="1" t="s">
        <v>419</v>
      </c>
      <c r="C17" s="1" t="s">
        <v>217</v>
      </c>
      <c r="D17" s="1" t="s">
        <v>407</v>
      </c>
      <c r="E17" s="1" t="s">
        <v>468</v>
      </c>
      <c r="F17" s="1" t="s">
        <v>1409</v>
      </c>
      <c r="G17" s="1" t="s">
        <v>1447</v>
      </c>
      <c r="H17" s="2" t="s">
        <v>185</v>
      </c>
      <c r="I17" s="2" t="s">
        <v>308</v>
      </c>
      <c r="J17" s="1" t="s">
        <v>357</v>
      </c>
      <c r="K17" s="5">
        <v>44065</v>
      </c>
      <c r="L17" s="1" t="s">
        <v>384</v>
      </c>
      <c r="M17" s="2" t="s">
        <v>32</v>
      </c>
      <c r="N17" s="2" t="s">
        <v>33</v>
      </c>
      <c r="O17" s="9"/>
      <c r="P17" s="11" t="s">
        <v>606</v>
      </c>
      <c r="Q17" s="10" t="s">
        <v>379</v>
      </c>
      <c r="R17" s="11" t="s">
        <v>681</v>
      </c>
      <c r="S17" s="11" t="s">
        <v>777</v>
      </c>
      <c r="T17" s="10" t="s">
        <v>279</v>
      </c>
      <c r="U17" s="10" t="s">
        <v>742</v>
      </c>
      <c r="V17" s="10" t="s">
        <v>768</v>
      </c>
      <c r="W17" s="1"/>
      <c r="X17" s="1"/>
      <c r="Y17" s="10" t="s">
        <v>830</v>
      </c>
      <c r="Z17" s="10" t="s">
        <v>665</v>
      </c>
      <c r="AB17" s="10"/>
    </row>
    <row r="18" spans="1:28" x14ac:dyDescent="0.2">
      <c r="A18" s="6" t="s">
        <v>570</v>
      </c>
      <c r="B18" s="1" t="s">
        <v>442</v>
      </c>
      <c r="C18" s="1" t="s">
        <v>422</v>
      </c>
      <c r="D18" s="1" t="s">
        <v>420</v>
      </c>
      <c r="E18" s="1" t="s">
        <v>393</v>
      </c>
      <c r="F18" s="1" t="s">
        <v>1399</v>
      </c>
      <c r="G18" s="1" t="s">
        <v>1448</v>
      </c>
      <c r="H18" s="2" t="s">
        <v>205</v>
      </c>
      <c r="I18" s="2" t="s">
        <v>291</v>
      </c>
      <c r="J18" s="1" t="s">
        <v>358</v>
      </c>
      <c r="K18" s="5">
        <v>44101</v>
      </c>
      <c r="L18" s="1" t="s">
        <v>385</v>
      </c>
      <c r="M18" s="2" t="s">
        <v>34</v>
      </c>
      <c r="N18" s="2" t="s">
        <v>35</v>
      </c>
      <c r="O18" s="9"/>
      <c r="P18" s="11" t="s">
        <v>607</v>
      </c>
      <c r="Q18" s="10" t="s">
        <v>893</v>
      </c>
      <c r="R18" s="11" t="s">
        <v>682</v>
      </c>
      <c r="S18" s="11" t="s">
        <v>835</v>
      </c>
      <c r="T18" s="11" t="s">
        <v>280</v>
      </c>
      <c r="U18" s="10" t="s">
        <v>770</v>
      </c>
      <c r="V18" s="10" t="s">
        <v>769</v>
      </c>
      <c r="W18" s="1"/>
      <c r="X18" s="1"/>
      <c r="Y18" s="10" t="s">
        <v>817</v>
      </c>
      <c r="Z18" s="10" t="s">
        <v>666</v>
      </c>
      <c r="AB18" s="11"/>
    </row>
    <row r="19" spans="1:28" x14ac:dyDescent="0.2">
      <c r="A19" s="6" t="s">
        <v>572</v>
      </c>
      <c r="B19" s="1" t="s">
        <v>215</v>
      </c>
      <c r="C19" s="1" t="s">
        <v>425</v>
      </c>
      <c r="D19" s="1" t="s">
        <v>230</v>
      </c>
      <c r="E19" s="1" t="s">
        <v>394</v>
      </c>
      <c r="F19" s="1" t="s">
        <v>1399</v>
      </c>
      <c r="G19" s="1" t="s">
        <v>1449</v>
      </c>
      <c r="H19" s="2" t="s">
        <v>234</v>
      </c>
      <c r="I19" s="2" t="s">
        <v>361</v>
      </c>
      <c r="J19" s="1" t="s">
        <v>359</v>
      </c>
      <c r="K19" s="5">
        <v>44137</v>
      </c>
      <c r="L19" s="1" t="s">
        <v>386</v>
      </c>
      <c r="M19" s="2" t="s">
        <v>36</v>
      </c>
      <c r="N19" s="2" t="s">
        <v>37</v>
      </c>
      <c r="O19" s="9"/>
      <c r="P19" s="11" t="s">
        <v>608</v>
      </c>
      <c r="Q19" s="10" t="s">
        <v>381</v>
      </c>
      <c r="R19" s="11" t="s">
        <v>683</v>
      </c>
      <c r="S19" s="11" t="s">
        <v>836</v>
      </c>
      <c r="T19" s="11" t="s">
        <v>271</v>
      </c>
      <c r="U19" s="10" t="s">
        <v>775</v>
      </c>
      <c r="V19" s="10" t="s">
        <v>773</v>
      </c>
      <c r="W19" s="1"/>
      <c r="X19" s="1"/>
      <c r="Y19" s="10" t="s">
        <v>820</v>
      </c>
      <c r="Z19" s="1" t="s">
        <v>815</v>
      </c>
      <c r="AB19" s="10"/>
    </row>
    <row r="20" spans="1:28" x14ac:dyDescent="0.2">
      <c r="A20" s="6" t="s">
        <v>571</v>
      </c>
      <c r="B20" s="1" t="s">
        <v>216</v>
      </c>
      <c r="C20" s="1" t="s">
        <v>426</v>
      </c>
      <c r="D20" s="1" t="s">
        <v>227</v>
      </c>
      <c r="E20" s="1" t="s">
        <v>395</v>
      </c>
      <c r="F20" s="1" t="s">
        <v>1410</v>
      </c>
      <c r="G20" s="1" t="s">
        <v>1450</v>
      </c>
      <c r="H20" s="2" t="s">
        <v>235</v>
      </c>
      <c r="I20" s="2" t="s">
        <v>292</v>
      </c>
      <c r="J20" s="1" t="s">
        <v>360</v>
      </c>
      <c r="K20" s="5">
        <v>44173</v>
      </c>
      <c r="L20" s="1" t="s">
        <v>387</v>
      </c>
      <c r="M20" s="2" t="s">
        <v>38</v>
      </c>
      <c r="N20" s="2" t="s">
        <v>39</v>
      </c>
      <c r="O20" s="9" t="s">
        <v>558</v>
      </c>
      <c r="P20" s="11" t="s">
        <v>609</v>
      </c>
      <c r="Q20" s="10" t="s">
        <v>382</v>
      </c>
      <c r="R20" s="11" t="s">
        <v>684</v>
      </c>
      <c r="S20" s="11" t="s">
        <v>864</v>
      </c>
      <c r="T20" s="11" t="s">
        <v>272</v>
      </c>
      <c r="U20" s="10" t="s">
        <v>776</v>
      </c>
      <c r="V20" s="1" t="s">
        <v>774</v>
      </c>
      <c r="W20" s="1"/>
      <c r="X20" s="1"/>
      <c r="Y20" s="10" t="s">
        <v>816</v>
      </c>
      <c r="Z20" s="10" t="s">
        <v>818</v>
      </c>
      <c r="AB20" s="10"/>
    </row>
    <row r="21" spans="1:28" x14ac:dyDescent="0.2">
      <c r="A21" s="6" t="s">
        <v>573</v>
      </c>
      <c r="B21" s="1" t="s">
        <v>406</v>
      </c>
      <c r="C21" s="1" t="s">
        <v>427</v>
      </c>
      <c r="D21" s="1" t="s">
        <v>433</v>
      </c>
      <c r="E21" s="1" t="s">
        <v>396</v>
      </c>
      <c r="F21" s="1" t="s">
        <v>1411</v>
      </c>
      <c r="G21" s="1" t="s">
        <v>1451</v>
      </c>
      <c r="H21" s="2" t="s">
        <v>236</v>
      </c>
      <c r="I21" s="2" t="s">
        <v>297</v>
      </c>
      <c r="J21" s="1" t="s">
        <v>363</v>
      </c>
      <c r="K21" s="5">
        <v>44209</v>
      </c>
      <c r="L21" s="1" t="s">
        <v>388</v>
      </c>
      <c r="M21" s="2" t="s">
        <v>40</v>
      </c>
      <c r="N21" s="2" t="s">
        <v>41</v>
      </c>
      <c r="O21" s="9" t="s">
        <v>559</v>
      </c>
      <c r="P21" s="10" t="s">
        <v>610</v>
      </c>
      <c r="Q21" s="11" t="s">
        <v>400</v>
      </c>
      <c r="R21" s="11" t="s">
        <v>685</v>
      </c>
      <c r="S21" s="11" t="s">
        <v>865</v>
      </c>
      <c r="T21" s="11" t="s">
        <v>273</v>
      </c>
      <c r="U21" s="10" t="s">
        <v>821</v>
      </c>
      <c r="V21" s="10" t="s">
        <v>771</v>
      </c>
      <c r="W21" s="1"/>
      <c r="X21" s="1"/>
      <c r="Y21" s="1"/>
      <c r="Z21" s="10" t="s">
        <v>819</v>
      </c>
      <c r="AB21" s="10"/>
    </row>
    <row r="22" spans="1:28" x14ac:dyDescent="0.2">
      <c r="A22" s="6" t="s">
        <v>576</v>
      </c>
      <c r="B22" s="1" t="s">
        <v>444</v>
      </c>
      <c r="C22" s="1" t="s">
        <v>406</v>
      </c>
      <c r="D22" s="1" t="s">
        <v>434</v>
      </c>
      <c r="E22" s="1" t="s">
        <v>397</v>
      </c>
      <c r="F22" s="1" t="s">
        <v>1426</v>
      </c>
      <c r="G22" s="1" t="s">
        <v>1452</v>
      </c>
      <c r="H22" s="2" t="s">
        <v>237</v>
      </c>
      <c r="I22" s="2" t="s">
        <v>362</v>
      </c>
      <c r="J22" s="1" t="s">
        <v>364</v>
      </c>
      <c r="K22" s="5">
        <v>44245</v>
      </c>
      <c r="L22" s="1" t="s">
        <v>389</v>
      </c>
      <c r="M22" s="2" t="s">
        <v>42</v>
      </c>
      <c r="N22" s="2" t="s">
        <v>43</v>
      </c>
      <c r="O22" s="9" t="s">
        <v>560</v>
      </c>
      <c r="P22" s="11" t="s">
        <v>611</v>
      </c>
      <c r="Q22" s="10" t="s">
        <v>391</v>
      </c>
      <c r="R22" s="11" t="s">
        <v>912</v>
      </c>
      <c r="S22" s="11" t="s">
        <v>868</v>
      </c>
      <c r="T22" s="11" t="s">
        <v>281</v>
      </c>
      <c r="U22" s="10" t="s">
        <v>744</v>
      </c>
      <c r="V22" s="10" t="s">
        <v>772</v>
      </c>
      <c r="W22" s="1"/>
      <c r="X22" s="1"/>
      <c r="Y22" s="1"/>
      <c r="Z22" s="1"/>
      <c r="AB22" s="10"/>
    </row>
    <row r="23" spans="1:28" x14ac:dyDescent="0.2">
      <c r="A23" s="6" t="s">
        <v>575</v>
      </c>
      <c r="B23" s="1" t="s">
        <v>423</v>
      </c>
      <c r="C23" s="1" t="s">
        <v>428</v>
      </c>
      <c r="D23" s="1" t="s">
        <v>443</v>
      </c>
      <c r="E23" s="1" t="s">
        <v>398</v>
      </c>
      <c r="F23" s="1" t="s">
        <v>1401</v>
      </c>
      <c r="G23" s="1" t="s">
        <v>1453</v>
      </c>
      <c r="H23" s="2" t="s">
        <v>238</v>
      </c>
      <c r="I23" s="2" t="s">
        <v>289</v>
      </c>
      <c r="J23" s="1" t="s">
        <v>367</v>
      </c>
      <c r="K23" s="5">
        <v>44281</v>
      </c>
      <c r="L23" s="1" t="s">
        <v>390</v>
      </c>
      <c r="M23" s="2" t="s">
        <v>44</v>
      </c>
      <c r="N23" s="2" t="s">
        <v>45</v>
      </c>
      <c r="O23" s="9" t="s">
        <v>581</v>
      </c>
      <c r="P23" s="11" t="s">
        <v>612</v>
      </c>
      <c r="Q23" s="1" t="s">
        <v>926</v>
      </c>
      <c r="R23" s="11" t="s">
        <v>686</v>
      </c>
      <c r="S23" s="11" t="s">
        <v>812</v>
      </c>
      <c r="T23" s="11" t="s">
        <v>282</v>
      </c>
      <c r="U23" s="1"/>
      <c r="V23" s="10" t="s">
        <v>889</v>
      </c>
      <c r="W23" s="10"/>
      <c r="X23" s="1"/>
      <c r="Y23" s="10"/>
      <c r="Z23" s="10"/>
      <c r="AB23" s="10"/>
    </row>
    <row r="24" spans="1:28" x14ac:dyDescent="0.2">
      <c r="A24" s="6" t="s">
        <v>577</v>
      </c>
      <c r="B24" s="1" t="s">
        <v>408</v>
      </c>
      <c r="C24" s="1" t="s">
        <v>429</v>
      </c>
      <c r="D24" s="1" t="s">
        <v>445</v>
      </c>
      <c r="E24" s="1" t="s">
        <v>403</v>
      </c>
      <c r="F24" s="1" t="s">
        <v>1396</v>
      </c>
      <c r="G24" s="1" t="s">
        <v>1455</v>
      </c>
      <c r="H24" s="2" t="s">
        <v>239</v>
      </c>
      <c r="I24" s="2" t="s">
        <v>290</v>
      </c>
      <c r="J24" s="1" t="s">
        <v>369</v>
      </c>
      <c r="K24" s="5">
        <v>44317</v>
      </c>
      <c r="L24" s="1" t="s">
        <v>392</v>
      </c>
      <c r="M24" s="2" t="s">
        <v>46</v>
      </c>
      <c r="N24" s="2" t="s">
        <v>47</v>
      </c>
      <c r="O24" s="9" t="s">
        <v>550</v>
      </c>
      <c r="P24" s="11" t="s">
        <v>613</v>
      </c>
      <c r="Q24" s="10" t="s">
        <v>440</v>
      </c>
      <c r="R24" s="11" t="s">
        <v>687</v>
      </c>
      <c r="S24" s="11" t="s">
        <v>824</v>
      </c>
      <c r="T24" s="11" t="s">
        <v>283</v>
      </c>
      <c r="U24" s="1" t="s">
        <v>945</v>
      </c>
      <c r="V24" s="1" t="s">
        <v>946</v>
      </c>
      <c r="W24" s="1"/>
      <c r="X24" s="10"/>
      <c r="Y24" s="1"/>
      <c r="Z24" s="1"/>
      <c r="AB24" s="10"/>
    </row>
    <row r="25" spans="1:28" x14ac:dyDescent="0.2">
      <c r="A25" s="6" t="s">
        <v>578</v>
      </c>
      <c r="B25" s="1" t="s">
        <v>411</v>
      </c>
      <c r="C25" s="1" t="s">
        <v>431</v>
      </c>
      <c r="D25" s="1" t="s">
        <v>446</v>
      </c>
      <c r="E25" s="1" t="s">
        <v>470</v>
      </c>
      <c r="F25" s="1" t="s">
        <v>1427</v>
      </c>
      <c r="G25" s="1" t="s">
        <v>1456</v>
      </c>
      <c r="H25" s="2" t="s">
        <v>240</v>
      </c>
      <c r="I25" s="1" t="s">
        <v>311</v>
      </c>
      <c r="J25" s="1" t="s">
        <v>370</v>
      </c>
      <c r="K25" s="5">
        <v>44353</v>
      </c>
      <c r="L25" s="1" t="s">
        <v>401</v>
      </c>
      <c r="M25" s="2" t="s">
        <v>48</v>
      </c>
      <c r="N25" s="2" t="s">
        <v>49</v>
      </c>
      <c r="O25" s="9" t="s">
        <v>568</v>
      </c>
      <c r="P25" s="11" t="s">
        <v>590</v>
      </c>
      <c r="Q25" s="10" t="s">
        <v>476</v>
      </c>
      <c r="R25" s="11" t="s">
        <v>688</v>
      </c>
      <c r="S25" s="11" t="s">
        <v>825</v>
      </c>
      <c r="T25" s="10" t="s">
        <v>376</v>
      </c>
      <c r="U25" s="1" t="s">
        <v>947</v>
      </c>
      <c r="V25" s="1" t="s">
        <v>948</v>
      </c>
      <c r="W25" s="1"/>
      <c r="X25" s="10"/>
      <c r="Y25" s="10" t="s">
        <v>642</v>
      </c>
      <c r="Z25" s="10" t="s">
        <v>961</v>
      </c>
      <c r="AB25" s="10"/>
    </row>
    <row r="26" spans="1:28" x14ac:dyDescent="0.2">
      <c r="A26" s="6" t="s">
        <v>580</v>
      </c>
      <c r="B26" s="1" t="s">
        <v>413</v>
      </c>
      <c r="C26" s="1" t="s">
        <v>432</v>
      </c>
      <c r="D26" s="1" t="s">
        <v>449</v>
      </c>
      <c r="E26" s="1" t="s">
        <v>471</v>
      </c>
      <c r="F26" s="1" t="s">
        <v>1412</v>
      </c>
      <c r="H26" s="2" t="s">
        <v>241</v>
      </c>
      <c r="I26" s="1" t="s">
        <v>547</v>
      </c>
      <c r="J26" s="1" t="s">
        <v>371</v>
      </c>
      <c r="K26" s="5">
        <v>44389</v>
      </c>
      <c r="L26" s="1" t="s">
        <v>402</v>
      </c>
      <c r="M26" s="2" t="s">
        <v>50</v>
      </c>
      <c r="N26" s="2" t="s">
        <v>51</v>
      </c>
      <c r="O26" s="9" t="s">
        <v>637</v>
      </c>
      <c r="P26" s="11" t="s">
        <v>635</v>
      </c>
      <c r="Q26" s="10" t="s">
        <v>823</v>
      </c>
      <c r="R26" s="11" t="s">
        <v>689</v>
      </c>
      <c r="S26" s="11" t="s">
        <v>826</v>
      </c>
      <c r="T26" s="10" t="s">
        <v>534</v>
      </c>
      <c r="U26" s="1"/>
      <c r="V26" s="1"/>
      <c r="W26" s="1"/>
      <c r="X26" s="1"/>
      <c r="Y26" s="10" t="s">
        <v>958</v>
      </c>
      <c r="Z26" s="10" t="s">
        <v>963</v>
      </c>
      <c r="AB26" s="10"/>
    </row>
    <row r="27" spans="1:28" x14ac:dyDescent="0.2">
      <c r="B27" s="1" t="s">
        <v>450</v>
      </c>
      <c r="D27" s="1" t="s">
        <v>1642</v>
      </c>
      <c r="E27" s="1" t="s">
        <v>421</v>
      </c>
      <c r="F27" s="1" t="s">
        <v>1428</v>
      </c>
      <c r="H27" s="2" t="s">
        <v>206</v>
      </c>
      <c r="J27" s="1" t="s">
        <v>1616</v>
      </c>
      <c r="K27" s="5">
        <v>43961</v>
      </c>
      <c r="L27" s="1" t="s">
        <v>467</v>
      </c>
      <c r="M27" s="2" t="s">
        <v>52</v>
      </c>
      <c r="N27" s="2" t="s">
        <v>53</v>
      </c>
      <c r="O27" s="9" t="s">
        <v>465</v>
      </c>
      <c r="P27" s="11" t="s">
        <v>614</v>
      </c>
      <c r="Q27" s="10" t="s">
        <v>441</v>
      </c>
      <c r="R27" s="11" t="s">
        <v>690</v>
      </c>
      <c r="S27" s="11" t="s">
        <v>827</v>
      </c>
      <c r="T27" s="10" t="s">
        <v>374</v>
      </c>
      <c r="Y27" s="10" t="s">
        <v>651</v>
      </c>
      <c r="Z27" s="1" t="s">
        <v>966</v>
      </c>
      <c r="AB27" s="9"/>
    </row>
    <row r="28" spans="1:28" x14ac:dyDescent="0.2">
      <c r="B28" s="1" t="s">
        <v>451</v>
      </c>
      <c r="E28" s="1" t="s">
        <v>453</v>
      </c>
      <c r="F28" s="1" t="s">
        <v>1429</v>
      </c>
      <c r="H28" s="2" t="s">
        <v>264</v>
      </c>
      <c r="J28" s="4"/>
      <c r="K28" s="5">
        <v>43997</v>
      </c>
      <c r="L28" s="1" t="s">
        <v>495</v>
      </c>
      <c r="M28" s="2" t="s">
        <v>54</v>
      </c>
      <c r="N28" s="2" t="s">
        <v>55</v>
      </c>
      <c r="O28" s="9" t="s">
        <v>564</v>
      </c>
      <c r="P28" s="11" t="s">
        <v>615</v>
      </c>
      <c r="Q28" s="10" t="s">
        <v>919</v>
      </c>
      <c r="R28" s="11" t="s">
        <v>691</v>
      </c>
      <c r="S28" s="11" t="s">
        <v>828</v>
      </c>
      <c r="T28" s="10" t="s">
        <v>375</v>
      </c>
      <c r="Y28" s="10" t="s">
        <v>957</v>
      </c>
      <c r="Z28" s="10" t="s">
        <v>960</v>
      </c>
      <c r="AB28" s="9"/>
    </row>
    <row r="29" spans="1:28" x14ac:dyDescent="0.2">
      <c r="B29" s="1" t="s">
        <v>452</v>
      </c>
      <c r="E29" s="1" t="s">
        <v>454</v>
      </c>
      <c r="F29" s="1" t="s">
        <v>1413</v>
      </c>
      <c r="H29" s="2" t="s">
        <v>312</v>
      </c>
      <c r="K29" s="5">
        <v>44033</v>
      </c>
      <c r="L29" s="1" t="s">
        <v>496</v>
      </c>
      <c r="M29" s="2" t="s">
        <v>56</v>
      </c>
      <c r="N29" s="2" t="s">
        <v>57</v>
      </c>
      <c r="O29" s="9" t="s">
        <v>455</v>
      </c>
      <c r="P29" s="11" t="s">
        <v>616</v>
      </c>
      <c r="Q29" s="10" t="s">
        <v>925</v>
      </c>
      <c r="R29" s="11" t="s">
        <v>692</v>
      </c>
      <c r="S29" s="11" t="s">
        <v>829</v>
      </c>
      <c r="T29" s="10" t="s">
        <v>435</v>
      </c>
      <c r="Y29" s="10" t="s">
        <v>643</v>
      </c>
      <c r="Z29" s="10" t="s">
        <v>820</v>
      </c>
      <c r="AB29" s="9"/>
    </row>
    <row r="30" spans="1:28" x14ac:dyDescent="0.2">
      <c r="E30" s="1" t="s">
        <v>395</v>
      </c>
      <c r="F30" s="1" t="s">
        <v>1430</v>
      </c>
      <c r="H30" s="2" t="s">
        <v>313</v>
      </c>
      <c r="K30" s="5">
        <v>44069</v>
      </c>
      <c r="L30" s="1" t="s">
        <v>497</v>
      </c>
      <c r="M30" s="2" t="s">
        <v>58</v>
      </c>
      <c r="N30" s="2" t="s">
        <v>59</v>
      </c>
      <c r="O30" s="9"/>
      <c r="P30" s="11" t="s">
        <v>617</v>
      </c>
      <c r="Q30" s="10" t="s">
        <v>380</v>
      </c>
      <c r="R30" s="11" t="s">
        <v>693</v>
      </c>
      <c r="S30" s="11" t="s">
        <v>831</v>
      </c>
      <c r="T30" s="10" t="s">
        <v>439</v>
      </c>
      <c r="Y30" s="10" t="s">
        <v>965</v>
      </c>
      <c r="Z30" s="10" t="s">
        <v>964</v>
      </c>
      <c r="AB30" s="9"/>
    </row>
    <row r="31" spans="1:28" x14ac:dyDescent="0.2">
      <c r="E31" s="1" t="s">
        <v>469</v>
      </c>
      <c r="F31" s="1" t="s">
        <v>1395</v>
      </c>
      <c r="H31" s="2" t="s">
        <v>314</v>
      </c>
      <c r="K31" s="5">
        <v>44105</v>
      </c>
      <c r="L31" s="1" t="s">
        <v>498</v>
      </c>
      <c r="M31" s="2" t="s">
        <v>60</v>
      </c>
      <c r="N31" s="2" t="s">
        <v>61</v>
      </c>
      <c r="O31" s="9" t="s">
        <v>459</v>
      </c>
      <c r="P31" s="11" t="s">
        <v>618</v>
      </c>
      <c r="Q31" s="10" t="s">
        <v>924</v>
      </c>
      <c r="R31" s="11" t="s">
        <v>694</v>
      </c>
      <c r="S31" s="11" t="s">
        <v>834</v>
      </c>
      <c r="T31" s="10" t="s">
        <v>436</v>
      </c>
      <c r="Y31" s="10" t="s">
        <v>949</v>
      </c>
      <c r="Z31" s="10" t="s">
        <v>959</v>
      </c>
      <c r="AB31" s="9"/>
    </row>
    <row r="32" spans="1:28" x14ac:dyDescent="0.2">
      <c r="E32" s="1" t="s">
        <v>472</v>
      </c>
      <c r="F32" s="1" t="s">
        <v>1414</v>
      </c>
      <c r="H32" s="2" t="s">
        <v>315</v>
      </c>
      <c r="K32" s="5">
        <v>44141</v>
      </c>
      <c r="L32" s="1" t="s">
        <v>389</v>
      </c>
      <c r="M32" s="2" t="s">
        <v>62</v>
      </c>
      <c r="N32" s="2" t="s">
        <v>63</v>
      </c>
      <c r="O32" s="9" t="s">
        <v>457</v>
      </c>
      <c r="P32" s="11" t="s">
        <v>619</v>
      </c>
      <c r="Q32" s="1" t="s">
        <v>930</v>
      </c>
      <c r="R32" s="11" t="s">
        <v>695</v>
      </c>
      <c r="S32" s="11" t="s">
        <v>883</v>
      </c>
      <c r="T32" s="10" t="s">
        <v>437</v>
      </c>
      <c r="Y32" s="10" t="s">
        <v>894</v>
      </c>
      <c r="Z32" s="10" t="s">
        <v>653</v>
      </c>
      <c r="AB32" s="9"/>
    </row>
    <row r="33" spans="5:28" x14ac:dyDescent="0.2">
      <c r="E33" s="1" t="s">
        <v>473</v>
      </c>
      <c r="F33" s="1" t="s">
        <v>1431</v>
      </c>
      <c r="H33" s="2" t="s">
        <v>316</v>
      </c>
      <c r="K33" s="5">
        <v>44177</v>
      </c>
      <c r="L33" s="1" t="s">
        <v>499</v>
      </c>
      <c r="M33" s="2" t="s">
        <v>64</v>
      </c>
      <c r="N33" s="2" t="s">
        <v>65</v>
      </c>
      <c r="O33" s="9" t="s">
        <v>488</v>
      </c>
      <c r="P33" s="11" t="s">
        <v>620</v>
      </c>
      <c r="Q33" s="1" t="s">
        <v>927</v>
      </c>
      <c r="R33" s="11" t="s">
        <v>696</v>
      </c>
      <c r="S33" s="11" t="s">
        <v>884</v>
      </c>
      <c r="T33" s="10" t="s">
        <v>438</v>
      </c>
      <c r="Y33" s="10" t="s">
        <v>659</v>
      </c>
      <c r="Z33" s="10" t="s">
        <v>962</v>
      </c>
    </row>
    <row r="34" spans="5:28" x14ac:dyDescent="0.2">
      <c r="E34" s="1" t="s">
        <v>514</v>
      </c>
      <c r="F34" s="1" t="s">
        <v>1415</v>
      </c>
      <c r="H34" s="2" t="s">
        <v>317</v>
      </c>
      <c r="K34" s="5">
        <v>44213</v>
      </c>
      <c r="L34" s="1" t="s">
        <v>500</v>
      </c>
      <c r="M34" s="2" t="s">
        <v>66</v>
      </c>
      <c r="N34" s="2" t="s">
        <v>67</v>
      </c>
      <c r="O34" s="9" t="s">
        <v>567</v>
      </c>
      <c r="P34" s="11" t="s">
        <v>621</v>
      </c>
      <c r="Q34" s="10" t="s">
        <v>481</v>
      </c>
      <c r="R34" s="11" t="s">
        <v>697</v>
      </c>
      <c r="T34" s="10" t="s">
        <v>837</v>
      </c>
      <c r="Y34" s="10" t="s">
        <v>656</v>
      </c>
      <c r="Z34" s="10" t="s">
        <v>967</v>
      </c>
    </row>
    <row r="35" spans="5:28" x14ac:dyDescent="0.2">
      <c r="E35" s="1" t="s">
        <v>531</v>
      </c>
      <c r="F35" s="1" t="s">
        <v>1416</v>
      </c>
      <c r="H35" s="2" t="s">
        <v>318</v>
      </c>
      <c r="K35" s="5">
        <v>44249</v>
      </c>
      <c r="L35" s="2" t="s">
        <v>501</v>
      </c>
      <c r="M35" s="2" t="s">
        <v>68</v>
      </c>
      <c r="N35" s="2" t="s">
        <v>69</v>
      </c>
      <c r="O35" s="9" t="s">
        <v>491</v>
      </c>
      <c r="P35" s="11" t="s">
        <v>622</v>
      </c>
      <c r="Q35" s="10" t="s">
        <v>923</v>
      </c>
      <c r="R35" s="11" t="s">
        <v>698</v>
      </c>
      <c r="T35" s="10" t="s">
        <v>899</v>
      </c>
      <c r="Y35" s="1" t="s">
        <v>985</v>
      </c>
      <c r="Z35" s="10" t="s">
        <v>968</v>
      </c>
    </row>
    <row r="36" spans="5:28" x14ac:dyDescent="0.2">
      <c r="E36" s="1" t="s">
        <v>515</v>
      </c>
      <c r="F36" s="1" t="s">
        <v>1400</v>
      </c>
      <c r="H36" s="2" t="s">
        <v>319</v>
      </c>
      <c r="K36" s="5">
        <v>44285</v>
      </c>
      <c r="L36" s="2" t="s">
        <v>502</v>
      </c>
      <c r="M36" s="2" t="s">
        <v>72</v>
      </c>
      <c r="N36" s="2" t="s">
        <v>70</v>
      </c>
      <c r="O36" s="9" t="s">
        <v>566</v>
      </c>
      <c r="P36" s="11" t="s">
        <v>623</v>
      </c>
      <c r="Q36" s="10" t="s">
        <v>480</v>
      </c>
      <c r="R36" s="11" t="s">
        <v>699</v>
      </c>
      <c r="T36" s="10" t="s">
        <v>466</v>
      </c>
      <c r="AB36" s="2"/>
    </row>
    <row r="37" spans="5:28" x14ac:dyDescent="0.2">
      <c r="F37" s="1" t="s">
        <v>1417</v>
      </c>
      <c r="H37" s="2" t="s">
        <v>320</v>
      </c>
      <c r="K37" s="5">
        <v>44321</v>
      </c>
      <c r="L37" s="1" t="s">
        <v>503</v>
      </c>
      <c r="M37" s="2" t="s">
        <v>74</v>
      </c>
      <c r="N37" s="2" t="s">
        <v>71</v>
      </c>
      <c r="O37" s="9" t="s">
        <v>492</v>
      </c>
      <c r="P37" s="11" t="s">
        <v>624</v>
      </c>
      <c r="Q37" s="1"/>
      <c r="R37" s="11" t="s">
        <v>700</v>
      </c>
      <c r="T37" s="10" t="s">
        <v>527</v>
      </c>
    </row>
    <row r="38" spans="5:28" x14ac:dyDescent="0.2">
      <c r="F38" s="1" t="s">
        <v>1418</v>
      </c>
      <c r="H38" s="2" t="s">
        <v>321</v>
      </c>
      <c r="K38" s="5">
        <v>44357</v>
      </c>
      <c r="L38" s="1" t="s">
        <v>504</v>
      </c>
      <c r="M38" s="2" t="s">
        <v>76</v>
      </c>
      <c r="N38" s="2" t="s">
        <v>73</v>
      </c>
      <c r="O38" s="9" t="s">
        <v>494</v>
      </c>
      <c r="P38" s="11" t="s">
        <v>625</v>
      </c>
      <c r="Q38" s="1"/>
      <c r="R38" s="11" t="s">
        <v>701</v>
      </c>
      <c r="T38" s="10" t="s">
        <v>517</v>
      </c>
    </row>
    <row r="39" spans="5:28" x14ac:dyDescent="0.2">
      <c r="F39" s="1" t="s">
        <v>1419</v>
      </c>
      <c r="H39" s="2" t="s">
        <v>322</v>
      </c>
      <c r="K39" s="5">
        <v>44393</v>
      </c>
      <c r="L39" s="1" t="s">
        <v>505</v>
      </c>
      <c r="M39" s="2" t="s">
        <v>78</v>
      </c>
      <c r="N39" s="2" t="s">
        <v>75</v>
      </c>
      <c r="O39" s="9" t="s">
        <v>545</v>
      </c>
      <c r="P39" s="11" t="s">
        <v>626</v>
      </c>
      <c r="R39" s="11" t="s">
        <v>702</v>
      </c>
      <c r="T39" s="10" t="s">
        <v>518</v>
      </c>
    </row>
    <row r="40" spans="5:28" x14ac:dyDescent="0.2">
      <c r="F40" s="1" t="s">
        <v>1397</v>
      </c>
      <c r="H40" s="2" t="s">
        <v>323</v>
      </c>
      <c r="K40" s="5">
        <v>43529</v>
      </c>
      <c r="L40" s="1" t="s">
        <v>506</v>
      </c>
      <c r="M40" s="2" t="s">
        <v>80</v>
      </c>
      <c r="N40" s="2" t="s">
        <v>77</v>
      </c>
      <c r="O40" s="9" t="s">
        <v>490</v>
      </c>
      <c r="P40" s="11" t="s">
        <v>627</v>
      </c>
      <c r="R40" s="11" t="s">
        <v>703</v>
      </c>
      <c r="T40" s="10" t="s">
        <v>519</v>
      </c>
    </row>
    <row r="41" spans="5:28" x14ac:dyDescent="0.2">
      <c r="F41" s="1" t="s">
        <v>1420</v>
      </c>
      <c r="H41" s="2" t="s">
        <v>345</v>
      </c>
      <c r="K41" s="5">
        <v>43565</v>
      </c>
      <c r="L41" s="1" t="s">
        <v>507</v>
      </c>
      <c r="M41" s="2" t="s">
        <v>82</v>
      </c>
      <c r="N41" s="2" t="s">
        <v>79</v>
      </c>
      <c r="O41" s="9" t="s">
        <v>563</v>
      </c>
      <c r="P41" s="11" t="s">
        <v>628</v>
      </c>
      <c r="R41" s="11" t="s">
        <v>704</v>
      </c>
      <c r="T41" s="10" t="s">
        <v>521</v>
      </c>
    </row>
    <row r="42" spans="5:28" x14ac:dyDescent="0.2">
      <c r="H42" s="2" t="s">
        <v>340</v>
      </c>
      <c r="K42" s="5">
        <v>43601</v>
      </c>
      <c r="L42" s="1" t="s">
        <v>508</v>
      </c>
      <c r="M42" s="2" t="s">
        <v>84</v>
      </c>
      <c r="N42" s="2" t="s">
        <v>81</v>
      </c>
      <c r="O42" s="9"/>
      <c r="P42" s="11" t="s">
        <v>629</v>
      </c>
      <c r="R42" s="11" t="s">
        <v>705</v>
      </c>
      <c r="T42" s="10" t="s">
        <v>522</v>
      </c>
    </row>
    <row r="43" spans="5:28" x14ac:dyDescent="0.2">
      <c r="H43" s="2" t="s">
        <v>250</v>
      </c>
      <c r="K43" s="5">
        <v>43637</v>
      </c>
      <c r="L43" s="1" t="s">
        <v>509</v>
      </c>
      <c r="M43" s="2" t="s">
        <v>86</v>
      </c>
      <c r="N43" s="2" t="s">
        <v>83</v>
      </c>
      <c r="O43" s="9" t="s">
        <v>516</v>
      </c>
      <c r="P43" s="11" t="s">
        <v>630</v>
      </c>
      <c r="R43" s="11" t="s">
        <v>706</v>
      </c>
      <c r="T43" s="10" t="s">
        <v>523</v>
      </c>
    </row>
    <row r="44" spans="5:28" x14ac:dyDescent="0.2">
      <c r="H44" s="2" t="s">
        <v>249</v>
      </c>
      <c r="K44" s="5">
        <v>43673</v>
      </c>
      <c r="L44" s="1" t="s">
        <v>510</v>
      </c>
      <c r="M44" s="2" t="s">
        <v>88</v>
      </c>
      <c r="N44" s="2" t="s">
        <v>85</v>
      </c>
      <c r="O44" s="9" t="s">
        <v>562</v>
      </c>
      <c r="P44" s="11" t="s">
        <v>612</v>
      </c>
      <c r="R44" s="11" t="s">
        <v>707</v>
      </c>
      <c r="T44" s="10" t="s">
        <v>524</v>
      </c>
    </row>
    <row r="45" spans="5:28" x14ac:dyDescent="0.2">
      <c r="H45" s="2" t="s">
        <v>248</v>
      </c>
      <c r="K45" s="5">
        <v>43709</v>
      </c>
      <c r="L45" s="1" t="s">
        <v>511</v>
      </c>
      <c r="M45" s="2" t="s">
        <v>90</v>
      </c>
      <c r="N45" s="2" t="s">
        <v>87</v>
      </c>
      <c r="O45" s="9" t="s">
        <v>565</v>
      </c>
      <c r="P45" s="11" t="s">
        <v>613</v>
      </c>
      <c r="R45" s="11" t="s">
        <v>708</v>
      </c>
      <c r="T45" s="10" t="s">
        <v>525</v>
      </c>
    </row>
    <row r="46" spans="5:28" x14ac:dyDescent="0.2">
      <c r="H46" s="1" t="s">
        <v>247</v>
      </c>
      <c r="K46" s="5">
        <v>43745</v>
      </c>
      <c r="L46" s="1" t="s">
        <v>512</v>
      </c>
      <c r="M46" s="2" t="s">
        <v>92</v>
      </c>
      <c r="N46" s="2" t="s">
        <v>89</v>
      </c>
      <c r="O46" s="9"/>
      <c r="P46" s="11" t="s">
        <v>631</v>
      </c>
      <c r="R46" s="11" t="s">
        <v>709</v>
      </c>
      <c r="T46" s="10" t="s">
        <v>528</v>
      </c>
    </row>
    <row r="47" spans="5:28" x14ac:dyDescent="0.2">
      <c r="H47" s="2" t="s">
        <v>246</v>
      </c>
      <c r="K47" s="5">
        <v>43781</v>
      </c>
      <c r="L47" s="1" t="s">
        <v>513</v>
      </c>
      <c r="M47" s="2" t="s">
        <v>94</v>
      </c>
      <c r="N47" s="2" t="s">
        <v>91</v>
      </c>
      <c r="O47" s="9" t="s">
        <v>549</v>
      </c>
      <c r="P47" s="11" t="s">
        <v>632</v>
      </c>
      <c r="R47" s="11" t="s">
        <v>710</v>
      </c>
      <c r="T47" s="10" t="s">
        <v>526</v>
      </c>
    </row>
    <row r="48" spans="5:28" x14ac:dyDescent="0.2">
      <c r="H48" s="2" t="s">
        <v>245</v>
      </c>
      <c r="K48" s="5">
        <v>43817</v>
      </c>
      <c r="L48" s="1" t="s">
        <v>536</v>
      </c>
      <c r="M48" s="2" t="s">
        <v>96</v>
      </c>
      <c r="N48" s="2" t="s">
        <v>93</v>
      </c>
      <c r="O48" s="9" t="s">
        <v>551</v>
      </c>
      <c r="P48" s="11" t="s">
        <v>633</v>
      </c>
      <c r="R48" s="11" t="s">
        <v>711</v>
      </c>
      <c r="T48" s="10" t="s">
        <v>529</v>
      </c>
    </row>
    <row r="49" spans="8:20" x14ac:dyDescent="0.2">
      <c r="H49" s="2" t="s">
        <v>244</v>
      </c>
      <c r="K49" s="5">
        <v>43853</v>
      </c>
      <c r="L49" s="1" t="s">
        <v>537</v>
      </c>
      <c r="M49" s="2" t="s">
        <v>98</v>
      </c>
      <c r="N49" s="2" t="s">
        <v>95</v>
      </c>
      <c r="P49" s="10" t="s">
        <v>589</v>
      </c>
      <c r="R49" s="11" t="s">
        <v>712</v>
      </c>
      <c r="T49" s="10" t="s">
        <v>532</v>
      </c>
    </row>
    <row r="50" spans="8:20" x14ac:dyDescent="0.2">
      <c r="H50" s="2" t="s">
        <v>243</v>
      </c>
      <c r="K50" s="5">
        <v>43889</v>
      </c>
      <c r="L50" s="1" t="s">
        <v>538</v>
      </c>
      <c r="M50" s="2" t="s">
        <v>99</v>
      </c>
      <c r="N50" s="2" t="s">
        <v>97</v>
      </c>
      <c r="P50" s="11" t="s">
        <v>634</v>
      </c>
      <c r="R50" s="11" t="s">
        <v>713</v>
      </c>
      <c r="T50" s="10" t="s">
        <v>533</v>
      </c>
    </row>
    <row r="51" spans="8:20" x14ac:dyDescent="0.2">
      <c r="H51" s="2" t="s">
        <v>242</v>
      </c>
      <c r="K51" s="5">
        <v>43925</v>
      </c>
      <c r="L51" s="1" t="s">
        <v>539</v>
      </c>
      <c r="M51" s="2" t="s">
        <v>100</v>
      </c>
      <c r="N51" s="2" t="s">
        <v>101</v>
      </c>
      <c r="P51" s="11" t="s">
        <v>636</v>
      </c>
      <c r="R51" s="11" t="s">
        <v>714</v>
      </c>
      <c r="T51" s="10" t="s">
        <v>535</v>
      </c>
    </row>
    <row r="52" spans="8:20" x14ac:dyDescent="0.2">
      <c r="H52" s="2" t="s">
        <v>263</v>
      </c>
      <c r="M52" s="2" t="s">
        <v>102</v>
      </c>
      <c r="N52" s="2" t="s">
        <v>103</v>
      </c>
      <c r="P52" s="7"/>
      <c r="R52" s="11" t="s">
        <v>715</v>
      </c>
    </row>
    <row r="53" spans="8:20" x14ac:dyDescent="0.2">
      <c r="H53" s="1" t="s">
        <v>265</v>
      </c>
      <c r="M53" s="2" t="s">
        <v>104</v>
      </c>
      <c r="N53" s="2" t="s">
        <v>105</v>
      </c>
      <c r="P53" s="7"/>
      <c r="R53" s="11" t="s">
        <v>915</v>
      </c>
    </row>
    <row r="54" spans="8:20" x14ac:dyDescent="0.2">
      <c r="H54" s="1" t="s">
        <v>557</v>
      </c>
      <c r="M54" s="2" t="s">
        <v>106</v>
      </c>
      <c r="N54" s="2" t="s">
        <v>107</v>
      </c>
      <c r="P54" s="7"/>
      <c r="R54" s="11" t="s">
        <v>716</v>
      </c>
    </row>
    <row r="55" spans="8:20" x14ac:dyDescent="0.2">
      <c r="H55" s="2" t="s">
        <v>324</v>
      </c>
      <c r="M55" s="2" t="s">
        <v>108</v>
      </c>
      <c r="N55" s="2" t="s">
        <v>109</v>
      </c>
      <c r="P55" s="7"/>
      <c r="R55" s="11" t="s">
        <v>717</v>
      </c>
    </row>
    <row r="56" spans="8:20" x14ac:dyDescent="0.2">
      <c r="H56" s="2" t="s">
        <v>333</v>
      </c>
      <c r="M56" s="2" t="s">
        <v>110</v>
      </c>
      <c r="N56" s="2" t="s">
        <v>111</v>
      </c>
      <c r="P56" s="7"/>
      <c r="R56" s="11" t="s">
        <v>718</v>
      </c>
    </row>
    <row r="57" spans="8:20" x14ac:dyDescent="0.2">
      <c r="H57" s="2" t="s">
        <v>334</v>
      </c>
      <c r="M57" s="2" t="s">
        <v>112</v>
      </c>
      <c r="N57" s="2" t="s">
        <v>113</v>
      </c>
      <c r="P57" s="7"/>
      <c r="R57" s="11" t="s">
        <v>719</v>
      </c>
    </row>
    <row r="58" spans="8:20" x14ac:dyDescent="0.2">
      <c r="H58" s="1" t="s">
        <v>348</v>
      </c>
      <c r="M58" s="2" t="s">
        <v>114</v>
      </c>
      <c r="N58" s="2" t="s">
        <v>115</v>
      </c>
      <c r="P58" s="7"/>
      <c r="R58" s="13" t="s">
        <v>720</v>
      </c>
    </row>
    <row r="59" spans="8:20" x14ac:dyDescent="0.2">
      <c r="H59" s="2" t="s">
        <v>325</v>
      </c>
      <c r="M59" s="2" t="s">
        <v>116</v>
      </c>
      <c r="N59" s="2" t="s">
        <v>118</v>
      </c>
      <c r="P59" s="7"/>
      <c r="R59" s="13" t="s">
        <v>721</v>
      </c>
    </row>
    <row r="60" spans="8:20" x14ac:dyDescent="0.2">
      <c r="H60" s="2" t="s">
        <v>344</v>
      </c>
      <c r="M60" s="2" t="s">
        <v>117</v>
      </c>
      <c r="N60" s="2" t="s">
        <v>120</v>
      </c>
      <c r="P60" s="7"/>
      <c r="R60" s="13" t="s">
        <v>722</v>
      </c>
    </row>
    <row r="61" spans="8:20" x14ac:dyDescent="0.2">
      <c r="H61" s="2" t="s">
        <v>342</v>
      </c>
      <c r="M61" s="2" t="s">
        <v>119</v>
      </c>
      <c r="N61" s="2" t="s">
        <v>122</v>
      </c>
      <c r="P61" s="7"/>
      <c r="R61" s="13" t="s">
        <v>723</v>
      </c>
    </row>
    <row r="62" spans="8:20" x14ac:dyDescent="0.2">
      <c r="H62" s="2" t="s">
        <v>343</v>
      </c>
      <c r="M62" s="2" t="s">
        <v>121</v>
      </c>
      <c r="N62" s="2" t="s">
        <v>124</v>
      </c>
      <c r="P62" s="7"/>
      <c r="R62" s="13" t="s">
        <v>724</v>
      </c>
    </row>
    <row r="63" spans="8:20" x14ac:dyDescent="0.2">
      <c r="H63" s="2" t="s">
        <v>346</v>
      </c>
      <c r="M63" s="2" t="s">
        <v>123</v>
      </c>
      <c r="N63" s="2" t="s">
        <v>126</v>
      </c>
      <c r="P63" s="7"/>
      <c r="R63" s="13" t="s">
        <v>725</v>
      </c>
    </row>
    <row r="64" spans="8:20" x14ac:dyDescent="0.2">
      <c r="H64" s="1" t="s">
        <v>326</v>
      </c>
      <c r="M64" s="2" t="s">
        <v>125</v>
      </c>
      <c r="N64" s="2" t="s">
        <v>128</v>
      </c>
      <c r="P64" s="7"/>
      <c r="R64" s="13" t="s">
        <v>910</v>
      </c>
    </row>
    <row r="65" spans="8:18" x14ac:dyDescent="0.2">
      <c r="H65" s="2" t="s">
        <v>327</v>
      </c>
      <c r="M65" s="2" t="s">
        <v>127</v>
      </c>
      <c r="N65" s="2" t="s">
        <v>130</v>
      </c>
      <c r="P65" s="7"/>
      <c r="R65" s="13" t="s">
        <v>726</v>
      </c>
    </row>
    <row r="66" spans="8:18" x14ac:dyDescent="0.2">
      <c r="H66" s="1" t="s">
        <v>341</v>
      </c>
      <c r="M66" s="2" t="s">
        <v>129</v>
      </c>
      <c r="N66" s="2" t="s">
        <v>132</v>
      </c>
      <c r="P66" s="7"/>
      <c r="R66" s="13" t="s">
        <v>727</v>
      </c>
    </row>
    <row r="67" spans="8:18" x14ac:dyDescent="0.2">
      <c r="H67" s="2" t="s">
        <v>339</v>
      </c>
      <c r="M67" s="2" t="s">
        <v>131</v>
      </c>
      <c r="N67" s="2" t="s">
        <v>134</v>
      </c>
      <c r="P67" s="7"/>
      <c r="R67" s="13" t="s">
        <v>728</v>
      </c>
    </row>
    <row r="68" spans="8:18" x14ac:dyDescent="0.2">
      <c r="H68" s="2" t="s">
        <v>338</v>
      </c>
      <c r="M68" s="2" t="s">
        <v>133</v>
      </c>
      <c r="N68" s="2" t="s">
        <v>136</v>
      </c>
      <c r="P68" s="7"/>
      <c r="R68" s="13" t="s">
        <v>729</v>
      </c>
    </row>
    <row r="69" spans="8:18" x14ac:dyDescent="0.2">
      <c r="H69" s="2" t="s">
        <v>337</v>
      </c>
      <c r="M69" s="2" t="s">
        <v>135</v>
      </c>
      <c r="N69" s="2" t="s">
        <v>138</v>
      </c>
      <c r="P69" s="7"/>
      <c r="R69" s="13" t="s">
        <v>730</v>
      </c>
    </row>
    <row r="70" spans="8:18" x14ac:dyDescent="0.2">
      <c r="H70" s="2" t="s">
        <v>336</v>
      </c>
      <c r="M70" s="2" t="s">
        <v>137</v>
      </c>
      <c r="N70" s="2" t="s">
        <v>140</v>
      </c>
      <c r="P70" s="7"/>
      <c r="R70" s="13" t="s">
        <v>731</v>
      </c>
    </row>
    <row r="71" spans="8:18" x14ac:dyDescent="0.2">
      <c r="H71" s="1" t="s">
        <v>331</v>
      </c>
      <c r="M71" s="2" t="s">
        <v>139</v>
      </c>
      <c r="N71" s="2" t="s">
        <v>142</v>
      </c>
      <c r="P71" s="7"/>
      <c r="R71" s="13" t="s">
        <v>732</v>
      </c>
    </row>
    <row r="72" spans="8:18" x14ac:dyDescent="0.2">
      <c r="H72" s="2" t="s">
        <v>330</v>
      </c>
      <c r="M72" s="2" t="s">
        <v>141</v>
      </c>
      <c r="N72" s="2" t="s">
        <v>144</v>
      </c>
      <c r="P72" s="7"/>
      <c r="R72" s="13" t="s">
        <v>733</v>
      </c>
    </row>
    <row r="73" spans="8:18" x14ac:dyDescent="0.2">
      <c r="H73" s="2" t="s">
        <v>328</v>
      </c>
      <c r="M73" s="2" t="s">
        <v>143</v>
      </c>
      <c r="N73" s="2" t="s">
        <v>147</v>
      </c>
      <c r="P73" s="7"/>
      <c r="R73" s="13" t="s">
        <v>734</v>
      </c>
    </row>
    <row r="74" spans="8:18" x14ac:dyDescent="0.2">
      <c r="H74" s="1" t="s">
        <v>329</v>
      </c>
      <c r="M74" s="2" t="s">
        <v>145</v>
      </c>
      <c r="N74" s="2" t="s">
        <v>149</v>
      </c>
      <c r="P74" s="7"/>
      <c r="R74" s="13" t="s">
        <v>735</v>
      </c>
    </row>
    <row r="75" spans="8:18" x14ac:dyDescent="0.2">
      <c r="H75" s="2" t="s">
        <v>332</v>
      </c>
      <c r="M75" s="2" t="s">
        <v>146</v>
      </c>
      <c r="N75" s="2" t="s">
        <v>150</v>
      </c>
      <c r="P75" s="7"/>
      <c r="R75" s="13" t="s">
        <v>736</v>
      </c>
    </row>
    <row r="76" spans="8:18" x14ac:dyDescent="0.2">
      <c r="H76" s="1" t="s">
        <v>347</v>
      </c>
      <c r="M76" s="2" t="s">
        <v>148</v>
      </c>
      <c r="N76" s="2" t="s">
        <v>151</v>
      </c>
      <c r="P76" s="7"/>
      <c r="R76" s="16" t="s">
        <v>838</v>
      </c>
    </row>
    <row r="77" spans="8:18" x14ac:dyDescent="0.2">
      <c r="P77" s="7"/>
      <c r="R77" s="16" t="s">
        <v>839</v>
      </c>
    </row>
    <row r="78" spans="8:18" x14ac:dyDescent="0.2">
      <c r="P78" s="7"/>
      <c r="R78" s="16" t="s">
        <v>840</v>
      </c>
    </row>
    <row r="79" spans="8:18" x14ac:dyDescent="0.2">
      <c r="P79" s="7"/>
      <c r="R79" s="16" t="s">
        <v>841</v>
      </c>
    </row>
    <row r="80" spans="8:18" x14ac:dyDescent="0.2">
      <c r="P80" s="7"/>
      <c r="R80" s="16" t="s">
        <v>842</v>
      </c>
    </row>
    <row r="81" spans="16:18" x14ac:dyDescent="0.2">
      <c r="P81" s="7"/>
      <c r="R81" s="16" t="s">
        <v>843</v>
      </c>
    </row>
    <row r="82" spans="16:18" x14ac:dyDescent="0.2">
      <c r="P82" s="7"/>
      <c r="R82" s="16" t="s">
        <v>844</v>
      </c>
    </row>
    <row r="83" spans="16:18" x14ac:dyDescent="0.2">
      <c r="P83" s="7"/>
      <c r="R83" s="16" t="s">
        <v>845</v>
      </c>
    </row>
    <row r="84" spans="16:18" x14ac:dyDescent="0.2">
      <c r="P84" s="7"/>
      <c r="R84" s="16" t="s">
        <v>846</v>
      </c>
    </row>
    <row r="85" spans="16:18" x14ac:dyDescent="0.2">
      <c r="P85" s="7"/>
      <c r="R85" s="16" t="s">
        <v>847</v>
      </c>
    </row>
    <row r="86" spans="16:18" x14ac:dyDescent="0.2">
      <c r="P86" s="7"/>
      <c r="R86" s="16" t="s">
        <v>848</v>
      </c>
    </row>
    <row r="87" spans="16:18" x14ac:dyDescent="0.2">
      <c r="P87" s="7"/>
      <c r="R87" s="16" t="s">
        <v>849</v>
      </c>
    </row>
    <row r="88" spans="16:18" x14ac:dyDescent="0.2">
      <c r="P88" s="7"/>
      <c r="R88" s="16" t="s">
        <v>905</v>
      </c>
    </row>
    <row r="89" spans="16:18" x14ac:dyDescent="0.2">
      <c r="P89" s="7"/>
      <c r="R89" s="16" t="s">
        <v>850</v>
      </c>
    </row>
    <row r="90" spans="16:18" x14ac:dyDescent="0.2">
      <c r="P90" s="7"/>
      <c r="R90" s="16" t="s">
        <v>851</v>
      </c>
    </row>
    <row r="91" spans="16:18" x14ac:dyDescent="0.2">
      <c r="P91" s="7"/>
      <c r="R91" s="16" t="s">
        <v>852</v>
      </c>
    </row>
    <row r="92" spans="16:18" x14ac:dyDescent="0.2">
      <c r="P92" s="7"/>
      <c r="R92" s="16" t="s">
        <v>853</v>
      </c>
    </row>
    <row r="93" spans="16:18" x14ac:dyDescent="0.2">
      <c r="P93" s="7"/>
      <c r="R93" s="16" t="s">
        <v>854</v>
      </c>
    </row>
    <row r="94" spans="16:18" x14ac:dyDescent="0.2">
      <c r="P94" s="7"/>
      <c r="R94" s="16" t="s">
        <v>855</v>
      </c>
    </row>
    <row r="95" spans="16:18" x14ac:dyDescent="0.2">
      <c r="P95" s="7"/>
      <c r="R95" s="16" t="s">
        <v>856</v>
      </c>
    </row>
    <row r="96" spans="16:18" x14ac:dyDescent="0.2">
      <c r="P96" s="7"/>
      <c r="R96" s="16" t="s">
        <v>857</v>
      </c>
    </row>
    <row r="97" spans="16:18" x14ac:dyDescent="0.2">
      <c r="P97" s="7"/>
      <c r="R97" s="16" t="s">
        <v>858</v>
      </c>
    </row>
    <row r="98" spans="16:18" x14ac:dyDescent="0.2">
      <c r="P98" s="7"/>
      <c r="R98" s="16" t="s">
        <v>859</v>
      </c>
    </row>
    <row r="99" spans="16:18" x14ac:dyDescent="0.2">
      <c r="P99" s="7"/>
      <c r="R99" s="16" t="s">
        <v>860</v>
      </c>
    </row>
    <row r="100" spans="16:18" x14ac:dyDescent="0.2">
      <c r="P100" s="7"/>
      <c r="R100" s="16" t="s">
        <v>861</v>
      </c>
    </row>
    <row r="101" spans="16:18" x14ac:dyDescent="0.2">
      <c r="P101" s="7"/>
    </row>
    <row r="102" spans="16:18" x14ac:dyDescent="0.2">
      <c r="P102" s="7"/>
    </row>
    <row r="103" spans="16:18" x14ac:dyDescent="0.2">
      <c r="P103" s="7"/>
    </row>
    <row r="104" spans="16:18" x14ac:dyDescent="0.2">
      <c r="P104" s="7"/>
    </row>
    <row r="105" spans="16:18" x14ac:dyDescent="0.2">
      <c r="P105" s="7"/>
    </row>
    <row r="106" spans="16:18" x14ac:dyDescent="0.2">
      <c r="P106" s="7"/>
    </row>
    <row r="107" spans="16:18" x14ac:dyDescent="0.2">
      <c r="P107" s="7"/>
    </row>
    <row r="108" spans="16:18" x14ac:dyDescent="0.2">
      <c r="P108" s="7"/>
    </row>
    <row r="109" spans="16:18" x14ac:dyDescent="0.2">
      <c r="P109" s="7"/>
    </row>
    <row r="110" spans="16:18" x14ac:dyDescent="0.2">
      <c r="P110" s="7"/>
    </row>
    <row r="111" spans="16:18" x14ac:dyDescent="0.2">
      <c r="P111" s="7"/>
    </row>
    <row r="112" spans="16:18" x14ac:dyDescent="0.2">
      <c r="P112" s="7"/>
    </row>
    <row r="113" spans="16:16" x14ac:dyDescent="0.2">
      <c r="P113" s="7"/>
    </row>
    <row r="114" spans="16:16" x14ac:dyDescent="0.2">
      <c r="P114" s="7"/>
    </row>
    <row r="115" spans="16:16" x14ac:dyDescent="0.2">
      <c r="P115" s="7"/>
    </row>
    <row r="116" spans="16:16" x14ac:dyDescent="0.2">
      <c r="P116" s="7"/>
    </row>
    <row r="117" spans="16:16" x14ac:dyDescent="0.2">
      <c r="P117" s="7"/>
    </row>
    <row r="118" spans="16:16" x14ac:dyDescent="0.2">
      <c r="P118" s="7"/>
    </row>
    <row r="119" spans="16:16" x14ac:dyDescent="0.2">
      <c r="P119" s="7"/>
    </row>
    <row r="120" spans="16:16" x14ac:dyDescent="0.2">
      <c r="P120" s="7"/>
    </row>
    <row r="121" spans="16:16" x14ac:dyDescent="0.2">
      <c r="P121" s="7"/>
    </row>
    <row r="122" spans="16:16" x14ac:dyDescent="0.2">
      <c r="P122" s="7"/>
    </row>
    <row r="123" spans="16:16" x14ac:dyDescent="0.2">
      <c r="P123" s="7"/>
    </row>
    <row r="124" spans="16:16" x14ac:dyDescent="0.2">
      <c r="P124" s="7"/>
    </row>
    <row r="125" spans="16:16" x14ac:dyDescent="0.2">
      <c r="P125" s="7"/>
    </row>
    <row r="126" spans="16:16" x14ac:dyDescent="0.2">
      <c r="P126" s="7"/>
    </row>
    <row r="127" spans="16:16" x14ac:dyDescent="0.2">
      <c r="P127" s="7"/>
    </row>
    <row r="128" spans="16:16" x14ac:dyDescent="0.2">
      <c r="P128" s="7"/>
    </row>
    <row r="129" spans="16:16" x14ac:dyDescent="0.2">
      <c r="P129" s="7"/>
    </row>
    <row r="130" spans="16:16" x14ac:dyDescent="0.2">
      <c r="P130" s="7"/>
    </row>
    <row r="131" spans="16:16" x14ac:dyDescent="0.2">
      <c r="P131" s="7"/>
    </row>
    <row r="132" spans="16:16" x14ac:dyDescent="0.2">
      <c r="P132" s="7"/>
    </row>
    <row r="133" spans="16:16" x14ac:dyDescent="0.2">
      <c r="P133" s="7"/>
    </row>
    <row r="134" spans="16:16" x14ac:dyDescent="0.2">
      <c r="P134" s="7"/>
    </row>
    <row r="135" spans="16:16" x14ac:dyDescent="0.2">
      <c r="P135" s="7"/>
    </row>
    <row r="136" spans="16:16" x14ac:dyDescent="0.2">
      <c r="P136" s="7"/>
    </row>
    <row r="137" spans="16:16" x14ac:dyDescent="0.2">
      <c r="P137" s="7"/>
    </row>
    <row r="138" spans="16:16" x14ac:dyDescent="0.2">
      <c r="P138" s="7"/>
    </row>
    <row r="139" spans="16:16" x14ac:dyDescent="0.2">
      <c r="P139" s="7"/>
    </row>
    <row r="140" spans="16:16" x14ac:dyDescent="0.2">
      <c r="P140" s="7"/>
    </row>
    <row r="141" spans="16:16" x14ac:dyDescent="0.2">
      <c r="P141" s="7"/>
    </row>
    <row r="142" spans="16:16" x14ac:dyDescent="0.2">
      <c r="P142" s="7"/>
    </row>
    <row r="143" spans="16:16" x14ac:dyDescent="0.2">
      <c r="P143" s="7"/>
    </row>
    <row r="144" spans="16:16" x14ac:dyDescent="0.2">
      <c r="P144" s="7"/>
    </row>
    <row r="145" spans="16:16" x14ac:dyDescent="0.2">
      <c r="P145" s="7"/>
    </row>
    <row r="146" spans="16:16" x14ac:dyDescent="0.2">
      <c r="P146" s="7"/>
    </row>
    <row r="147" spans="16:16" x14ac:dyDescent="0.2">
      <c r="P147" s="7"/>
    </row>
    <row r="148" spans="16:16" x14ac:dyDescent="0.2">
      <c r="P148" s="7"/>
    </row>
    <row r="149" spans="16:16" x14ac:dyDescent="0.2">
      <c r="P149" s="7"/>
    </row>
    <row r="150" spans="16:16" x14ac:dyDescent="0.2">
      <c r="P150" s="7"/>
    </row>
    <row r="151" spans="16:16" x14ac:dyDescent="0.2">
      <c r="P151" s="7"/>
    </row>
    <row r="152" spans="16:16" x14ac:dyDescent="0.2">
      <c r="P152" s="7"/>
    </row>
    <row r="153" spans="16:16" x14ac:dyDescent="0.2">
      <c r="P153" s="7"/>
    </row>
    <row r="154" spans="16:16" x14ac:dyDescent="0.2">
      <c r="P154" s="7"/>
    </row>
    <row r="155" spans="16:16" x14ac:dyDescent="0.2">
      <c r="P155" s="7"/>
    </row>
    <row r="156" spans="16:16" x14ac:dyDescent="0.2">
      <c r="P156" s="7"/>
    </row>
    <row r="157" spans="16:16" x14ac:dyDescent="0.2">
      <c r="P157" s="7"/>
    </row>
    <row r="158" spans="16:16" x14ac:dyDescent="0.2">
      <c r="P158" s="7"/>
    </row>
    <row r="159" spans="16:16" x14ac:dyDescent="0.2">
      <c r="P159" s="7"/>
    </row>
    <row r="160" spans="16:16" x14ac:dyDescent="0.2">
      <c r="P160" s="7"/>
    </row>
    <row r="161" spans="16:16" x14ac:dyDescent="0.2">
      <c r="P161" s="7"/>
    </row>
    <row r="162" spans="16:16" x14ac:dyDescent="0.2">
      <c r="P162" s="7"/>
    </row>
    <row r="163" spans="16:16" x14ac:dyDescent="0.2">
      <c r="P163" s="7"/>
    </row>
    <row r="164" spans="16:16" x14ac:dyDescent="0.2">
      <c r="P164" s="7"/>
    </row>
    <row r="165" spans="16:16" x14ac:dyDescent="0.2">
      <c r="P165" s="7"/>
    </row>
    <row r="166" spans="16:16" x14ac:dyDescent="0.2">
      <c r="P166" s="7"/>
    </row>
    <row r="167" spans="16:16" x14ac:dyDescent="0.2">
      <c r="P167" s="7"/>
    </row>
    <row r="168" spans="16:16" x14ac:dyDescent="0.2">
      <c r="P168" s="7"/>
    </row>
    <row r="169" spans="16:16" x14ac:dyDescent="0.2">
      <c r="P169" s="7"/>
    </row>
    <row r="170" spans="16:16" x14ac:dyDescent="0.2">
      <c r="P170" s="7"/>
    </row>
    <row r="171" spans="16:16" x14ac:dyDescent="0.2">
      <c r="P171" s="7"/>
    </row>
    <row r="172" spans="16:16" x14ac:dyDescent="0.2">
      <c r="P172" s="7"/>
    </row>
    <row r="173" spans="16:16" x14ac:dyDescent="0.2">
      <c r="P173" s="7"/>
    </row>
    <row r="174" spans="16:16" x14ac:dyDescent="0.2">
      <c r="P174" s="7"/>
    </row>
    <row r="175" spans="16:16" x14ac:dyDescent="0.2">
      <c r="P175" s="7"/>
    </row>
    <row r="176" spans="16:16" x14ac:dyDescent="0.2">
      <c r="P176" s="7"/>
    </row>
    <row r="177" spans="16:16" x14ac:dyDescent="0.2">
      <c r="P177" s="7"/>
    </row>
    <row r="178" spans="16:16" x14ac:dyDescent="0.2">
      <c r="P178" s="7"/>
    </row>
    <row r="179" spans="16:16" x14ac:dyDescent="0.2">
      <c r="P179" s="7"/>
    </row>
    <row r="180" spans="16:16" x14ac:dyDescent="0.2">
      <c r="P180" s="7"/>
    </row>
    <row r="181" spans="16:16" x14ac:dyDescent="0.2">
      <c r="P181" s="7"/>
    </row>
    <row r="182" spans="16:16" x14ac:dyDescent="0.2">
      <c r="P182" s="7"/>
    </row>
    <row r="183" spans="16:16" x14ac:dyDescent="0.2">
      <c r="P183" s="7"/>
    </row>
    <row r="184" spans="16:16" x14ac:dyDescent="0.2">
      <c r="P184" s="7"/>
    </row>
    <row r="185" spans="16:16" x14ac:dyDescent="0.2">
      <c r="P185" s="7"/>
    </row>
    <row r="186" spans="16:16" x14ac:dyDescent="0.2">
      <c r="P186" s="7"/>
    </row>
    <row r="187" spans="16:16" x14ac:dyDescent="0.2">
      <c r="P187" s="7"/>
    </row>
    <row r="188" spans="16:16" x14ac:dyDescent="0.2">
      <c r="P188" s="7"/>
    </row>
    <row r="189" spans="16:16" x14ac:dyDescent="0.2">
      <c r="P189" s="7"/>
    </row>
    <row r="190" spans="16:16" x14ac:dyDescent="0.2">
      <c r="P190" s="7"/>
    </row>
    <row r="191" spans="16:16" x14ac:dyDescent="0.2">
      <c r="P191" s="7"/>
    </row>
    <row r="192" spans="16:16" x14ac:dyDescent="0.2">
      <c r="P192" s="7"/>
    </row>
    <row r="193" spans="16:16" x14ac:dyDescent="0.2">
      <c r="P193" s="7"/>
    </row>
    <row r="194" spans="16:16" x14ac:dyDescent="0.2">
      <c r="P194" s="7"/>
    </row>
    <row r="195" spans="16:16" x14ac:dyDescent="0.2">
      <c r="P195" s="7"/>
    </row>
    <row r="196" spans="16:16" x14ac:dyDescent="0.2">
      <c r="P196" s="7"/>
    </row>
    <row r="197" spans="16:16" x14ac:dyDescent="0.2">
      <c r="P197" s="7"/>
    </row>
    <row r="198" spans="16:16" x14ac:dyDescent="0.2">
      <c r="P198" s="7"/>
    </row>
    <row r="199" spans="16:16" x14ac:dyDescent="0.2">
      <c r="P199" s="7"/>
    </row>
    <row r="200" spans="16:16" x14ac:dyDescent="0.2">
      <c r="P200" s="7"/>
    </row>
    <row r="201" spans="16:16" x14ac:dyDescent="0.2">
      <c r="P201" s="7"/>
    </row>
    <row r="202" spans="16:16" x14ac:dyDescent="0.2">
      <c r="P202" s="7"/>
    </row>
    <row r="203" spans="16:16" x14ac:dyDescent="0.2">
      <c r="P203" s="7"/>
    </row>
    <row r="204" spans="16:16" x14ac:dyDescent="0.2">
      <c r="P204" s="7"/>
    </row>
    <row r="205" spans="16:16" x14ac:dyDescent="0.2">
      <c r="P205" s="7"/>
    </row>
    <row r="206" spans="16:16" x14ac:dyDescent="0.2">
      <c r="P206" s="7"/>
    </row>
    <row r="207" spans="16:16" x14ac:dyDescent="0.2">
      <c r="P207" s="7"/>
    </row>
    <row r="208" spans="16:16" x14ac:dyDescent="0.2">
      <c r="P208" s="7"/>
    </row>
    <row r="209" spans="16:16" x14ac:dyDescent="0.2">
      <c r="P209" s="7"/>
    </row>
    <row r="210" spans="16:16" x14ac:dyDescent="0.2">
      <c r="P210" s="7"/>
    </row>
    <row r="211" spans="16:16" x14ac:dyDescent="0.2">
      <c r="P211" s="7"/>
    </row>
    <row r="212" spans="16:16" x14ac:dyDescent="0.2">
      <c r="P212" s="7"/>
    </row>
    <row r="213" spans="16:16" x14ac:dyDescent="0.2">
      <c r="P213" s="7"/>
    </row>
    <row r="214" spans="16:16" x14ac:dyDescent="0.2">
      <c r="P214" s="7"/>
    </row>
    <row r="215" spans="16:16" x14ac:dyDescent="0.2">
      <c r="P215" s="7"/>
    </row>
    <row r="216" spans="16:16" x14ac:dyDescent="0.2">
      <c r="P216" s="7"/>
    </row>
    <row r="217" spans="16:16" x14ac:dyDescent="0.2">
      <c r="P217" s="7"/>
    </row>
    <row r="218" spans="16:16" x14ac:dyDescent="0.2">
      <c r="P218" s="7"/>
    </row>
    <row r="219" spans="16:16" x14ac:dyDescent="0.2">
      <c r="P219" s="7"/>
    </row>
    <row r="220" spans="16:16" x14ac:dyDescent="0.2">
      <c r="P220" s="7"/>
    </row>
    <row r="221" spans="16:16" x14ac:dyDescent="0.2">
      <c r="P221" s="7"/>
    </row>
    <row r="222" spans="16:16" x14ac:dyDescent="0.2">
      <c r="P222" s="7"/>
    </row>
    <row r="223" spans="16:16" x14ac:dyDescent="0.2">
      <c r="P223" s="7"/>
    </row>
    <row r="224" spans="16:16" x14ac:dyDescent="0.2">
      <c r="P224" s="7"/>
    </row>
    <row r="225" spans="16:16" x14ac:dyDescent="0.2">
      <c r="P225" s="7"/>
    </row>
    <row r="226" spans="16:16" x14ac:dyDescent="0.2">
      <c r="P226" s="7"/>
    </row>
    <row r="227" spans="16:16" x14ac:dyDescent="0.2">
      <c r="P227" s="7"/>
    </row>
    <row r="228" spans="16:16" x14ac:dyDescent="0.2">
      <c r="P228" s="7"/>
    </row>
    <row r="229" spans="16:16" x14ac:dyDescent="0.2">
      <c r="P229" s="7"/>
    </row>
    <row r="230" spans="16:16" x14ac:dyDescent="0.2">
      <c r="P230" s="7"/>
    </row>
    <row r="231" spans="16:16" x14ac:dyDescent="0.2">
      <c r="P231" s="7"/>
    </row>
    <row r="232" spans="16:16" x14ac:dyDescent="0.2">
      <c r="P232" s="7"/>
    </row>
    <row r="233" spans="16:16" x14ac:dyDescent="0.2">
      <c r="P233" s="7"/>
    </row>
    <row r="234" spans="16:16" x14ac:dyDescent="0.2">
      <c r="P234" s="7"/>
    </row>
    <row r="235" spans="16:16" x14ac:dyDescent="0.2">
      <c r="P235" s="7"/>
    </row>
    <row r="236" spans="16:16" x14ac:dyDescent="0.2">
      <c r="P236" s="7"/>
    </row>
    <row r="237" spans="16:16" x14ac:dyDescent="0.2">
      <c r="P237" s="7"/>
    </row>
    <row r="238" spans="16:16" x14ac:dyDescent="0.2">
      <c r="P238" s="7"/>
    </row>
    <row r="239" spans="16:16" x14ac:dyDescent="0.2">
      <c r="P239" s="7"/>
    </row>
    <row r="240" spans="16:16" x14ac:dyDescent="0.2">
      <c r="P240" s="7"/>
    </row>
    <row r="241" spans="16:16" x14ac:dyDescent="0.2">
      <c r="P241" s="7"/>
    </row>
    <row r="242" spans="16:16" x14ac:dyDescent="0.2">
      <c r="P242" s="7"/>
    </row>
    <row r="243" spans="16:16" x14ac:dyDescent="0.2">
      <c r="P243" s="7"/>
    </row>
    <row r="244" spans="16:16" x14ac:dyDescent="0.2">
      <c r="P244" s="7"/>
    </row>
    <row r="245" spans="16:16" x14ac:dyDescent="0.2">
      <c r="P245" s="7"/>
    </row>
    <row r="246" spans="16:16" x14ac:dyDescent="0.2">
      <c r="P246" s="7"/>
    </row>
    <row r="247" spans="16:16" x14ac:dyDescent="0.2">
      <c r="P247" s="7"/>
    </row>
    <row r="248" spans="16:16" x14ac:dyDescent="0.2">
      <c r="P248" s="7"/>
    </row>
    <row r="249" spans="16:16" x14ac:dyDescent="0.2">
      <c r="P249" s="7"/>
    </row>
    <row r="250" spans="16:16" x14ac:dyDescent="0.2">
      <c r="P250" s="7"/>
    </row>
    <row r="251" spans="16:16" x14ac:dyDescent="0.2">
      <c r="P251" s="7"/>
    </row>
    <row r="252" spans="16:16" x14ac:dyDescent="0.2">
      <c r="P252" s="7"/>
    </row>
    <row r="253" spans="16:16" x14ac:dyDescent="0.2">
      <c r="P253" s="7"/>
    </row>
    <row r="254" spans="16:16" x14ac:dyDescent="0.2">
      <c r="P254" s="7"/>
    </row>
    <row r="255" spans="16:16" x14ac:dyDescent="0.2">
      <c r="P255" s="7"/>
    </row>
    <row r="256" spans="16:16" x14ac:dyDescent="0.2">
      <c r="P256" s="7"/>
    </row>
    <row r="257" spans="16:16" x14ac:dyDescent="0.2">
      <c r="P257" s="7"/>
    </row>
    <row r="258" spans="16:16" x14ac:dyDescent="0.2">
      <c r="P258" s="7"/>
    </row>
    <row r="259" spans="16:16" x14ac:dyDescent="0.2">
      <c r="P259" s="7"/>
    </row>
    <row r="260" spans="16:16" x14ac:dyDescent="0.2">
      <c r="P260" s="7"/>
    </row>
    <row r="261" spans="16:16" x14ac:dyDescent="0.2">
      <c r="P261" s="7"/>
    </row>
    <row r="262" spans="16:16" x14ac:dyDescent="0.2">
      <c r="P262" s="7"/>
    </row>
    <row r="263" spans="16:16" x14ac:dyDescent="0.2">
      <c r="P263" s="7"/>
    </row>
    <row r="264" spans="16:16" x14ac:dyDescent="0.2">
      <c r="P264" s="7"/>
    </row>
    <row r="265" spans="16:16" x14ac:dyDescent="0.2">
      <c r="P265" s="7"/>
    </row>
    <row r="266" spans="16:16" x14ac:dyDescent="0.2">
      <c r="P266" s="7"/>
    </row>
    <row r="267" spans="16:16" x14ac:dyDescent="0.2">
      <c r="P267" s="7"/>
    </row>
    <row r="268" spans="16:16" x14ac:dyDescent="0.2">
      <c r="P268" s="7"/>
    </row>
    <row r="269" spans="16:16" x14ac:dyDescent="0.2">
      <c r="P269" s="7"/>
    </row>
    <row r="270" spans="16:16" x14ac:dyDescent="0.2">
      <c r="P270" s="7"/>
    </row>
    <row r="271" spans="16:16" x14ac:dyDescent="0.2">
      <c r="P271" s="7"/>
    </row>
    <row r="272" spans="16:16" x14ac:dyDescent="0.2">
      <c r="P272" s="7"/>
    </row>
    <row r="273" spans="16:16" x14ac:dyDescent="0.2">
      <c r="P273" s="7"/>
    </row>
    <row r="274" spans="16:16" x14ac:dyDescent="0.2">
      <c r="P274" s="7"/>
    </row>
    <row r="275" spans="16:16" x14ac:dyDescent="0.2">
      <c r="P275" s="7"/>
    </row>
    <row r="276" spans="16:16" x14ac:dyDescent="0.2">
      <c r="P276" s="7"/>
    </row>
    <row r="277" spans="16:16" x14ac:dyDescent="0.2">
      <c r="P277" s="7"/>
    </row>
    <row r="278" spans="16:16" x14ac:dyDescent="0.2">
      <c r="P278" s="7"/>
    </row>
    <row r="279" spans="16:16" x14ac:dyDescent="0.2">
      <c r="P279" s="7"/>
    </row>
    <row r="280" spans="16:16" x14ac:dyDescent="0.2">
      <c r="P280" s="7"/>
    </row>
    <row r="281" spans="16:16" x14ac:dyDescent="0.2">
      <c r="P281" s="7"/>
    </row>
    <row r="282" spans="16:16" x14ac:dyDescent="0.2">
      <c r="P282" s="7"/>
    </row>
    <row r="283" spans="16:16" x14ac:dyDescent="0.2">
      <c r="P283" s="7"/>
    </row>
    <row r="284" spans="16:16" x14ac:dyDescent="0.2">
      <c r="P284" s="7"/>
    </row>
    <row r="285" spans="16:16" x14ac:dyDescent="0.2">
      <c r="P285" s="7"/>
    </row>
    <row r="286" spans="16:16" x14ac:dyDescent="0.2">
      <c r="P286" s="7"/>
    </row>
    <row r="287" spans="16:16" x14ac:dyDescent="0.2">
      <c r="P287" s="7"/>
    </row>
    <row r="288" spans="16:16" x14ac:dyDescent="0.2">
      <c r="P288" s="7"/>
    </row>
    <row r="289" spans="16:16" x14ac:dyDescent="0.2">
      <c r="P289" s="7"/>
    </row>
    <row r="290" spans="16:16" x14ac:dyDescent="0.2">
      <c r="P290" s="7"/>
    </row>
    <row r="291" spans="16:16" x14ac:dyDescent="0.2">
      <c r="P291" s="7"/>
    </row>
    <row r="292" spans="16:16" x14ac:dyDescent="0.2">
      <c r="P292" s="7"/>
    </row>
    <row r="293" spans="16:16" x14ac:dyDescent="0.2">
      <c r="P293" s="7"/>
    </row>
    <row r="294" spans="16:16" x14ac:dyDescent="0.2">
      <c r="P294" s="7"/>
    </row>
    <row r="295" spans="16:16" x14ac:dyDescent="0.2">
      <c r="P295" s="7"/>
    </row>
    <row r="296" spans="16:16" x14ac:dyDescent="0.2">
      <c r="P296" s="7"/>
    </row>
    <row r="297" spans="16:16" x14ac:dyDescent="0.2">
      <c r="P297" s="7"/>
    </row>
    <row r="298" spans="16:16" x14ac:dyDescent="0.2">
      <c r="P298" s="7"/>
    </row>
    <row r="299" spans="16:16" x14ac:dyDescent="0.2">
      <c r="P299" s="7"/>
    </row>
    <row r="300" spans="16:16" x14ac:dyDescent="0.2">
      <c r="P300" s="7"/>
    </row>
  </sheetData>
  <sortState ref="F2:F41">
    <sortCondition ref="F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869A-9446-1D48-B2BC-1890DB61E720}">
  <dimension ref="A1:N14"/>
  <sheetViews>
    <sheetView workbookViewId="0"/>
  </sheetViews>
  <sheetFormatPr baseColWidth="10" defaultColWidth="11.83203125" defaultRowHeight="16" x14ac:dyDescent="0.2"/>
  <cols>
    <col min="1" max="14" width="15.83203125" style="14" customWidth="1"/>
    <col min="15" max="16384" width="11.83203125" style="14"/>
  </cols>
  <sheetData>
    <row r="1" spans="1:14" ht="17" x14ac:dyDescent="0.2">
      <c r="A1" s="14" t="s">
        <v>417</v>
      </c>
      <c r="B1" s="15" t="s">
        <v>544</v>
      </c>
      <c r="C1" s="15" t="s">
        <v>587</v>
      </c>
      <c r="D1" s="15" t="s">
        <v>872</v>
      </c>
      <c r="E1" s="15" t="s">
        <v>871</v>
      </c>
      <c r="F1" s="15" t="s">
        <v>870</v>
      </c>
      <c r="G1" s="15" t="s">
        <v>157</v>
      </c>
      <c r="H1" s="15" t="s">
        <v>158</v>
      </c>
      <c r="I1" s="15" t="s">
        <v>541</v>
      </c>
      <c r="J1" s="15" t="s">
        <v>542</v>
      </c>
      <c r="K1" s="15" t="s">
        <v>154</v>
      </c>
      <c r="L1" s="15" t="s">
        <v>155</v>
      </c>
      <c r="M1" s="15" t="s">
        <v>646</v>
      </c>
      <c r="N1" s="15" t="s">
        <v>647</v>
      </c>
    </row>
    <row r="2" spans="1:14" ht="51" x14ac:dyDescent="0.2">
      <c r="A2" s="15" t="s">
        <v>544</v>
      </c>
      <c r="B2" s="14" t="s">
        <v>782</v>
      </c>
      <c r="C2" s="14" t="s">
        <v>1389</v>
      </c>
      <c r="D2" s="14" t="s">
        <v>780</v>
      </c>
      <c r="E2" s="14" t="s">
        <v>780</v>
      </c>
      <c r="F2" s="14" t="s">
        <v>780</v>
      </c>
      <c r="G2" s="14" t="s">
        <v>798</v>
      </c>
      <c r="H2" s="14" t="s">
        <v>798</v>
      </c>
      <c r="I2" s="14" t="s">
        <v>780</v>
      </c>
      <c r="J2" s="14" t="s">
        <v>780</v>
      </c>
      <c r="K2" s="14" t="s">
        <v>885</v>
      </c>
      <c r="L2" s="14" t="s">
        <v>885</v>
      </c>
      <c r="M2" s="14" t="s">
        <v>797</v>
      </c>
      <c r="N2" s="14" t="s">
        <v>797</v>
      </c>
    </row>
    <row r="3" spans="1:14" ht="68" x14ac:dyDescent="0.2">
      <c r="A3" s="15" t="s">
        <v>587</v>
      </c>
      <c r="C3" s="14" t="s">
        <v>782</v>
      </c>
      <c r="D3" s="14" t="s">
        <v>784</v>
      </c>
      <c r="E3" s="14" t="s">
        <v>784</v>
      </c>
      <c r="F3" s="14" t="s">
        <v>784</v>
      </c>
      <c r="G3" s="14" t="s">
        <v>898</v>
      </c>
      <c r="H3" s="14" t="s">
        <v>898</v>
      </c>
      <c r="I3" s="14" t="s">
        <v>897</v>
      </c>
      <c r="J3" s="14" t="s">
        <v>897</v>
      </c>
      <c r="K3" s="14" t="s">
        <v>901</v>
      </c>
      <c r="L3" s="14" t="s">
        <v>901</v>
      </c>
      <c r="M3" s="14" t="s">
        <v>880</v>
      </c>
      <c r="N3" s="14" t="s">
        <v>880</v>
      </c>
    </row>
    <row r="4" spans="1:14" ht="34" x14ac:dyDescent="0.2">
      <c r="A4" s="15" t="s">
        <v>872</v>
      </c>
      <c r="D4" s="14" t="s">
        <v>782</v>
      </c>
      <c r="E4" s="14" t="s">
        <v>783</v>
      </c>
      <c r="F4" s="14" t="s">
        <v>783</v>
      </c>
      <c r="G4" s="14" t="s">
        <v>800</v>
      </c>
      <c r="H4" s="14" t="s">
        <v>800</v>
      </c>
      <c r="I4" s="14" t="s">
        <v>920</v>
      </c>
      <c r="J4" s="14" t="s">
        <v>920</v>
      </c>
      <c r="K4" s="14" t="s">
        <v>881</v>
      </c>
      <c r="L4" s="14" t="s">
        <v>881</v>
      </c>
      <c r="M4" s="14" t="s">
        <v>900</v>
      </c>
      <c r="N4" s="14" t="s">
        <v>900</v>
      </c>
    </row>
    <row r="5" spans="1:14" ht="34" x14ac:dyDescent="0.2">
      <c r="A5" s="15" t="s">
        <v>871</v>
      </c>
      <c r="E5" s="14" t="s">
        <v>782</v>
      </c>
      <c r="F5" s="14" t="s">
        <v>783</v>
      </c>
      <c r="G5" s="14" t="s">
        <v>800</v>
      </c>
      <c r="H5" s="14" t="s">
        <v>800</v>
      </c>
      <c r="I5" s="14" t="s">
        <v>920</v>
      </c>
      <c r="J5" s="14" t="s">
        <v>920</v>
      </c>
      <c r="K5" s="14" t="s">
        <v>881</v>
      </c>
      <c r="L5" s="14" t="s">
        <v>881</v>
      </c>
      <c r="M5" s="14" t="s">
        <v>900</v>
      </c>
      <c r="N5" s="14" t="s">
        <v>900</v>
      </c>
    </row>
    <row r="6" spans="1:14" ht="34" x14ac:dyDescent="0.2">
      <c r="A6" s="15" t="s">
        <v>870</v>
      </c>
      <c r="F6" s="14" t="s">
        <v>782</v>
      </c>
      <c r="G6" s="14" t="s">
        <v>800</v>
      </c>
      <c r="H6" s="14" t="s">
        <v>800</v>
      </c>
      <c r="I6" s="14" t="s">
        <v>920</v>
      </c>
      <c r="J6" s="14" t="s">
        <v>920</v>
      </c>
      <c r="K6" s="14" t="s">
        <v>881</v>
      </c>
      <c r="L6" s="14" t="s">
        <v>881</v>
      </c>
      <c r="M6" s="14" t="s">
        <v>900</v>
      </c>
      <c r="N6" s="14" t="s">
        <v>900</v>
      </c>
    </row>
    <row r="7" spans="1:14" ht="34" x14ac:dyDescent="0.2">
      <c r="A7" s="15" t="s">
        <v>157</v>
      </c>
      <c r="G7" s="14" t="s">
        <v>782</v>
      </c>
      <c r="H7" s="14" t="s">
        <v>906</v>
      </c>
      <c r="I7" s="14" t="s">
        <v>875</v>
      </c>
      <c r="J7" s="14" t="s">
        <v>875</v>
      </c>
      <c r="K7" s="14" t="s">
        <v>876</v>
      </c>
      <c r="L7" s="14" t="s">
        <v>876</v>
      </c>
      <c r="M7" s="14" t="s">
        <v>803</v>
      </c>
      <c r="N7" s="14" t="s">
        <v>803</v>
      </c>
    </row>
    <row r="8" spans="1:14" ht="34" x14ac:dyDescent="0.2">
      <c r="A8" s="15" t="s">
        <v>158</v>
      </c>
      <c r="H8" s="14" t="s">
        <v>782</v>
      </c>
      <c r="I8" s="14" t="s">
        <v>875</v>
      </c>
      <c r="J8" s="14" t="s">
        <v>875</v>
      </c>
      <c r="K8" s="14" t="s">
        <v>876</v>
      </c>
      <c r="L8" s="14" t="s">
        <v>876</v>
      </c>
      <c r="M8" s="14" t="s">
        <v>803</v>
      </c>
      <c r="N8" s="14" t="s">
        <v>803</v>
      </c>
    </row>
    <row r="9" spans="1:14" ht="34" x14ac:dyDescent="0.2">
      <c r="A9" s="15" t="s">
        <v>541</v>
      </c>
      <c r="I9" s="14" t="s">
        <v>782</v>
      </c>
      <c r="J9" s="14" t="s">
        <v>806</v>
      </c>
      <c r="K9" s="14" t="s">
        <v>877</v>
      </c>
      <c r="L9" s="14" t="s">
        <v>877</v>
      </c>
      <c r="M9" s="14" t="s">
        <v>882</v>
      </c>
      <c r="N9" s="14" t="s">
        <v>882</v>
      </c>
    </row>
    <row r="10" spans="1:14" ht="34" x14ac:dyDescent="0.2">
      <c r="A10" s="15" t="s">
        <v>542</v>
      </c>
      <c r="J10" s="14" t="s">
        <v>782</v>
      </c>
      <c r="K10" s="14" t="s">
        <v>877</v>
      </c>
      <c r="L10" s="14" t="s">
        <v>877</v>
      </c>
      <c r="M10" s="14" t="s">
        <v>882</v>
      </c>
      <c r="N10" s="14" t="s">
        <v>882</v>
      </c>
    </row>
    <row r="11" spans="1:14" ht="34" x14ac:dyDescent="0.2">
      <c r="A11" s="15" t="s">
        <v>154</v>
      </c>
      <c r="K11" s="14" t="s">
        <v>782</v>
      </c>
      <c r="L11" s="14" t="s">
        <v>876</v>
      </c>
      <c r="M11" s="14" t="s">
        <v>803</v>
      </c>
      <c r="N11" s="14" t="s">
        <v>803</v>
      </c>
    </row>
    <row r="12" spans="1:14" ht="34" x14ac:dyDescent="0.2">
      <c r="A12" s="15" t="s">
        <v>155</v>
      </c>
      <c r="L12" s="14" t="s">
        <v>782</v>
      </c>
      <c r="M12" s="14" t="s">
        <v>803</v>
      </c>
      <c r="N12" s="14" t="s">
        <v>803</v>
      </c>
    </row>
    <row r="13" spans="1:14" ht="34" x14ac:dyDescent="0.2">
      <c r="A13" s="15" t="s">
        <v>646</v>
      </c>
      <c r="M13" s="14" t="s">
        <v>782</v>
      </c>
      <c r="N13" s="14" t="s">
        <v>878</v>
      </c>
    </row>
    <row r="14" spans="1:14" ht="17" x14ac:dyDescent="0.2">
      <c r="A14" s="15" t="s">
        <v>647</v>
      </c>
      <c r="N14" s="14" t="s">
        <v>782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590D-0B79-9E41-8180-F581BD7C6060}">
  <dimension ref="A1:R18"/>
  <sheetViews>
    <sheetView topLeftCell="A7" workbookViewId="0"/>
  </sheetViews>
  <sheetFormatPr baseColWidth="10" defaultColWidth="11.83203125" defaultRowHeight="16" x14ac:dyDescent="0.2"/>
  <cols>
    <col min="1" max="16384" width="11.83203125" style="14"/>
  </cols>
  <sheetData>
    <row r="1" spans="1:18" ht="29" x14ac:dyDescent="0.2">
      <c r="A1" s="14" t="s">
        <v>417</v>
      </c>
      <c r="B1" s="15" t="s">
        <v>544</v>
      </c>
      <c r="C1" s="15" t="s">
        <v>587</v>
      </c>
      <c r="D1" s="15" t="s">
        <v>583</v>
      </c>
      <c r="E1" s="15" t="s">
        <v>872</v>
      </c>
      <c r="F1" s="15" t="s">
        <v>871</v>
      </c>
      <c r="G1" s="15" t="s">
        <v>870</v>
      </c>
      <c r="H1" s="15" t="s">
        <v>869</v>
      </c>
      <c r="I1" s="15" t="s">
        <v>785</v>
      </c>
      <c r="J1" s="15" t="s">
        <v>786</v>
      </c>
      <c r="K1" s="15" t="s">
        <v>157</v>
      </c>
      <c r="L1" s="15" t="s">
        <v>158</v>
      </c>
      <c r="M1" s="15" t="s">
        <v>541</v>
      </c>
      <c r="N1" s="15" t="s">
        <v>542</v>
      </c>
      <c r="O1" s="15" t="s">
        <v>154</v>
      </c>
      <c r="P1" s="15" t="s">
        <v>155</v>
      </c>
      <c r="Q1" s="15" t="s">
        <v>646</v>
      </c>
      <c r="R1" s="15" t="s">
        <v>647</v>
      </c>
    </row>
    <row r="2" spans="1:18" ht="85" x14ac:dyDescent="0.2">
      <c r="A2" s="15" t="s">
        <v>544</v>
      </c>
      <c r="B2" s="14" t="s">
        <v>782</v>
      </c>
      <c r="C2" s="14" t="s">
        <v>782</v>
      </c>
      <c r="D2" s="14" t="s">
        <v>886</v>
      </c>
      <c r="E2" s="14" t="s">
        <v>780</v>
      </c>
      <c r="F2" s="14" t="s">
        <v>780</v>
      </c>
      <c r="G2" s="14" t="s">
        <v>780</v>
      </c>
      <c r="H2" s="14" t="s">
        <v>780</v>
      </c>
      <c r="I2" s="14" t="s">
        <v>793</v>
      </c>
      <c r="J2" s="14" t="s">
        <v>793</v>
      </c>
      <c r="K2" s="14" t="s">
        <v>798</v>
      </c>
      <c r="L2" s="14" t="s">
        <v>798</v>
      </c>
      <c r="M2" s="14" t="s">
        <v>780</v>
      </c>
      <c r="N2" s="14" t="s">
        <v>780</v>
      </c>
      <c r="O2" s="14" t="s">
        <v>885</v>
      </c>
      <c r="P2" s="14" t="s">
        <v>885</v>
      </c>
      <c r="Q2" s="14" t="s">
        <v>797</v>
      </c>
      <c r="R2" s="14" t="s">
        <v>797</v>
      </c>
    </row>
    <row r="3" spans="1:18" ht="102" x14ac:dyDescent="0.2">
      <c r="A3" s="15" t="s">
        <v>587</v>
      </c>
      <c r="C3" s="14" t="s">
        <v>782</v>
      </c>
      <c r="D3" s="14" t="s">
        <v>895</v>
      </c>
      <c r="E3" s="14" t="s">
        <v>784</v>
      </c>
      <c r="F3" s="14" t="s">
        <v>784</v>
      </c>
      <c r="G3" s="14" t="s">
        <v>784</v>
      </c>
      <c r="H3" s="14" t="s">
        <v>784</v>
      </c>
      <c r="I3" s="14" t="s">
        <v>792</v>
      </c>
      <c r="J3" s="14" t="s">
        <v>792</v>
      </c>
      <c r="K3" s="14" t="s">
        <v>898</v>
      </c>
      <c r="L3" s="14" t="s">
        <v>898</v>
      </c>
      <c r="M3" s="14" t="s">
        <v>897</v>
      </c>
      <c r="N3" s="14" t="s">
        <v>897</v>
      </c>
      <c r="O3" s="14" t="s">
        <v>901</v>
      </c>
      <c r="P3" s="14" t="s">
        <v>901</v>
      </c>
      <c r="Q3" s="14" t="s">
        <v>880</v>
      </c>
      <c r="R3" s="14" t="s">
        <v>880</v>
      </c>
    </row>
    <row r="4" spans="1:18" ht="51" x14ac:dyDescent="0.2">
      <c r="A4" s="15" t="s">
        <v>583</v>
      </c>
      <c r="D4" s="14" t="s">
        <v>782</v>
      </c>
      <c r="E4" s="14" t="s">
        <v>781</v>
      </c>
      <c r="F4" s="14" t="s">
        <v>781</v>
      </c>
      <c r="G4" s="14" t="s">
        <v>781</v>
      </c>
      <c r="H4" s="14" t="s">
        <v>781</v>
      </c>
      <c r="I4" s="14" t="s">
        <v>791</v>
      </c>
      <c r="J4" s="14" t="s">
        <v>791</v>
      </c>
      <c r="K4" s="14" t="s">
        <v>799</v>
      </c>
      <c r="L4" s="14" t="s">
        <v>799</v>
      </c>
      <c r="M4" s="14" t="s">
        <v>796</v>
      </c>
      <c r="N4" s="14" t="s">
        <v>796</v>
      </c>
      <c r="O4" s="14" t="s">
        <v>795</v>
      </c>
      <c r="P4" s="14" t="s">
        <v>795</v>
      </c>
      <c r="Q4" s="14" t="s">
        <v>888</v>
      </c>
      <c r="R4" s="14" t="s">
        <v>888</v>
      </c>
    </row>
    <row r="5" spans="1:18" ht="51" x14ac:dyDescent="0.2">
      <c r="A5" s="15" t="s">
        <v>872</v>
      </c>
      <c r="E5" s="14" t="s">
        <v>782</v>
      </c>
      <c r="F5" s="14" t="s">
        <v>783</v>
      </c>
      <c r="G5" s="14" t="s">
        <v>783</v>
      </c>
      <c r="H5" s="14" t="s">
        <v>783</v>
      </c>
      <c r="I5" s="14" t="s">
        <v>794</v>
      </c>
      <c r="J5" s="14" t="s">
        <v>794</v>
      </c>
      <c r="K5" s="14" t="s">
        <v>800</v>
      </c>
      <c r="L5" s="14" t="s">
        <v>800</v>
      </c>
      <c r="M5" s="14" t="s">
        <v>920</v>
      </c>
      <c r="N5" s="14" t="s">
        <v>920</v>
      </c>
      <c r="O5" s="14" t="s">
        <v>881</v>
      </c>
      <c r="P5" s="14" t="s">
        <v>881</v>
      </c>
      <c r="Q5" s="14" t="s">
        <v>900</v>
      </c>
      <c r="R5" s="14" t="s">
        <v>900</v>
      </c>
    </row>
    <row r="6" spans="1:18" ht="51" x14ac:dyDescent="0.2">
      <c r="A6" s="15" t="s">
        <v>871</v>
      </c>
      <c r="F6" s="14" t="s">
        <v>782</v>
      </c>
      <c r="G6" s="14" t="s">
        <v>783</v>
      </c>
      <c r="H6" s="14" t="s">
        <v>783</v>
      </c>
      <c r="I6" s="14" t="s">
        <v>794</v>
      </c>
      <c r="J6" s="14" t="s">
        <v>794</v>
      </c>
      <c r="K6" s="14" t="s">
        <v>800</v>
      </c>
      <c r="L6" s="14" t="s">
        <v>800</v>
      </c>
      <c r="M6" s="14" t="s">
        <v>920</v>
      </c>
      <c r="N6" s="14" t="s">
        <v>920</v>
      </c>
      <c r="O6" s="14" t="s">
        <v>881</v>
      </c>
      <c r="P6" s="14" t="s">
        <v>881</v>
      </c>
      <c r="Q6" s="14" t="s">
        <v>900</v>
      </c>
      <c r="R6" s="14" t="s">
        <v>900</v>
      </c>
    </row>
    <row r="7" spans="1:18" ht="51" x14ac:dyDescent="0.2">
      <c r="A7" s="15" t="s">
        <v>870</v>
      </c>
      <c r="G7" s="14" t="s">
        <v>782</v>
      </c>
      <c r="H7" s="14" t="s">
        <v>783</v>
      </c>
      <c r="I7" s="14" t="s">
        <v>794</v>
      </c>
      <c r="J7" s="14" t="s">
        <v>794</v>
      </c>
      <c r="K7" s="14" t="s">
        <v>800</v>
      </c>
      <c r="L7" s="14" t="s">
        <v>800</v>
      </c>
      <c r="M7" s="14" t="s">
        <v>920</v>
      </c>
      <c r="N7" s="14" t="s">
        <v>920</v>
      </c>
      <c r="O7" s="14" t="s">
        <v>881</v>
      </c>
      <c r="P7" s="14" t="s">
        <v>881</v>
      </c>
      <c r="Q7" s="14" t="s">
        <v>900</v>
      </c>
      <c r="R7" s="14" t="s">
        <v>900</v>
      </c>
    </row>
    <row r="8" spans="1:18" ht="51" x14ac:dyDescent="0.2">
      <c r="A8" s="15" t="s">
        <v>869</v>
      </c>
      <c r="H8" s="14" t="s">
        <v>782</v>
      </c>
      <c r="I8" s="14" t="s">
        <v>794</v>
      </c>
      <c r="J8" s="14" t="s">
        <v>794</v>
      </c>
      <c r="K8" s="14" t="s">
        <v>800</v>
      </c>
      <c r="L8" s="14" t="s">
        <v>800</v>
      </c>
      <c r="M8" s="14" t="s">
        <v>920</v>
      </c>
      <c r="N8" s="14" t="s">
        <v>920</v>
      </c>
      <c r="O8" s="14" t="s">
        <v>881</v>
      </c>
      <c r="P8" s="14" t="s">
        <v>881</v>
      </c>
      <c r="Q8" s="14" t="s">
        <v>900</v>
      </c>
      <c r="R8" s="14" t="s">
        <v>900</v>
      </c>
    </row>
    <row r="9" spans="1:18" ht="68" x14ac:dyDescent="0.2">
      <c r="A9" s="15" t="s">
        <v>785</v>
      </c>
      <c r="I9" s="14" t="s">
        <v>782</v>
      </c>
      <c r="J9" s="14" t="s">
        <v>804</v>
      </c>
      <c r="K9" s="14" t="s">
        <v>801</v>
      </c>
      <c r="L9" s="14" t="s">
        <v>801</v>
      </c>
      <c r="M9" s="14" t="s">
        <v>780</v>
      </c>
      <c r="N9" s="14" t="s">
        <v>780</v>
      </c>
      <c r="O9" s="14" t="s">
        <v>801</v>
      </c>
      <c r="P9" s="14" t="s">
        <v>801</v>
      </c>
      <c r="Q9" s="14" t="s">
        <v>802</v>
      </c>
      <c r="R9" s="14" t="s">
        <v>802</v>
      </c>
    </row>
    <row r="10" spans="1:18" ht="68" x14ac:dyDescent="0.2">
      <c r="A10" s="15" t="s">
        <v>786</v>
      </c>
      <c r="J10" s="14" t="s">
        <v>782</v>
      </c>
      <c r="K10" s="14" t="s">
        <v>801</v>
      </c>
      <c r="L10" s="14" t="s">
        <v>801</v>
      </c>
      <c r="M10" s="14" t="s">
        <v>780</v>
      </c>
      <c r="N10" s="14" t="s">
        <v>780</v>
      </c>
      <c r="O10" s="14" t="s">
        <v>801</v>
      </c>
      <c r="P10" s="14" t="s">
        <v>801</v>
      </c>
      <c r="Q10" s="14" t="s">
        <v>802</v>
      </c>
      <c r="R10" s="14" t="s">
        <v>802</v>
      </c>
    </row>
    <row r="11" spans="1:18" ht="68" x14ac:dyDescent="0.2">
      <c r="A11" s="15" t="s">
        <v>157</v>
      </c>
      <c r="K11" s="14" t="s">
        <v>782</v>
      </c>
      <c r="L11" s="14" t="s">
        <v>906</v>
      </c>
      <c r="M11" s="14" t="s">
        <v>875</v>
      </c>
      <c r="N11" s="14" t="s">
        <v>875</v>
      </c>
      <c r="O11" s="14" t="s">
        <v>876</v>
      </c>
      <c r="P11" s="14" t="s">
        <v>876</v>
      </c>
      <c r="Q11" s="14" t="s">
        <v>803</v>
      </c>
      <c r="R11" s="14" t="s">
        <v>803</v>
      </c>
    </row>
    <row r="12" spans="1:18" ht="68" x14ac:dyDescent="0.2">
      <c r="A12" s="15" t="s">
        <v>158</v>
      </c>
      <c r="L12" s="14" t="s">
        <v>782</v>
      </c>
      <c r="M12" s="14" t="s">
        <v>875</v>
      </c>
      <c r="N12" s="14" t="s">
        <v>875</v>
      </c>
      <c r="O12" s="14" t="s">
        <v>876</v>
      </c>
      <c r="P12" s="14" t="s">
        <v>876</v>
      </c>
      <c r="Q12" s="14" t="s">
        <v>803</v>
      </c>
      <c r="R12" s="14" t="s">
        <v>803</v>
      </c>
    </row>
    <row r="13" spans="1:18" ht="51" x14ac:dyDescent="0.2">
      <c r="A13" s="15" t="s">
        <v>541</v>
      </c>
      <c r="M13" s="14" t="s">
        <v>782</v>
      </c>
      <c r="N13" s="14" t="s">
        <v>806</v>
      </c>
      <c r="O13" s="14" t="s">
        <v>877</v>
      </c>
      <c r="P13" s="14" t="s">
        <v>877</v>
      </c>
      <c r="Q13" s="14" t="s">
        <v>882</v>
      </c>
      <c r="R13" s="14" t="s">
        <v>882</v>
      </c>
    </row>
    <row r="14" spans="1:18" ht="51" x14ac:dyDescent="0.2">
      <c r="A14" s="15" t="s">
        <v>542</v>
      </c>
      <c r="N14" s="14" t="s">
        <v>782</v>
      </c>
      <c r="O14" s="14" t="s">
        <v>877</v>
      </c>
      <c r="P14" s="14" t="s">
        <v>877</v>
      </c>
      <c r="Q14" s="14" t="s">
        <v>882</v>
      </c>
      <c r="R14" s="14" t="s">
        <v>882</v>
      </c>
    </row>
    <row r="15" spans="1:18" ht="51" x14ac:dyDescent="0.2">
      <c r="A15" s="15" t="s">
        <v>154</v>
      </c>
      <c r="O15" s="14" t="s">
        <v>782</v>
      </c>
      <c r="P15" s="14" t="s">
        <v>876</v>
      </c>
      <c r="Q15" s="14" t="s">
        <v>803</v>
      </c>
      <c r="R15" s="14" t="s">
        <v>803</v>
      </c>
    </row>
    <row r="16" spans="1:18" ht="51" x14ac:dyDescent="0.2">
      <c r="A16" s="15" t="s">
        <v>155</v>
      </c>
      <c r="P16" s="14" t="s">
        <v>782</v>
      </c>
      <c r="Q16" s="14" t="s">
        <v>803</v>
      </c>
      <c r="R16" s="14" t="s">
        <v>803</v>
      </c>
    </row>
    <row r="17" spans="1:18" ht="51" x14ac:dyDescent="0.2">
      <c r="A17" s="15" t="s">
        <v>646</v>
      </c>
      <c r="Q17" s="14" t="s">
        <v>782</v>
      </c>
      <c r="R17" s="14" t="s">
        <v>878</v>
      </c>
    </row>
    <row r="18" spans="1:18" ht="29" x14ac:dyDescent="0.2">
      <c r="A18" s="15" t="s">
        <v>647</v>
      </c>
      <c r="R18" s="14" t="s">
        <v>782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FAD4-C64D-F546-AB70-EBB5EE46499F}">
  <dimension ref="A1:C58"/>
  <sheetViews>
    <sheetView topLeftCell="A25" workbookViewId="0">
      <selection activeCell="E63" sqref="E63"/>
    </sheetView>
  </sheetViews>
  <sheetFormatPr baseColWidth="10" defaultRowHeight="16" x14ac:dyDescent="0.2"/>
  <cols>
    <col min="2" max="2" width="98.33203125" customWidth="1"/>
  </cols>
  <sheetData>
    <row r="1" spans="1:3" x14ac:dyDescent="0.2">
      <c r="A1" t="s">
        <v>412</v>
      </c>
      <c r="B1" t="s">
        <v>415</v>
      </c>
    </row>
    <row r="2" spans="1:3" x14ac:dyDescent="0.2">
      <c r="A2" t="s">
        <v>903</v>
      </c>
      <c r="B2" t="s">
        <v>904</v>
      </c>
    </row>
    <row r="3" spans="1:3" x14ac:dyDescent="0.2">
      <c r="B3" t="s">
        <v>582</v>
      </c>
    </row>
    <row r="4" spans="1:3" x14ac:dyDescent="0.2">
      <c r="B4" t="s">
        <v>751</v>
      </c>
    </row>
    <row r="5" spans="1:3" x14ac:dyDescent="0.2">
      <c r="B5" t="s">
        <v>805</v>
      </c>
    </row>
    <row r="6" spans="1:3" x14ac:dyDescent="0.2">
      <c r="B6" t="s">
        <v>873</v>
      </c>
    </row>
    <row r="7" spans="1:3" x14ac:dyDescent="0.2">
      <c r="B7" t="s">
        <v>874</v>
      </c>
    </row>
    <row r="10" spans="1:3" x14ac:dyDescent="0.2">
      <c r="B10" t="s">
        <v>588</v>
      </c>
    </row>
    <row r="14" spans="1:3" x14ac:dyDescent="0.2">
      <c r="A14" t="s">
        <v>911</v>
      </c>
      <c r="B14" t="s">
        <v>951</v>
      </c>
      <c r="C14" s="17" t="s">
        <v>1210</v>
      </c>
    </row>
    <row r="15" spans="1:3" x14ac:dyDescent="0.2">
      <c r="A15" t="s">
        <v>911</v>
      </c>
      <c r="B15" t="s">
        <v>1287</v>
      </c>
      <c r="C15" t="s">
        <v>914</v>
      </c>
    </row>
    <row r="16" spans="1:3" x14ac:dyDescent="0.2">
      <c r="A16" t="s">
        <v>911</v>
      </c>
      <c r="B16" t="s">
        <v>1896</v>
      </c>
    </row>
    <row r="17" spans="1:3" x14ac:dyDescent="0.2">
      <c r="A17" t="s">
        <v>911</v>
      </c>
      <c r="B17" t="s">
        <v>935</v>
      </c>
      <c r="C17" s="17" t="s">
        <v>950</v>
      </c>
    </row>
    <row r="18" spans="1:3" x14ac:dyDescent="0.2">
      <c r="A18" t="s">
        <v>911</v>
      </c>
      <c r="B18" t="s">
        <v>980</v>
      </c>
      <c r="C18" t="s">
        <v>981</v>
      </c>
    </row>
    <row r="19" spans="1:3" x14ac:dyDescent="0.2">
      <c r="A19" t="s">
        <v>903</v>
      </c>
      <c r="B19" t="s">
        <v>982</v>
      </c>
    </row>
    <row r="20" spans="1:3" x14ac:dyDescent="0.2">
      <c r="A20" t="s">
        <v>903</v>
      </c>
      <c r="B20" t="s">
        <v>988</v>
      </c>
    </row>
    <row r="21" spans="1:3" x14ac:dyDescent="0.2">
      <c r="A21" t="s">
        <v>922</v>
      </c>
      <c r="B21" t="s">
        <v>983</v>
      </c>
    </row>
    <row r="22" spans="1:3" x14ac:dyDescent="0.2">
      <c r="A22" t="s">
        <v>952</v>
      </c>
      <c r="B22" t="s">
        <v>990</v>
      </c>
    </row>
    <row r="23" spans="1:3" x14ac:dyDescent="0.2">
      <c r="A23" t="s">
        <v>952</v>
      </c>
      <c r="B23" t="s">
        <v>953</v>
      </c>
    </row>
    <row r="24" spans="1:3" x14ac:dyDescent="0.2">
      <c r="A24" t="s">
        <v>952</v>
      </c>
      <c r="B24" t="s">
        <v>955</v>
      </c>
    </row>
    <row r="25" spans="1:3" x14ac:dyDescent="0.2">
      <c r="A25" t="s">
        <v>971</v>
      </c>
      <c r="B25" t="s">
        <v>972</v>
      </c>
      <c r="C25" s="17" t="s">
        <v>1367</v>
      </c>
    </row>
    <row r="28" spans="1:3" x14ac:dyDescent="0.2">
      <c r="A28" t="s">
        <v>1390</v>
      </c>
      <c r="B28" t="s">
        <v>1391</v>
      </c>
    </row>
    <row r="31" spans="1:3" x14ac:dyDescent="0.2">
      <c r="B31" t="s">
        <v>987</v>
      </c>
    </row>
    <row r="35" spans="2:2" ht="17" x14ac:dyDescent="0.2">
      <c r="B35" s="14" t="s">
        <v>879</v>
      </c>
    </row>
    <row r="37" spans="2:2" x14ac:dyDescent="0.2">
      <c r="B37" t="s">
        <v>991</v>
      </c>
    </row>
    <row r="40" spans="2:2" x14ac:dyDescent="0.2">
      <c r="B40" t="s">
        <v>1386</v>
      </c>
    </row>
    <row r="41" spans="2:2" x14ac:dyDescent="0.2">
      <c r="B41" t="s">
        <v>1387</v>
      </c>
    </row>
    <row r="46" spans="2:2" x14ac:dyDescent="0.2">
      <c r="B46" t="s">
        <v>1926</v>
      </c>
    </row>
    <row r="47" spans="2:2" x14ac:dyDescent="0.2">
      <c r="B47" t="s">
        <v>1925</v>
      </c>
    </row>
    <row r="49" spans="2:3" x14ac:dyDescent="0.2">
      <c r="B49" t="s">
        <v>1927</v>
      </c>
    </row>
    <row r="50" spans="2:3" x14ac:dyDescent="0.2">
      <c r="B50" t="s">
        <v>1928</v>
      </c>
    </row>
    <row r="52" spans="2:3" x14ac:dyDescent="0.2">
      <c r="B52" t="s">
        <v>1929</v>
      </c>
    </row>
    <row r="55" spans="2:3" x14ac:dyDescent="0.2">
      <c r="B55" t="s">
        <v>2150</v>
      </c>
      <c r="C55" s="17" t="s">
        <v>2151</v>
      </c>
    </row>
    <row r="56" spans="2:3" x14ac:dyDescent="0.2">
      <c r="C56" s="17" t="s">
        <v>2181</v>
      </c>
    </row>
    <row r="57" spans="2:3" x14ac:dyDescent="0.2">
      <c r="C57" s="17" t="s">
        <v>2449</v>
      </c>
    </row>
    <row r="58" spans="2:3" x14ac:dyDescent="0.2">
      <c r="C58" s="17" t="s">
        <v>2508</v>
      </c>
    </row>
  </sheetData>
  <hyperlinks>
    <hyperlink ref="C17" r:id="rId1" location="United_States_(American)" display="https://en.wikipedia.org/wiki/List_of_most_common_surnames_in_North_America - United_States_(American)" xr:uid="{D336B9DE-0BCA-C24A-A98C-D5D0D6408DAA}"/>
    <hyperlink ref="C14" r:id="rId2" xr:uid="{1CB2E92B-B78E-2545-9A6B-A927F3938B18}"/>
    <hyperlink ref="C25" r:id="rId3" xr:uid="{804D8A61-E8B6-1442-AEB3-551E43ED63FE}"/>
    <hyperlink ref="C55" r:id="rId4" xr:uid="{2B3252D2-3A15-7446-9392-5A5B14728C6E}"/>
    <hyperlink ref="C56" r:id="rId5" xr:uid="{08779FCD-6849-8147-85A8-281EF1CD3897}"/>
    <hyperlink ref="C57" r:id="rId6" xr:uid="{1AF8DCAD-48A9-4746-971B-193F65DCA8D7}"/>
    <hyperlink ref="C58" r:id="rId7" xr:uid="{8DAE0EEF-4A7A-274B-A5EF-995BF77F8E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Nodes List</vt:lpstr>
      <vt:lpstr>Treatment Edges</vt:lpstr>
      <vt:lpstr>Control Edges</vt:lpstr>
      <vt:lpstr>Nodes</vt:lpstr>
      <vt:lpstr>Nodes List Backup</vt:lpstr>
      <vt:lpstr>Backup Nodes</vt:lpstr>
      <vt:lpstr>Edges (2)</vt:lpstr>
      <vt:lpstr>Edges Backup 2</vt:lpstr>
      <vt:lpstr>Notes</vt:lpstr>
      <vt:lpstr>Pretest spokes</vt:lpstr>
      <vt:lpstr>Pretest spurs</vt:lpstr>
      <vt:lpstr>Abandoned Spurs</vt:lpstr>
      <vt:lpstr>Census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Houghton</dc:creator>
  <cp:lastModifiedBy>James</cp:lastModifiedBy>
  <dcterms:created xsi:type="dcterms:W3CDTF">2018-04-09T21:05:08Z</dcterms:created>
  <dcterms:modified xsi:type="dcterms:W3CDTF">2020-03-23T15:55:40Z</dcterms:modified>
</cp:coreProperties>
</file>