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mes\IdeaProjects\Hibernate Football\"/>
    </mc:Choice>
  </mc:AlternateContent>
  <xr:revisionPtr revIDLastSave="0" documentId="8_{F211EE5B-F37F-4BA0-BECC-4ABDBCB3BAAA}" xr6:coauthVersionLast="43" xr6:coauthVersionMax="43" xr10:uidLastSave="{00000000-0000-0000-0000-000000000000}"/>
  <bookViews>
    <workbookView xWindow="28680" yWindow="-120" windowWidth="29040" windowHeight="15840"/>
  </bookViews>
  <sheets>
    <sheet name="TeamRatings" sheetId="1" r:id="rId1"/>
    <sheet name="Sheet2" sheetId="3" r:id="rId2"/>
    <sheet name="TeamRatings_Actual" sheetId="2" r:id="rId3"/>
  </sheets>
  <definedNames>
    <definedName name="_xlnm._FilterDatabase" localSheetId="0" hidden="1">TeamRatings!$A$1:$K$100</definedName>
    <definedName name="_xlnm._FilterDatabase" localSheetId="2" hidden="1">TeamRatings_Actual!$A$1:$E$698</definedName>
  </definedNames>
  <calcPr calcId="0"/>
</workbook>
</file>

<file path=xl/calcChain.xml><?xml version="1.0" encoding="utf-8"?>
<calcChain xmlns="http://schemas.openxmlformats.org/spreadsheetml/2006/main">
  <c r="F3" i="1" l="1"/>
  <c r="G3" i="1"/>
  <c r="H3" i="1"/>
  <c r="F4" i="1"/>
  <c r="J4" i="1" s="1"/>
  <c r="G4" i="1"/>
  <c r="K4" i="1" s="1"/>
  <c r="H4" i="1"/>
  <c r="F8" i="1"/>
  <c r="G8" i="1"/>
  <c r="H8" i="1"/>
  <c r="F6" i="1"/>
  <c r="G6" i="1"/>
  <c r="K6" i="1" s="1"/>
  <c r="H6" i="1"/>
  <c r="F5" i="1"/>
  <c r="G5" i="1"/>
  <c r="H5" i="1"/>
  <c r="F10" i="1"/>
  <c r="J10" i="1" s="1"/>
  <c r="G10" i="1"/>
  <c r="H10" i="1"/>
  <c r="F7" i="1"/>
  <c r="G7" i="1"/>
  <c r="H7" i="1"/>
  <c r="F12" i="1"/>
  <c r="G12" i="1"/>
  <c r="H12" i="1"/>
  <c r="F9" i="1"/>
  <c r="G9" i="1"/>
  <c r="H9" i="1"/>
  <c r="F13" i="1"/>
  <c r="J13" i="1" s="1"/>
  <c r="G13" i="1"/>
  <c r="H13" i="1"/>
  <c r="F16" i="1"/>
  <c r="G16" i="1"/>
  <c r="H16" i="1"/>
  <c r="F11" i="1"/>
  <c r="G11" i="1"/>
  <c r="H11" i="1"/>
  <c r="F14" i="1"/>
  <c r="G14" i="1"/>
  <c r="H14" i="1"/>
  <c r="F15" i="1"/>
  <c r="J15" i="1" s="1"/>
  <c r="G15" i="1"/>
  <c r="H15" i="1"/>
  <c r="F18" i="1"/>
  <c r="G18" i="1"/>
  <c r="H18" i="1"/>
  <c r="F20" i="1"/>
  <c r="G20" i="1"/>
  <c r="K20" i="1" s="1"/>
  <c r="H20" i="1"/>
  <c r="F28" i="1"/>
  <c r="G28" i="1"/>
  <c r="H28" i="1"/>
  <c r="F26" i="1"/>
  <c r="J26" i="1" s="1"/>
  <c r="G26" i="1"/>
  <c r="H26" i="1"/>
  <c r="F25" i="1"/>
  <c r="G25" i="1"/>
  <c r="H25" i="1"/>
  <c r="F21" i="1"/>
  <c r="G21" i="1"/>
  <c r="J21" i="1" s="1"/>
  <c r="H21" i="1"/>
  <c r="F17" i="1"/>
  <c r="G17" i="1"/>
  <c r="H17" i="1"/>
  <c r="F19" i="1"/>
  <c r="J19" i="1" s="1"/>
  <c r="G19" i="1"/>
  <c r="K19" i="1" s="1"/>
  <c r="H19" i="1"/>
  <c r="F33" i="1"/>
  <c r="G33" i="1"/>
  <c r="H33" i="1"/>
  <c r="F27" i="1"/>
  <c r="G27" i="1"/>
  <c r="J27" i="1" s="1"/>
  <c r="H27" i="1"/>
  <c r="F31" i="1"/>
  <c r="G31" i="1"/>
  <c r="H31" i="1"/>
  <c r="F22" i="1"/>
  <c r="J22" i="1" s="1"/>
  <c r="G22" i="1"/>
  <c r="H22" i="1"/>
  <c r="F23" i="1"/>
  <c r="G23" i="1"/>
  <c r="H23" i="1"/>
  <c r="F24" i="1"/>
  <c r="G24" i="1"/>
  <c r="K24" i="1" s="1"/>
  <c r="H24" i="1"/>
  <c r="F40" i="1"/>
  <c r="G40" i="1"/>
  <c r="H40" i="1"/>
  <c r="F39" i="1"/>
  <c r="J39" i="1" s="1"/>
  <c r="G39" i="1"/>
  <c r="H39" i="1"/>
  <c r="F30" i="1"/>
  <c r="G30" i="1"/>
  <c r="H30" i="1"/>
  <c r="F36" i="1"/>
  <c r="G36" i="1"/>
  <c r="K36" i="1" s="1"/>
  <c r="H36" i="1"/>
  <c r="F38" i="1"/>
  <c r="G38" i="1"/>
  <c r="H38" i="1"/>
  <c r="F29" i="1"/>
  <c r="J29" i="1" s="1"/>
  <c r="G29" i="1"/>
  <c r="K29" i="1" s="1"/>
  <c r="H29" i="1"/>
  <c r="F59" i="1"/>
  <c r="G59" i="1"/>
  <c r="H59" i="1"/>
  <c r="F46" i="1"/>
  <c r="G46" i="1"/>
  <c r="J46" i="1" s="1"/>
  <c r="H46" i="1"/>
  <c r="F50" i="1"/>
  <c r="G50" i="1"/>
  <c r="H50" i="1"/>
  <c r="F43" i="1"/>
  <c r="J43" i="1" s="1"/>
  <c r="G43" i="1"/>
  <c r="H43" i="1"/>
  <c r="F32" i="1"/>
  <c r="G32" i="1"/>
  <c r="H32" i="1"/>
  <c r="F37" i="1"/>
  <c r="G37" i="1"/>
  <c r="K37" i="1" s="1"/>
  <c r="H37" i="1"/>
  <c r="F47" i="1"/>
  <c r="G47" i="1"/>
  <c r="K47" i="1" s="1"/>
  <c r="H47" i="1"/>
  <c r="F55" i="1"/>
  <c r="J55" i="1" s="1"/>
  <c r="G55" i="1"/>
  <c r="H55" i="1"/>
  <c r="F35" i="1"/>
  <c r="G35" i="1"/>
  <c r="H35" i="1"/>
  <c r="F54" i="1"/>
  <c r="G54" i="1"/>
  <c r="K54" i="1" s="1"/>
  <c r="H54" i="1"/>
  <c r="F44" i="1"/>
  <c r="G44" i="1"/>
  <c r="K44" i="1" s="1"/>
  <c r="H44" i="1"/>
  <c r="F58" i="1"/>
  <c r="J58" i="1" s="1"/>
  <c r="G58" i="1"/>
  <c r="K58" i="1" s="1"/>
  <c r="H58" i="1"/>
  <c r="F45" i="1"/>
  <c r="G45" i="1"/>
  <c r="H45" i="1"/>
  <c r="F57" i="1"/>
  <c r="G57" i="1"/>
  <c r="K57" i="1" s="1"/>
  <c r="H57" i="1"/>
  <c r="F62" i="1"/>
  <c r="G62" i="1"/>
  <c r="K62" i="1" s="1"/>
  <c r="H62" i="1"/>
  <c r="F41" i="1"/>
  <c r="J41" i="1" s="1"/>
  <c r="G41" i="1"/>
  <c r="H41" i="1"/>
  <c r="F68" i="1"/>
  <c r="G68" i="1"/>
  <c r="H68" i="1"/>
  <c r="F70" i="1"/>
  <c r="G70" i="1"/>
  <c r="K70" i="1" s="1"/>
  <c r="H70" i="1"/>
  <c r="F51" i="1"/>
  <c r="G51" i="1"/>
  <c r="K51" i="1" s="1"/>
  <c r="H51" i="1"/>
  <c r="F49" i="1"/>
  <c r="J49" i="1" s="1"/>
  <c r="G49" i="1"/>
  <c r="H49" i="1"/>
  <c r="F34" i="1"/>
  <c r="G34" i="1"/>
  <c r="H34" i="1"/>
  <c r="F53" i="1"/>
  <c r="G53" i="1"/>
  <c r="K53" i="1" s="1"/>
  <c r="H53" i="1"/>
  <c r="F48" i="1"/>
  <c r="G48" i="1"/>
  <c r="K48" i="1" s="1"/>
  <c r="H48" i="1"/>
  <c r="F67" i="1"/>
  <c r="J67" i="1" s="1"/>
  <c r="G67" i="1"/>
  <c r="H67" i="1"/>
  <c r="F63" i="1"/>
  <c r="G63" i="1"/>
  <c r="H63" i="1"/>
  <c r="F66" i="1"/>
  <c r="G66" i="1"/>
  <c r="K66" i="1" s="1"/>
  <c r="H66" i="1"/>
  <c r="F61" i="1"/>
  <c r="G61" i="1"/>
  <c r="K61" i="1" s="1"/>
  <c r="H61" i="1"/>
  <c r="F42" i="1"/>
  <c r="J42" i="1" s="1"/>
  <c r="G42" i="1"/>
  <c r="H42" i="1"/>
  <c r="F52" i="1"/>
  <c r="G52" i="1"/>
  <c r="H52" i="1"/>
  <c r="F77" i="1"/>
  <c r="G77" i="1"/>
  <c r="K77" i="1" s="1"/>
  <c r="H77" i="1"/>
  <c r="F76" i="1"/>
  <c r="G76" i="1"/>
  <c r="K76" i="1" s="1"/>
  <c r="H76" i="1"/>
  <c r="F60" i="1"/>
  <c r="J60" i="1" s="1"/>
  <c r="G60" i="1"/>
  <c r="H60" i="1"/>
  <c r="F78" i="1"/>
  <c r="G78" i="1"/>
  <c r="H78" i="1"/>
  <c r="F64" i="1"/>
  <c r="G64" i="1"/>
  <c r="K64" i="1" s="1"/>
  <c r="H64" i="1"/>
  <c r="F72" i="1"/>
  <c r="G72" i="1"/>
  <c r="K72" i="1" s="1"/>
  <c r="H72" i="1"/>
  <c r="F65" i="1"/>
  <c r="J65" i="1" s="1"/>
  <c r="G65" i="1"/>
  <c r="H65" i="1"/>
  <c r="F71" i="1"/>
  <c r="G71" i="1"/>
  <c r="H71" i="1"/>
  <c r="F83" i="1"/>
  <c r="G83" i="1"/>
  <c r="K83" i="1" s="1"/>
  <c r="H83" i="1"/>
  <c r="F89" i="1"/>
  <c r="G89" i="1"/>
  <c r="K89" i="1" s="1"/>
  <c r="H89" i="1"/>
  <c r="F75" i="1"/>
  <c r="J75" i="1" s="1"/>
  <c r="G75" i="1"/>
  <c r="H75" i="1"/>
  <c r="F56" i="1"/>
  <c r="G56" i="1"/>
  <c r="H56" i="1"/>
  <c r="F79" i="1"/>
  <c r="G79" i="1"/>
  <c r="K79" i="1" s="1"/>
  <c r="H79" i="1"/>
  <c r="F90" i="1"/>
  <c r="G90" i="1"/>
  <c r="K90" i="1" s="1"/>
  <c r="H90" i="1"/>
  <c r="F69" i="1"/>
  <c r="J69" i="1" s="1"/>
  <c r="G69" i="1"/>
  <c r="H69" i="1"/>
  <c r="F81" i="1"/>
  <c r="G81" i="1"/>
  <c r="H81" i="1"/>
  <c r="F82" i="1"/>
  <c r="G82" i="1"/>
  <c r="K82" i="1" s="1"/>
  <c r="H82" i="1"/>
  <c r="F91" i="1"/>
  <c r="G91" i="1"/>
  <c r="K91" i="1" s="1"/>
  <c r="H91" i="1"/>
  <c r="F85" i="1"/>
  <c r="J85" i="1" s="1"/>
  <c r="G85" i="1"/>
  <c r="H85" i="1"/>
  <c r="F73" i="1"/>
  <c r="G73" i="1"/>
  <c r="H73" i="1"/>
  <c r="F94" i="1"/>
  <c r="G94" i="1"/>
  <c r="K94" i="1" s="1"/>
  <c r="H94" i="1"/>
  <c r="F86" i="1"/>
  <c r="G86" i="1"/>
  <c r="K86" i="1" s="1"/>
  <c r="H86" i="1"/>
  <c r="F84" i="1"/>
  <c r="J84" i="1" s="1"/>
  <c r="G84" i="1"/>
  <c r="H84" i="1"/>
  <c r="F88" i="1"/>
  <c r="G88" i="1"/>
  <c r="H88" i="1"/>
  <c r="F92" i="1"/>
  <c r="G92" i="1"/>
  <c r="K92" i="1" s="1"/>
  <c r="H92" i="1"/>
  <c r="F95" i="1"/>
  <c r="G95" i="1"/>
  <c r="K95" i="1" s="1"/>
  <c r="H95" i="1"/>
  <c r="F74" i="1"/>
  <c r="J74" i="1" s="1"/>
  <c r="G74" i="1"/>
  <c r="H74" i="1"/>
  <c r="F80" i="1"/>
  <c r="G80" i="1"/>
  <c r="H80" i="1"/>
  <c r="F87" i="1"/>
  <c r="G87" i="1"/>
  <c r="K87" i="1" s="1"/>
  <c r="H87" i="1"/>
  <c r="F93" i="1"/>
  <c r="G93" i="1"/>
  <c r="H93" i="1"/>
  <c r="F97" i="1"/>
  <c r="J97" i="1" s="1"/>
  <c r="G97" i="1"/>
  <c r="H97" i="1"/>
  <c r="F96" i="1"/>
  <c r="G96" i="1"/>
  <c r="H96" i="1"/>
  <c r="F98" i="1"/>
  <c r="G98" i="1"/>
  <c r="K98" i="1" s="1"/>
  <c r="H98" i="1"/>
  <c r="F99" i="1"/>
  <c r="G99" i="1"/>
  <c r="H99" i="1"/>
  <c r="H2" i="1"/>
  <c r="G2" i="1"/>
  <c r="F2" i="1"/>
  <c r="E3" i="1"/>
  <c r="E4" i="1"/>
  <c r="E8" i="1"/>
  <c r="E6" i="1"/>
  <c r="E5" i="1"/>
  <c r="E10" i="1"/>
  <c r="E7" i="1"/>
  <c r="E12" i="1"/>
  <c r="E9" i="1"/>
  <c r="E13" i="1"/>
  <c r="E16" i="1"/>
  <c r="E11" i="1"/>
  <c r="E14" i="1"/>
  <c r="E15" i="1"/>
  <c r="E18" i="1"/>
  <c r="E20" i="1"/>
  <c r="E28" i="1"/>
  <c r="E26" i="1"/>
  <c r="E25" i="1"/>
  <c r="E21" i="1"/>
  <c r="E17" i="1"/>
  <c r="E19" i="1"/>
  <c r="E33" i="1"/>
  <c r="E27" i="1"/>
  <c r="E31" i="1"/>
  <c r="E22" i="1"/>
  <c r="E23" i="1"/>
  <c r="E24" i="1"/>
  <c r="E40" i="1"/>
  <c r="E39" i="1"/>
  <c r="E30" i="1"/>
  <c r="E36" i="1"/>
  <c r="E38" i="1"/>
  <c r="E29" i="1"/>
  <c r="E59" i="1"/>
  <c r="E46" i="1"/>
  <c r="E50" i="1"/>
  <c r="E43" i="1"/>
  <c r="E32" i="1"/>
  <c r="E37" i="1"/>
  <c r="E47" i="1"/>
  <c r="E55" i="1"/>
  <c r="E35" i="1"/>
  <c r="E54" i="1"/>
  <c r="E44" i="1"/>
  <c r="E58" i="1"/>
  <c r="E45" i="1"/>
  <c r="E57" i="1"/>
  <c r="E62" i="1"/>
  <c r="E41" i="1"/>
  <c r="E68" i="1"/>
  <c r="E70" i="1"/>
  <c r="E51" i="1"/>
  <c r="E49" i="1"/>
  <c r="E34" i="1"/>
  <c r="E53" i="1"/>
  <c r="E48" i="1"/>
  <c r="E67" i="1"/>
  <c r="E63" i="1"/>
  <c r="E66" i="1"/>
  <c r="E61" i="1"/>
  <c r="E42" i="1"/>
  <c r="E52" i="1"/>
  <c r="E77" i="1"/>
  <c r="E76" i="1"/>
  <c r="E60" i="1"/>
  <c r="E78" i="1"/>
  <c r="E64" i="1"/>
  <c r="E72" i="1"/>
  <c r="E65" i="1"/>
  <c r="E71" i="1"/>
  <c r="E83" i="1"/>
  <c r="E89" i="1"/>
  <c r="E75" i="1"/>
  <c r="E56" i="1"/>
  <c r="E79" i="1"/>
  <c r="E90" i="1"/>
  <c r="E69" i="1"/>
  <c r="E81" i="1"/>
  <c r="E82" i="1"/>
  <c r="E91" i="1"/>
  <c r="E85" i="1"/>
  <c r="E73" i="1"/>
  <c r="E94" i="1"/>
  <c r="E86" i="1"/>
  <c r="E84" i="1"/>
  <c r="E88" i="1"/>
  <c r="E92" i="1"/>
  <c r="E95" i="1"/>
  <c r="E74" i="1"/>
  <c r="E80" i="1"/>
  <c r="E87" i="1"/>
  <c r="E93" i="1"/>
  <c r="E97" i="1"/>
  <c r="E96" i="1"/>
  <c r="E98" i="1"/>
  <c r="E99" i="1"/>
  <c r="E2" i="1"/>
  <c r="K93" i="1" l="1"/>
  <c r="J11" i="1"/>
  <c r="J12" i="1"/>
  <c r="J80" i="1"/>
  <c r="J73" i="1"/>
  <c r="J56" i="1"/>
  <c r="J71" i="1"/>
  <c r="J78" i="1"/>
  <c r="J52" i="1"/>
  <c r="J63" i="1"/>
  <c r="J34" i="1"/>
  <c r="J68" i="1"/>
  <c r="J45" i="1"/>
  <c r="J35" i="1"/>
  <c r="J32" i="1"/>
  <c r="J59" i="1"/>
  <c r="J30" i="1"/>
  <c r="J23" i="1"/>
  <c r="J33" i="1"/>
  <c r="J25" i="1"/>
  <c r="J18" i="1"/>
  <c r="J16" i="1"/>
  <c r="J7" i="1"/>
  <c r="J8" i="1"/>
  <c r="J96" i="1"/>
  <c r="J88" i="1"/>
  <c r="J81" i="1"/>
  <c r="J2" i="1"/>
  <c r="K41" i="1"/>
  <c r="K2" i="1"/>
  <c r="K40" i="1"/>
  <c r="K28" i="1"/>
  <c r="K99" i="1"/>
  <c r="J98" i="1"/>
  <c r="J87" i="1"/>
  <c r="J92" i="1"/>
  <c r="J94" i="1"/>
  <c r="J82" i="1"/>
  <c r="J79" i="1"/>
  <c r="J83" i="1"/>
  <c r="J64" i="1"/>
  <c r="J77" i="1"/>
  <c r="J66" i="1"/>
  <c r="J53" i="1"/>
  <c r="J70" i="1"/>
  <c r="J57" i="1"/>
  <c r="J54" i="1"/>
  <c r="J37" i="1"/>
  <c r="J36" i="1"/>
  <c r="J24" i="1"/>
  <c r="J20" i="1"/>
  <c r="J6" i="1"/>
  <c r="K96" i="1"/>
  <c r="K80" i="1"/>
  <c r="K88" i="1"/>
  <c r="K73" i="1"/>
  <c r="K81" i="1"/>
  <c r="K56" i="1"/>
  <c r="K71" i="1"/>
  <c r="K78" i="1"/>
  <c r="K52" i="1"/>
  <c r="K63" i="1"/>
  <c r="K34" i="1"/>
  <c r="K68" i="1"/>
  <c r="K45" i="1"/>
  <c r="K35" i="1"/>
  <c r="K32" i="1"/>
  <c r="K59" i="1"/>
  <c r="K30" i="1"/>
  <c r="K23" i="1"/>
  <c r="K33" i="1"/>
  <c r="K25" i="1"/>
  <c r="K18" i="1"/>
  <c r="K16" i="1"/>
  <c r="K7" i="1"/>
  <c r="K8" i="1"/>
  <c r="K55" i="1"/>
  <c r="K43" i="1"/>
  <c r="K39" i="1"/>
  <c r="K22" i="1"/>
  <c r="K26" i="1"/>
  <c r="K15" i="1"/>
  <c r="K13" i="1"/>
  <c r="K10" i="1"/>
  <c r="K97" i="1"/>
  <c r="K74" i="1"/>
  <c r="K84" i="1"/>
  <c r="K85" i="1"/>
  <c r="K69" i="1"/>
  <c r="K75" i="1"/>
  <c r="K65" i="1"/>
  <c r="K60" i="1"/>
  <c r="K42" i="1"/>
  <c r="K67" i="1"/>
  <c r="K49" i="1"/>
  <c r="K50" i="1"/>
  <c r="K38" i="1"/>
  <c r="K31" i="1"/>
  <c r="K17" i="1"/>
  <c r="K14" i="1"/>
  <c r="K9" i="1"/>
  <c r="K5" i="1"/>
  <c r="K3" i="1"/>
  <c r="J99" i="1"/>
  <c r="J93" i="1"/>
  <c r="J95" i="1"/>
  <c r="J86" i="1"/>
  <c r="J91" i="1"/>
  <c r="J90" i="1"/>
  <c r="J89" i="1"/>
  <c r="J72" i="1"/>
  <c r="J76" i="1"/>
  <c r="J61" i="1"/>
  <c r="J48" i="1"/>
  <c r="J51" i="1"/>
  <c r="J62" i="1"/>
  <c r="J44" i="1"/>
  <c r="J47" i="1"/>
  <c r="J50" i="1"/>
  <c r="J38" i="1"/>
  <c r="J40" i="1"/>
  <c r="J31" i="1"/>
  <c r="J17" i="1"/>
  <c r="J28" i="1"/>
  <c r="J14" i="1"/>
  <c r="J9" i="1"/>
  <c r="J5" i="1"/>
  <c r="J3" i="1"/>
  <c r="K46" i="1"/>
  <c r="K27" i="1"/>
  <c r="K11" i="1"/>
  <c r="K21" i="1"/>
  <c r="K12" i="1"/>
</calcChain>
</file>

<file path=xl/sharedStrings.xml><?xml version="1.0" encoding="utf-8"?>
<sst xmlns="http://schemas.openxmlformats.org/spreadsheetml/2006/main" count="824" uniqueCount="716">
  <si>
    <t>Team</t>
  </si>
  <si>
    <t>Rating</t>
  </si>
  <si>
    <t>Attack Rating</t>
  </si>
  <si>
    <t>Defence Rating</t>
  </si>
  <si>
    <t>Arsenal</t>
  </si>
  <si>
    <t>Chelsea</t>
  </si>
  <si>
    <t>Everton</t>
  </si>
  <si>
    <t>Liverpool</t>
  </si>
  <si>
    <t>Manchester City</t>
  </si>
  <si>
    <t>Manchester United</t>
  </si>
  <si>
    <t>Newcastle United</t>
  </si>
  <si>
    <t>Southampton</t>
  </si>
  <si>
    <t>Tottenham Hotspur</t>
  </si>
  <si>
    <t>West Ham United</t>
  </si>
  <si>
    <t>Leicester City</t>
  </si>
  <si>
    <t>Wolverhampton Wanderers</t>
  </si>
  <si>
    <t>Fulham</t>
  </si>
  <si>
    <t>Watford</t>
  </si>
  <si>
    <t>Burnley</t>
  </si>
  <si>
    <t>Crystal Palace</t>
  </si>
  <si>
    <t>Brighton &amp; Hove Albion</t>
  </si>
  <si>
    <t>Huddersfield Town</t>
  </si>
  <si>
    <t>Bournemouth</t>
  </si>
  <si>
    <t>Cardiff City</t>
  </si>
  <si>
    <t>FC Girondins de Bordeaux</t>
  </si>
  <si>
    <t>En Avant de Guingamp</t>
  </si>
  <si>
    <t>LOSC Lille</t>
  </si>
  <si>
    <t>Olympique Lyonnais</t>
  </si>
  <si>
    <t>AS Monaco</t>
  </si>
  <si>
    <t>Montpellier HSC</t>
  </si>
  <si>
    <t>FC Nantes</t>
  </si>
  <si>
    <t>OGC Nice</t>
  </si>
  <si>
    <t>Paris Saint-Germain</t>
  </si>
  <si>
    <t>Stade Rennais FC</t>
  </si>
  <si>
    <t>RC Strasbourg Alsace</t>
  </si>
  <si>
    <t>Stade Malherbe Caen</t>
  </si>
  <si>
    <t>Olympique de Marseille</t>
  </si>
  <si>
    <t>NÃ®mes Olympique</t>
  </si>
  <si>
    <t>Stade de Reims</t>
  </si>
  <si>
    <t>Angers SCO</t>
  </si>
  <si>
    <t>Toulouse Football Club</t>
  </si>
  <si>
    <t>Amiens SC</t>
  </si>
  <si>
    <t>AS Saint-Ã‰tienne</t>
  </si>
  <si>
    <t>Dijon FCO</t>
  </si>
  <si>
    <t>FC Bayern MÃ¼nchen</t>
  </si>
  <si>
    <t>Borussia Dortmund</t>
  </si>
  <si>
    <t>Borussia MÃ¶nchengladbach</t>
  </si>
  <si>
    <t>SC Freiburg</t>
  </si>
  <si>
    <t>Bayer 04 Leverkusen</t>
  </si>
  <si>
    <t>FC Schalke 04</t>
  </si>
  <si>
    <t>VfB Stuttgart</t>
  </si>
  <si>
    <t>SV Werder Bremen</t>
  </si>
  <si>
    <t>Hertha BSC</t>
  </si>
  <si>
    <t>1. FSV Mainz 05</t>
  </si>
  <si>
    <t>1. FC NÃ¼rnberg</t>
  </si>
  <si>
    <t>VfL Wolfsburg</t>
  </si>
  <si>
    <t>Hannover 96</t>
  </si>
  <si>
    <t>Eintracht Frankfurt</t>
  </si>
  <si>
    <t>TSG 1899 Hoffenheim</t>
  </si>
  <si>
    <t>FC Augsburg</t>
  </si>
  <si>
    <t>Fortuna DÃ¼sseldorf</t>
  </si>
  <si>
    <t>RB Leipzig</t>
  </si>
  <si>
    <t>Atalanta</t>
  </si>
  <si>
    <t>Inter</t>
  </si>
  <si>
    <t>Juventus</t>
  </si>
  <si>
    <t>Lazio</t>
  </si>
  <si>
    <t>Milan</t>
  </si>
  <si>
    <t>Napoli</t>
  </si>
  <si>
    <t>Parma</t>
  </si>
  <si>
    <t>Roma</t>
  </si>
  <si>
    <t>Torino</t>
  </si>
  <si>
    <t>Udinese</t>
  </si>
  <si>
    <t>Bologna</t>
  </si>
  <si>
    <t>Chievo Verona</t>
  </si>
  <si>
    <t>Empoli</t>
  </si>
  <si>
    <t>Sampdoria</t>
  </si>
  <si>
    <t>Cagliari</t>
  </si>
  <si>
    <t>Fiorentina</t>
  </si>
  <si>
    <t>Genoa</t>
  </si>
  <si>
    <t>Frosinone</t>
  </si>
  <si>
    <t>Sassuolo</t>
  </si>
  <si>
    <t>SPAL</t>
  </si>
  <si>
    <t>AtlÃ©tico Madrid</t>
  </si>
  <si>
    <t>FC Barcelona</t>
  </si>
  <si>
    <t>Real Madrid</t>
  </si>
  <si>
    <t>Athletic Club de Bilbao</t>
  </si>
  <si>
    <t>Real Betis</t>
  </si>
  <si>
    <t>RC Celta</t>
  </si>
  <si>
    <t>RCD Espanyol</t>
  </si>
  <si>
    <t>Real Sociedad</t>
  </si>
  <si>
    <t>Valencia CF</t>
  </si>
  <si>
    <t>Real Valladolid CF</t>
  </si>
  <si>
    <t>Deportivo AlavÃ©s</t>
  </si>
  <si>
    <t>SD Eibar</t>
  </si>
  <si>
    <t>Rayo Vallecano</t>
  </si>
  <si>
    <t>Sevilla FC</t>
  </si>
  <si>
    <t>Villarreal CF</t>
  </si>
  <si>
    <t>Levante UD</t>
  </si>
  <si>
    <t>Getafe CF</t>
  </si>
  <si>
    <t>CD LeganÃ©s</t>
  </si>
  <si>
    <t>Girona FC</t>
  </si>
  <si>
    <t>SD Huesca</t>
  </si>
  <si>
    <t>Midfield Rating</t>
  </si>
  <si>
    <t>France</t>
  </si>
  <si>
    <t>Spain</t>
  </si>
  <si>
    <t>Belgium</t>
  </si>
  <si>
    <t>Germany</t>
  </si>
  <si>
    <t>Italy</t>
  </si>
  <si>
    <t>Portugal</t>
  </si>
  <si>
    <t>Netherlands</t>
  </si>
  <si>
    <t>England</t>
  </si>
  <si>
    <t>Argentina</t>
  </si>
  <si>
    <t>Brazil</t>
  </si>
  <si>
    <t>Uruguay</t>
  </si>
  <si>
    <t>FC Porto</t>
  </si>
  <si>
    <t>Ajax</t>
  </si>
  <si>
    <t>SL Benfica</t>
  </si>
  <si>
    <t>Colombia</t>
  </si>
  <si>
    <t>Sporting CP</t>
  </si>
  <si>
    <t>Denmark</t>
  </si>
  <si>
    <t>Poland</t>
  </si>
  <si>
    <t>Switzerland</t>
  </si>
  <si>
    <t>BeÅŸiktaÅŸ JK</t>
  </si>
  <si>
    <t>PSV</t>
  </si>
  <si>
    <t>Lokomotiv Moscow</t>
  </si>
  <si>
    <t>Boca Juniors</t>
  </si>
  <si>
    <t>Chile</t>
  </si>
  <si>
    <t>Austria</t>
  </si>
  <si>
    <t>Russia</t>
  </si>
  <si>
    <t>Mexico</t>
  </si>
  <si>
    <t>Galatasaray SK</t>
  </si>
  <si>
    <t>FenerbahÃ§e SK</t>
  </si>
  <si>
    <t>River Plate</t>
  </si>
  <si>
    <t>Medipol BaÅŸakÅŸehir FK</t>
  </si>
  <si>
    <t>Racing Club</t>
  </si>
  <si>
    <t>1. FC KÃ¶ln</t>
  </si>
  <si>
    <t>Czech Republic</t>
  </si>
  <si>
    <t>Greece</t>
  </si>
  <si>
    <t>Sweden</t>
  </si>
  <si>
    <t>Turkey</t>
  </si>
  <si>
    <t>SC Braga</t>
  </si>
  <si>
    <t>Olympiacos CFP</t>
  </si>
  <si>
    <t>PAOK</t>
  </si>
  <si>
    <t>GrÃªmio</t>
  </si>
  <si>
    <t>Club Brugge KV</t>
  </si>
  <si>
    <t>Spartak Moscow</t>
  </si>
  <si>
    <t>Dynamo Kyiv</t>
  </si>
  <si>
    <t>Shakhtar Donetsk</t>
  </si>
  <si>
    <t>CÃ´te d'Ivoire</t>
  </si>
  <si>
    <t>Monterrey</t>
  </si>
  <si>
    <t>Norway</t>
  </si>
  <si>
    <t>Scotland</t>
  </si>
  <si>
    <t>Cameroon</t>
  </si>
  <si>
    <t>Tigres U.A.N.L.</t>
  </si>
  <si>
    <t>PFC CSKA Moscow</t>
  </si>
  <si>
    <t>FC Red Bull Salzburg</t>
  </si>
  <si>
    <t>Feyenoord</t>
  </si>
  <si>
    <t>Celtic</t>
  </si>
  <si>
    <t>AtlÃ©tico Mineiro</t>
  </si>
  <si>
    <t>Internacional</t>
  </si>
  <si>
    <t>Republic of Ireland</t>
  </si>
  <si>
    <t>Slovenia</t>
  </si>
  <si>
    <t>Wales</t>
  </si>
  <si>
    <t>United States</t>
  </si>
  <si>
    <t>Club AmÃ©rica</t>
  </si>
  <si>
    <t>VitÃ³ria GuimarÃ£es</t>
  </si>
  <si>
    <t>Al Hilal</t>
  </si>
  <si>
    <t>KRC Genk</t>
  </si>
  <si>
    <t>SK Slavia Praha</t>
  </si>
  <si>
    <t>AEK Athens</t>
  </si>
  <si>
    <t>Rangers FC</t>
  </si>
  <si>
    <t>West Bromwich Albion</t>
  </si>
  <si>
    <t>RSC Anderlecht</t>
  </si>
  <si>
    <t>Standard de LiÃ¨ge</t>
  </si>
  <si>
    <t>Deportivo de La CoruÃ±a</t>
  </si>
  <si>
    <t>Cruz Azul</t>
  </si>
  <si>
    <t>Leeds United</t>
  </si>
  <si>
    <t>Egypt</t>
  </si>
  <si>
    <t>Ecuador</t>
  </si>
  <si>
    <t>Paraguay</t>
  </si>
  <si>
    <t>Australia</t>
  </si>
  <si>
    <t>Fluminense</t>
  </si>
  <si>
    <t>Cruzeiro</t>
  </si>
  <si>
    <t>MÃ¡laga CF</t>
  </si>
  <si>
    <t>Hungary</t>
  </si>
  <si>
    <t>AZ Alkmaar</t>
  </si>
  <si>
    <t>FC Basel 1893</t>
  </si>
  <si>
    <t>Santos Laguna</t>
  </si>
  <si>
    <t>Pachuca</t>
  </si>
  <si>
    <t>Club AtlÃ©tico ColÃ³n</t>
  </si>
  <si>
    <t>Viktoria PlzeÅˆ</t>
  </si>
  <si>
    <t>Trabzonspor</t>
  </si>
  <si>
    <t>Real Sporting de GijÃ³n</t>
  </si>
  <si>
    <t>Club LeÃ³n</t>
  </si>
  <si>
    <t>UD Las Palmas</t>
  </si>
  <si>
    <t>Norwich City</t>
  </si>
  <si>
    <t>Sheffield United</t>
  </si>
  <si>
    <t>Universidad CatÃ³lica</t>
  </si>
  <si>
    <t>Dinamo Zagreb</t>
  </si>
  <si>
    <t>Royal Antwerp FC</t>
  </si>
  <si>
    <t>Stoke City</t>
  </si>
  <si>
    <t>GÃ¶ztepe SK</t>
  </si>
  <si>
    <t>Aston Villa</t>
  </si>
  <si>
    <t>Junior FC</t>
  </si>
  <si>
    <t>Middlesbrough</t>
  </si>
  <si>
    <t>Nottingham Forest</t>
  </si>
  <si>
    <t>Hamburger SV</t>
  </si>
  <si>
    <t>Peru</t>
  </si>
  <si>
    <t>Venezuela</t>
  </si>
  <si>
    <t>Defensa y Justicia</t>
  </si>
  <si>
    <t>Atlanta United</t>
  </si>
  <si>
    <t>Alanyaspor</t>
  </si>
  <si>
    <t>Al Nassr</t>
  </si>
  <si>
    <t>BSC Young Boys</t>
  </si>
  <si>
    <t>San Lorenzo de Almagro</t>
  </si>
  <si>
    <t>Iceland</t>
  </si>
  <si>
    <t>Romania</t>
  </si>
  <si>
    <t>Botafogo</t>
  </si>
  <si>
    <t>Deportivo Toluca</t>
  </si>
  <si>
    <t>Moreirense FC</t>
  </si>
  <si>
    <t>FC Utrecht</t>
  </si>
  <si>
    <t>Vitesse</t>
  </si>
  <si>
    <t>KAA Gent</t>
  </si>
  <si>
    <t>Sparta Praha</t>
  </si>
  <si>
    <t>Club AtlÃ©tico LanÃºs</t>
  </si>
  <si>
    <t>Derby County</t>
  </si>
  <si>
    <t>Rosario Central</t>
  </si>
  <si>
    <t>Bahia</t>
  </si>
  <si>
    <t>Real Oviedo</t>
  </si>
  <si>
    <t>VitÃ³ria</t>
  </si>
  <si>
    <t>Granada CF</t>
  </si>
  <si>
    <t>CA Osasuna</t>
  </si>
  <si>
    <t>Colo-Colo</t>
  </si>
  <si>
    <t>Hellas Verona</t>
  </si>
  <si>
    <t>Sheffield Wednesday</t>
  </si>
  <si>
    <t>1. FC Union Berlin</t>
  </si>
  <si>
    <t>Palermo</t>
  </si>
  <si>
    <t>Albacete BP</t>
  </si>
  <si>
    <t>Kayserispor</t>
  </si>
  <si>
    <t>Atiker Konyaspor</t>
  </si>
  <si>
    <t>Ã‡aykur Rizespor</t>
  </si>
  <si>
    <t>VÃ©lez Sarsfield</t>
  </si>
  <si>
    <t>Northern Ireland</t>
  </si>
  <si>
    <t>FC Metz</t>
  </si>
  <si>
    <t>Seattle Sounders FC</t>
  </si>
  <si>
    <t>KasimpaÅŸa SK</t>
  </si>
  <si>
    <t>Canada</t>
  </si>
  <si>
    <t>Club Tijuana</t>
  </si>
  <si>
    <t>Club AtlÃ©tico HuracÃ¡n</t>
  </si>
  <si>
    <t>Los Angeles FC</t>
  </si>
  <si>
    <t>AmÃ©rica FC (Minas Gerais)</t>
  </si>
  <si>
    <t>Benevento</t>
  </si>
  <si>
    <t>Al Ahli</t>
  </si>
  <si>
    <t>Chapecoense</t>
  </si>
  <si>
    <t>Santos</t>
  </si>
  <si>
    <t>Guadalajara</t>
  </si>
  <si>
    <t>Panathinaikos FC</t>
  </si>
  <si>
    <t>Os Belenenses</t>
  </si>
  <si>
    <t>Al Ittihad</t>
  </si>
  <si>
    <t>Boavista FC</t>
  </si>
  <si>
    <t>Sporting de Charleroi</t>
  </si>
  <si>
    <t>New York Red Bulls</t>
  </si>
  <si>
    <t>Sporting Kansas City</t>
  </si>
  <si>
    <t>LA Galaxy</t>
  </si>
  <si>
    <t>Bursaspor</t>
  </si>
  <si>
    <t>Rio Ave FC</t>
  </si>
  <si>
    <t>Swansea City</t>
  </si>
  <si>
    <t>FC KÃ¸benhavn</t>
  </si>
  <si>
    <t>CÃ¡diz CF</t>
  </si>
  <si>
    <t>CD Tenerife</t>
  </si>
  <si>
    <t>QuerÃ©taro</t>
  </si>
  <si>
    <t>Puebla FC</t>
  </si>
  <si>
    <t>Rosenborg BK</t>
  </si>
  <si>
    <t>FC St. Pauli</t>
  </si>
  <si>
    <t>MalmÃ¶ FF</t>
  </si>
  <si>
    <t>Birmingham City</t>
  </si>
  <si>
    <t>SV Darmstadt 98</t>
  </si>
  <si>
    <t>FC Midtjylland</t>
  </si>
  <si>
    <t>VfL Bochum 1848</t>
  </si>
  <si>
    <t>CD Lugo</t>
  </si>
  <si>
    <t>Reading</t>
  </si>
  <si>
    <t>Brescia</t>
  </si>
  <si>
    <t>Perugia</t>
  </si>
  <si>
    <t>Real Zaragoza</t>
  </si>
  <si>
    <t>Preston North End</t>
  </si>
  <si>
    <t>Portimonense SC</t>
  </si>
  <si>
    <t>SV Zulte-Waregem</t>
  </si>
  <si>
    <t>Universidad de Chile</t>
  </si>
  <si>
    <t>AD AlcorcÃ³n</t>
  </si>
  <si>
    <t>MKE AnkaragÃ¼cÃ¼</t>
  </si>
  <si>
    <t>Sivasspor</t>
  </si>
  <si>
    <t>Estudiantes de La Plata</t>
  </si>
  <si>
    <t>AtlÃ©tico Nacional</t>
  </si>
  <si>
    <t>Independiente Santa Fe</t>
  </si>
  <si>
    <t>Club Atlas</t>
  </si>
  <si>
    <t>ParanÃ¡</t>
  </si>
  <si>
    <t>Sport Club do Recife</t>
  </si>
  <si>
    <t>South Africa</t>
  </si>
  <si>
    <t>Minnesota United FC</t>
  </si>
  <si>
    <t>Montreal Impact</t>
  </si>
  <si>
    <t>Portland Timbers</t>
  </si>
  <si>
    <t>FC Ingolstadt 04</t>
  </si>
  <si>
    <t>Akhisar Belediyespor</t>
  </si>
  <si>
    <t>Toronto FC</t>
  </si>
  <si>
    <t>Club AtlÃ©tico Talleres</t>
  </si>
  <si>
    <t>AtlÃ©tico TucumÃ¡n</t>
  </si>
  <si>
    <t>New York City FC</t>
  </si>
  <si>
    <t>Club AtlÃ©tico Tigre</t>
  </si>
  <si>
    <t>Yeni Malatyaspor</t>
  </si>
  <si>
    <t>Kawasaki Frontale</t>
  </si>
  <si>
    <t>Guangzhou Evergrande Taobao FC</t>
  </si>
  <si>
    <t>Philadelphia Union</t>
  </si>
  <si>
    <t>AtlÃ©tico Paranaense</t>
  </si>
  <si>
    <t>Finland</t>
  </si>
  <si>
    <t>Santa Clara</t>
  </si>
  <si>
    <t>GD Chaves</t>
  </si>
  <si>
    <t>U.N.A.M.</t>
  </si>
  <si>
    <t>Clube Sport MarÃ­timo</t>
  </si>
  <si>
    <t>VitÃ³ria de SetÃºbal</t>
  </si>
  <si>
    <t>Sint-Truidense VV</t>
  </si>
  <si>
    <t>Columbus Crew SC</t>
  </si>
  <si>
    <t>Bristol City</t>
  </si>
  <si>
    <t>Brentford</t>
  </si>
  <si>
    <t>Chicago Fire</t>
  </si>
  <si>
    <t>Hull City</t>
  </si>
  <si>
    <t>SK Rapid Wien</t>
  </si>
  <si>
    <t>SV Sandhausen</t>
  </si>
  <si>
    <t>US Salernitana 1919</t>
  </si>
  <si>
    <t>Newell's Old Boys</t>
  </si>
  <si>
    <t>Club AtlÃ©tico Banfield</t>
  </si>
  <si>
    <t>Millwall</t>
  </si>
  <si>
    <t>Stade Brestois 29</t>
  </si>
  <si>
    <t>Molde FK</t>
  </si>
  <si>
    <t>DSC Arminia Bielefeld</t>
  </si>
  <si>
    <t>Crotone</t>
  </si>
  <si>
    <t>AIK</t>
  </si>
  <si>
    <t>RCD Mallorca</t>
  </si>
  <si>
    <t>CD Numancia</t>
  </si>
  <si>
    <t>Kaizer Chiefs</t>
  </si>
  <si>
    <t>Pescara</t>
  </si>
  <si>
    <t>Argentinos Juniors</t>
  </si>
  <si>
    <t>SC Paderborn 07</t>
  </si>
  <si>
    <t>MSV Duisburg</t>
  </si>
  <si>
    <t>KV Kortrijk</t>
  </si>
  <si>
    <t>Legia Warszawa</t>
  </si>
  <si>
    <t>Gimnasia y Esgrima La Plata</t>
  </si>
  <si>
    <t>Deportivo Cali</t>
  </si>
  <si>
    <t>Independiente MedellÃ­n</t>
  </si>
  <si>
    <t>Millonarios FC</t>
  </si>
  <si>
    <t>Vancouver Whitecaps FC</t>
  </si>
  <si>
    <t>Queens Park Rangers</t>
  </si>
  <si>
    <t>Vissel Kobe</t>
  </si>
  <si>
    <t>Real Salt Lake</t>
  </si>
  <si>
    <t>1. FC Heidenheim 1846</t>
  </si>
  <si>
    <t>US Cremonese</t>
  </si>
  <si>
    <t>CD Universidad de ConcepciÃ³n</t>
  </si>
  <si>
    <t>Urawa Red Diamonds</t>
  </si>
  <si>
    <t>Shanghai SIPG FC</t>
  </si>
  <si>
    <t>Al Shabab</t>
  </si>
  <si>
    <t>Godoy Cruz</t>
  </si>
  <si>
    <t>Club AtlÃ©tico Aldosivi</t>
  </si>
  <si>
    <t>UniÃ³n de Santa Fe</t>
  </si>
  <si>
    <t>Deportes Tolima</t>
  </si>
  <si>
    <t>Beijing Sinobo Guoan FC</t>
  </si>
  <si>
    <t>San Jose Earthquakes</t>
  </si>
  <si>
    <t>Cosenza</t>
  </si>
  <si>
    <t>CD Tondela</t>
  </si>
  <si>
    <t>Monarcas Morelia</t>
  </si>
  <si>
    <t>Holstein Kiel</t>
  </si>
  <si>
    <t>Jeonbuk Hyundai Motors</t>
  </si>
  <si>
    <t>CD Nacional</t>
  </si>
  <si>
    <t>ADO Den Haag</t>
  </si>
  <si>
    <t>CD Aves</t>
  </si>
  <si>
    <t>FC Groningen</t>
  </si>
  <si>
    <t>KV Oostende</t>
  </si>
  <si>
    <t>Wigan Athletic</t>
  </si>
  <si>
    <t>New England Revolution</t>
  </si>
  <si>
    <t>FC Dallas</t>
  </si>
  <si>
    <t>Houston Dynamo</t>
  </si>
  <si>
    <t>Antalyaspor</t>
  </si>
  <si>
    <t>LASK Linz</t>
  </si>
  <si>
    <t>FK Austria Wien</t>
  </si>
  <si>
    <t>Tiburones Rojos de Veracruz</t>
  </si>
  <si>
    <t>BrÃ¸ndby IF</t>
  </si>
  <si>
    <t>ESTAC Troyes</t>
  </si>
  <si>
    <t>Ipswich Town</t>
  </si>
  <si>
    <t>Lecce</t>
  </si>
  <si>
    <t>Sunderland</t>
  </si>
  <si>
    <t>Patronato</t>
  </si>
  <si>
    <t>1. FC Magdeburg</t>
  </si>
  <si>
    <t>Spezia</t>
  </si>
  <si>
    <t>SpVgg Greuther FÃ¼rth</t>
  </si>
  <si>
    <t>FC Sion</t>
  </si>
  <si>
    <t>KSV Cercle Brugge</t>
  </si>
  <si>
    <t>Elche CF</t>
  </si>
  <si>
    <t>Extremadura UD</t>
  </si>
  <si>
    <t>Foggia</t>
  </si>
  <si>
    <t>Padova</t>
  </si>
  <si>
    <t>Orlando Pirates</t>
  </si>
  <si>
    <t>Belgrano de CÃ³rdoba</t>
  </si>
  <si>
    <t>Lobos BUAP</t>
  </si>
  <si>
    <t>FC Lorient</t>
  </si>
  <si>
    <t>CD Feirense</t>
  </si>
  <si>
    <t>GimnÃ stic de Tarragona</t>
  </si>
  <si>
    <t>Heracles Almelo</t>
  </si>
  <si>
    <t>Ascoli</t>
  </si>
  <si>
    <t>UD AlmerÃ­a</t>
  </si>
  <si>
    <t>Blackburn Rovers</t>
  </si>
  <si>
    <t>Bolton Wanderers</t>
  </si>
  <si>
    <t>Once Caldas</t>
  </si>
  <si>
    <t>Club Necaxa</t>
  </si>
  <si>
    <t>Kashima Antlers</t>
  </si>
  <si>
    <t>FC Tokyo</t>
  </si>
  <si>
    <t>CF Rayo Majadahonda</t>
  </si>
  <si>
    <t>AJ Auxerre</t>
  </si>
  <si>
    <t>Racing Club de Lens</t>
  </si>
  <si>
    <t>Aberdeen</t>
  </si>
  <si>
    <t>Kilmarnock</t>
  </si>
  <si>
    <t>CearÃ¡ Sporting Club</t>
  </si>
  <si>
    <t>Lechia GdaÅ„sk</t>
  </si>
  <si>
    <t>New Zealand</t>
  </si>
  <si>
    <t>UniÃ³n La Calera</t>
  </si>
  <si>
    <t>Rionegro Ãguilas</t>
  </si>
  <si>
    <t>Orlando City SC</t>
  </si>
  <si>
    <t>Sanfrecce Hiroshima</t>
  </si>
  <si>
    <t>Shandong Luneng TaiShan FC</t>
  </si>
  <si>
    <t>Paris FC</t>
  </si>
  <si>
    <t>Cittadella</t>
  </si>
  <si>
    <t>Gamba Osaka</t>
  </si>
  <si>
    <t>Dalian YiFang FC</t>
  </si>
  <si>
    <t>Al Wehda</t>
  </si>
  <si>
    <t>Guangzhou R&amp;F FC</t>
  </si>
  <si>
    <t>Suwon Samsung Bluewings</t>
  </si>
  <si>
    <t>SG Dynamo Dresden</t>
  </si>
  <si>
    <t>FC Erzgebirge Aue</t>
  </si>
  <si>
    <t>SSV Jahn Regensburg</t>
  </si>
  <si>
    <t>Ulsan Hyundai FC</t>
  </si>
  <si>
    <t>Fortuna Sittard</t>
  </si>
  <si>
    <t>Willem II</t>
  </si>
  <si>
    <t>SC Heerenveen</t>
  </si>
  <si>
    <t>PEC Zwolle</t>
  </si>
  <si>
    <t>Colorado Rapids</t>
  </si>
  <si>
    <t>Hammarby IF</t>
  </si>
  <si>
    <t>BB Erzurumspor</t>
  </si>
  <si>
    <t>Lech PoznaÅ„</t>
  </si>
  <si>
    <t>Sporting Lokeren</t>
  </si>
  <si>
    <t>KAS Eupen</t>
  </si>
  <si>
    <t>Odense Boldklub</t>
  </si>
  <si>
    <t>Valenciennes FC</t>
  </si>
  <si>
    <t>Charlton Athletic</t>
  </si>
  <si>
    <t>Jagiellonia BiaÅ‚ystok</t>
  </si>
  <si>
    <t>PogoÅ„ Szczecin</t>
  </si>
  <si>
    <t>Le Havre AC</t>
  </si>
  <si>
    <t>Waasland-Beveren</t>
  </si>
  <si>
    <t>Rotherham United</t>
  </si>
  <si>
    <t>Venezia FC</t>
  </si>
  <si>
    <t>SK Sturm Graz</t>
  </si>
  <si>
    <t>FC Sochaux-MontbÃ©liard</t>
  </si>
  <si>
    <t>Clermont Foot 63</t>
  </si>
  <si>
    <t>AS Nancy Lorraine</t>
  </si>
  <si>
    <t>Livorno</t>
  </si>
  <si>
    <t>VVV-Venlo</t>
  </si>
  <si>
    <t>CÃ³rdoba CF</t>
  </si>
  <si>
    <t>AmÃ©rica de Cali</t>
  </si>
  <si>
    <t>Cerezo Osaka</t>
  </si>
  <si>
    <t>Yokohama F. Marinos</t>
  </si>
  <si>
    <t>Heart of Midlothian</t>
  </si>
  <si>
    <t>Hibernian</t>
  </si>
  <si>
    <t>CD Huachipato</t>
  </si>
  <si>
    <t>CD Palestino</t>
  </si>
  <si>
    <t>Sydney FC</t>
  </si>
  <si>
    <t>Bolivia</t>
  </si>
  <si>
    <t>CD Antofagasta</t>
  </si>
  <si>
    <t>Royal Excel Mouscron</t>
  </si>
  <si>
    <t>CD Everton de ViÃ±a del Mar</t>
  </si>
  <si>
    <t>San MartÃ­n de San Juan</t>
  </si>
  <si>
    <t>San Martin de TucumÃ¡n</t>
  </si>
  <si>
    <t>Hebei China Fortune FC</t>
  </si>
  <si>
    <t>AtlÃ©tico Bucaramanga</t>
  </si>
  <si>
    <t>Sagan Tosu</t>
  </si>
  <si>
    <t>Nagoya Grampus</t>
  </si>
  <si>
    <t>Ettifaq FC</t>
  </si>
  <si>
    <t>CD O'Higgins</t>
  </si>
  <si>
    <t>Al Taawoun</t>
  </si>
  <si>
    <t>Carpi</t>
  </si>
  <si>
    <t>La Equidad</t>
  </si>
  <si>
    <t>SK Brann</t>
  </si>
  <si>
    <t>FC Seoul</t>
  </si>
  <si>
    <t>Bulgaria</t>
  </si>
  <si>
    <t>Jeju United FC</t>
  </si>
  <si>
    <t>AC Ajaccio</t>
  </si>
  <si>
    <t>NAC Breda</t>
  </si>
  <si>
    <t>Luton Town</t>
  </si>
  <si>
    <t>Barnsley</t>
  </si>
  <si>
    <t>IFK NorrkÃ¶ping</t>
  </si>
  <si>
    <t>BK HÃ¤cken</t>
  </si>
  <si>
    <t>Excelsior</t>
  </si>
  <si>
    <t>FC ZÃ¼rich</t>
  </si>
  <si>
    <t>Aarhus GF</t>
  </si>
  <si>
    <t>GFC Ajaccio</t>
  </si>
  <si>
    <t>Grasshopper Club ZÃ¼rich</t>
  </si>
  <si>
    <t>KFC Uerdingen 05</t>
  </si>
  <si>
    <t>FC NordsjÃ¦lland</t>
  </si>
  <si>
    <t>Portsmouth</t>
  </si>
  <si>
    <t>Shanghai Greenland Shenhua FC</t>
  </si>
  <si>
    <t>VfL OsnabrÃ¼ck</t>
  </si>
  <si>
    <t>UniÃ³n EspaÃ±ola</t>
  </si>
  <si>
    <t>Grenoble Foot 38</t>
  </si>
  <si>
    <t>Chamois Niortais Football Club</t>
  </si>
  <si>
    <t>FC Lugano</t>
  </si>
  <si>
    <t>Karlsruher SC</t>
  </si>
  <si>
    <t>FC Emmen</t>
  </si>
  <si>
    <t>Audax Italiano</t>
  </si>
  <si>
    <t>JÃºbilo Iwata</t>
  </si>
  <si>
    <t>Shimizu S-Pulse</t>
  </si>
  <si>
    <t>Motherwell</t>
  </si>
  <si>
    <t>Piast Gliwice</t>
  </si>
  <si>
    <t>ÅšlÄ…sk WrocÅ‚aw</t>
  </si>
  <si>
    <t>Melbourne Victory</t>
  </si>
  <si>
    <t>Perth Glory</t>
  </si>
  <si>
    <t>Deportes Iquique</t>
  </si>
  <si>
    <t>Alianza Petrolera</t>
  </si>
  <si>
    <t>CuricÃ³ Unido</t>
  </si>
  <si>
    <t>Al Fayha</t>
  </si>
  <si>
    <t>Ã–stersunds FK</t>
  </si>
  <si>
    <t>Deportivo Pasto</t>
  </si>
  <si>
    <t>Gangwon FC</t>
  </si>
  <si>
    <t>Jiangsu Suning FC</t>
  </si>
  <si>
    <t>Melbourne City FC</t>
  </si>
  <si>
    <t>Al Faisaly</t>
  </si>
  <si>
    <t>Al Qadisiyah</t>
  </si>
  <si>
    <t>Al Raed</t>
  </si>
  <si>
    <t>Hokkaido Consadole Sapporo</t>
  </si>
  <si>
    <t>Patriotas BoyacÃ¡ FC</t>
  </si>
  <si>
    <t>VÃ¥lerenga Fotball</t>
  </si>
  <si>
    <t>SV Wehen Wiesbaden</t>
  </si>
  <si>
    <t>Pohang Steelers</t>
  </si>
  <si>
    <t>Jeonnam Dragons</t>
  </si>
  <si>
    <t>De Graafschap</t>
  </si>
  <si>
    <t>IF Elfsborg</t>
  </si>
  <si>
    <t>DjurgÃ¥rdens IF</t>
  </si>
  <si>
    <t>Scunthorpe United</t>
  </si>
  <si>
    <t>Oxford United</t>
  </si>
  <si>
    <t>Aalborg BK</t>
  </si>
  <si>
    <t>FC Luzern</t>
  </si>
  <si>
    <t>FC WÃ¼rzburger Kickers</t>
  </si>
  <si>
    <t>IFK GÃ¶teborg</t>
  </si>
  <si>
    <t>Eintracht Braunschweig</t>
  </si>
  <si>
    <t>Shrewsbury</t>
  </si>
  <si>
    <t>Doncaster Rovers</t>
  </si>
  <si>
    <t>FSV Zwickau</t>
  </si>
  <si>
    <t>SV Meppen</t>
  </si>
  <si>
    <t>Lincoln City</t>
  </si>
  <si>
    <t>GÃ³rnik Zabrze</t>
  </si>
  <si>
    <t>WisÅ‚a PÅ‚ock</t>
  </si>
  <si>
    <t>GIF Sundsvall</t>
  </si>
  <si>
    <t>Cracovia</t>
  </si>
  <si>
    <t>ZagÅ‚Ä™bie Lubin</t>
  </si>
  <si>
    <t>SpVgg Unterhaching</t>
  </si>
  <si>
    <t>SV Mattersburg</t>
  </si>
  <si>
    <t>Milton Keynes Dons</t>
  </si>
  <si>
    <t>La Berrichonne de ChÃ¢teauroux</t>
  </si>
  <si>
    <t>Bradford City</t>
  </si>
  <si>
    <t>SCR Altach</t>
  </si>
  <si>
    <t>St. Johnstone FC</t>
  </si>
  <si>
    <t>WisÅ‚a KrakÃ³w</t>
  </si>
  <si>
    <t>Kashiwa Reysol</t>
  </si>
  <si>
    <t>FC Hansa Rostock</t>
  </si>
  <si>
    <t>1. FC Kaiserslautern</t>
  </si>
  <si>
    <t>Arka Gdynia</t>
  </si>
  <si>
    <t>Adelaide United</t>
  </si>
  <si>
    <t>Brisbane Roar</t>
  </si>
  <si>
    <t>Gyeongnam FC</t>
  </si>
  <si>
    <t>Jaguares de CÃ³rdoba</t>
  </si>
  <si>
    <t>Tianjin Quanjian FC</t>
  </si>
  <si>
    <t>Ohod Club</t>
  </si>
  <si>
    <t>Al Hazem</t>
  </si>
  <si>
    <t>AS BÃ©ziers</t>
  </si>
  <si>
    <t>Wellington Phoenix</t>
  </si>
  <si>
    <t>Tianjin TEDA FC</t>
  </si>
  <si>
    <t>FC Admira Wacker MÃ¶dling</t>
  </si>
  <si>
    <t>Wolfsberger AC</t>
  </si>
  <si>
    <t>Sarpsborg 08 FF</t>
  </si>
  <si>
    <t>Fleetwood Town</t>
  </si>
  <si>
    <t>US OrlÃ©ans Loiret Football</t>
  </si>
  <si>
    <t>Al Fateh</t>
  </si>
  <si>
    <t>Western Sydney Wanderers</t>
  </si>
  <si>
    <t>MiedÅº Legnica</t>
  </si>
  <si>
    <t>StrÃ¸msgodset IF</t>
  </si>
  <si>
    <t>VfR Aalen</t>
  </si>
  <si>
    <t>Odds BK</t>
  </si>
  <si>
    <t>Plymouth Argyle</t>
  </si>
  <si>
    <t>Peterborough United</t>
  </si>
  <si>
    <t>Mansfield Town</t>
  </si>
  <si>
    <t>Southend United</t>
  </si>
  <si>
    <t>FC St. Gallen</t>
  </si>
  <si>
    <t>FC Wacker Innsbruck</t>
  </si>
  <si>
    <t>Daegu FC</t>
  </si>
  <si>
    <t>SC Fortuna KÃ¶ln</t>
  </si>
  <si>
    <t>Hallescher FC</t>
  </si>
  <si>
    <t>VfL Sportfreunde Lotte</t>
  </si>
  <si>
    <t>NeuchÃ¢tel Xamax</t>
  </si>
  <si>
    <t>Incheon United FC</t>
  </si>
  <si>
    <t>FC Thun</t>
  </si>
  <si>
    <t>Randers FC</t>
  </si>
  <si>
    <t>Coventry City</t>
  </si>
  <si>
    <t>Gillingham</t>
  </si>
  <si>
    <t>Walsall</t>
  </si>
  <si>
    <t>Burton Albion</t>
  </si>
  <si>
    <t>HJK Helsinki</t>
  </si>
  <si>
    <t>TSV 1860 MÃ¼nchen</t>
  </si>
  <si>
    <t>Korona Kielce</t>
  </si>
  <si>
    <t>Red Star FC</t>
  </si>
  <si>
    <t>Newcastle Jets</t>
  </si>
  <si>
    <t>Beijing Renhe FC</t>
  </si>
  <si>
    <t>Vendsyssel FF</t>
  </si>
  <si>
    <t>Club Deportes Temuco</t>
  </si>
  <si>
    <t>Vegalta Sendai</t>
  </si>
  <si>
    <t>Al Batin</t>
  </si>
  <si>
    <t>Shonan Bellmare</t>
  </si>
  <si>
    <t>IK Sirius</t>
  </si>
  <si>
    <t>Kristiansund BK</t>
  </si>
  <si>
    <t>Henan Jianye FC</t>
  </si>
  <si>
    <t>SKN St. PÃ¶lten</t>
  </si>
  <si>
    <t>Chongqing Dangdai Lifan FC SWM Team</t>
  </si>
  <si>
    <t>Envigado FC</t>
  </si>
  <si>
    <t>Kalmar FF</t>
  </si>
  <si>
    <t>SC PreuÃŸen MÃ¼nster</t>
  </si>
  <si>
    <t>Esbjerg fB</t>
  </si>
  <si>
    <t>AC Horsens</t>
  </si>
  <si>
    <t>SÃ¸nderjyskE</t>
  </si>
  <si>
    <t>Livingston FC</t>
  </si>
  <si>
    <t>Blackpool</t>
  </si>
  <si>
    <t>Wycombe Wanderers</t>
  </si>
  <si>
    <t>Colchester United</t>
  </si>
  <si>
    <t>Ã–rebro SK</t>
  </si>
  <si>
    <t>Bury</t>
  </si>
  <si>
    <t>Rochdale</t>
  </si>
  <si>
    <t>Bristol Rovers</t>
  </si>
  <si>
    <t>Vejle Boldklub</t>
  </si>
  <si>
    <t>Dundalk</t>
  </si>
  <si>
    <t>Sangju Sangmu FC</t>
  </si>
  <si>
    <t>Accrington Stanley</t>
  </si>
  <si>
    <t>LillestrÃ¸m SK</t>
  </si>
  <si>
    <t>Carlisle United</t>
  </si>
  <si>
    <t>FC Carl Zeiss Jena</t>
  </si>
  <si>
    <t>Exeter City</t>
  </si>
  <si>
    <t>TromsÃ¸ IL</t>
  </si>
  <si>
    <t>FC Energie Cottbus</t>
  </si>
  <si>
    <t>Sandefjord Fotball</t>
  </si>
  <si>
    <t>Dundee FC</t>
  </si>
  <si>
    <t>Tranmere Rovers</t>
  </si>
  <si>
    <t>ZagÅ‚Ä™bie Sosnowiec</t>
  </si>
  <si>
    <t>SG Sonnenhof GroÃŸaspach</t>
  </si>
  <si>
    <t>Central Coast Mariners</t>
  </si>
  <si>
    <t>Guizhou Hengfeng FC</t>
  </si>
  <si>
    <t>AFC Wimbledon</t>
  </si>
  <si>
    <t>Hobro IK</t>
  </si>
  <si>
    <t>AtlÃ©tico Huila</t>
  </si>
  <si>
    <t>StabÃ¦k Fotball</t>
  </si>
  <si>
    <t>FK BodÃ¸/Glimt</t>
  </si>
  <si>
    <t>Forest Green Rovers</t>
  </si>
  <si>
    <t>FK Haugesund</t>
  </si>
  <si>
    <t>Oldham Athletic</t>
  </si>
  <si>
    <t>Northampton Town</t>
  </si>
  <si>
    <t>Swindon Town</t>
  </si>
  <si>
    <t>Notts County</t>
  </si>
  <si>
    <t>TSV Hartberg</t>
  </si>
  <si>
    <t>Shamrock Rovers</t>
  </si>
  <si>
    <t>Grimsby Town</t>
  </si>
  <si>
    <t>Stevenage</t>
  </si>
  <si>
    <t>IK Start</t>
  </si>
  <si>
    <t>Cork City</t>
  </si>
  <si>
    <t>Crawley Town</t>
  </si>
  <si>
    <t>Hamilton Academical FC</t>
  </si>
  <si>
    <t>St. Mirren</t>
  </si>
  <si>
    <t>BoyacÃ¡ ChicÃ³ FC</t>
  </si>
  <si>
    <t>Ranheim Fotball</t>
  </si>
  <si>
    <t>Newport County</t>
  </si>
  <si>
    <t>V-Varen Nagasaki</t>
  </si>
  <si>
    <t>Port Vale</t>
  </si>
  <si>
    <t>Cheltenham Town</t>
  </si>
  <si>
    <t>Yeovil Town</t>
  </si>
  <si>
    <t>St. Patrick's Athletic</t>
  </si>
  <si>
    <t>CF Reus Deportiu</t>
  </si>
  <si>
    <t>Changchun Yatai FC</t>
  </si>
  <si>
    <t>Trelleborgs FF</t>
  </si>
  <si>
    <t>Cambridge United</t>
  </si>
  <si>
    <t>Macclesfield Town</t>
  </si>
  <si>
    <t>Morecambe</t>
  </si>
  <si>
    <t>Crewe Alexandra</t>
  </si>
  <si>
    <t>India</t>
  </si>
  <si>
    <t>IF Brommapojkarna</t>
  </si>
  <si>
    <t>San Luis de Quillota</t>
  </si>
  <si>
    <t>ItagÃ¼Ã­ Leones FC</t>
  </si>
  <si>
    <t>Dalkurd FF</t>
  </si>
  <si>
    <t>Bohemian FC</t>
  </si>
  <si>
    <t>Derry City</t>
  </si>
  <si>
    <t>Waterford FC</t>
  </si>
  <si>
    <t>Sligo Rovers</t>
  </si>
  <si>
    <t>Limerick FC</t>
  </si>
  <si>
    <t>Bray Wanderers</t>
  </si>
  <si>
    <t>Actual</t>
  </si>
  <si>
    <t>Atk</t>
  </si>
  <si>
    <t>Mid</t>
  </si>
  <si>
    <t>Def</t>
  </si>
  <si>
    <t>Diffs</t>
  </si>
  <si>
    <t>Error</t>
  </si>
  <si>
    <t>Value</t>
  </si>
  <si>
    <t>Gradient</t>
  </si>
  <si>
    <t>Intercept</t>
  </si>
  <si>
    <t>ChiSq/NDF</t>
  </si>
  <si>
    <t>X</t>
  </si>
  <si>
    <t>Y</t>
  </si>
  <si>
    <t>Point 1</t>
  </si>
  <si>
    <t>Point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</si>
</sst>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TeamRatings!$C$1</c:f>
              <c:strCache>
                <c:ptCount val="1"/>
                <c:pt idx="0">
                  <c:v>Attack Rating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TeamRatings!$C$2:$C$100</c:f>
              <c:numCache>
                <c:formatCode>General</c:formatCode>
                <c:ptCount val="99"/>
                <c:pt idx="0">
                  <c:v>86.328243084740095</c:v>
                </c:pt>
                <c:pt idx="1">
                  <c:v>85.864379291355903</c:v>
                </c:pt>
                <c:pt idx="2">
                  <c:v>85.409889163864406</c:v>
                </c:pt>
                <c:pt idx="3">
                  <c:v>85.399691288439001</c:v>
                </c:pt>
                <c:pt idx="4">
                  <c:v>84.920377028464699</c:v>
                </c:pt>
                <c:pt idx="5">
                  <c:v>84.559637530304499</c:v>
                </c:pt>
                <c:pt idx="6">
                  <c:v>84.407605323969506</c:v>
                </c:pt>
                <c:pt idx="7">
                  <c:v>83.988318841282094</c:v>
                </c:pt>
                <c:pt idx="8">
                  <c:v>83.689534954813695</c:v>
                </c:pt>
                <c:pt idx="9">
                  <c:v>83.365619589169896</c:v>
                </c:pt>
                <c:pt idx="10">
                  <c:v>82.961154955957795</c:v>
                </c:pt>
                <c:pt idx="11">
                  <c:v>82.828331070042594</c:v>
                </c:pt>
                <c:pt idx="12">
                  <c:v>82.528275957864693</c:v>
                </c:pt>
                <c:pt idx="13">
                  <c:v>81.791067108414595</c:v>
                </c:pt>
                <c:pt idx="14">
                  <c:v>81.422155350711705</c:v>
                </c:pt>
                <c:pt idx="15">
                  <c:v>81.2412338002909</c:v>
                </c:pt>
                <c:pt idx="16">
                  <c:v>81.155683374863798</c:v>
                </c:pt>
                <c:pt idx="17">
                  <c:v>81.1517858275066</c:v>
                </c:pt>
                <c:pt idx="18">
                  <c:v>81.007157559313896</c:v>
                </c:pt>
                <c:pt idx="19">
                  <c:v>80.302721616955594</c:v>
                </c:pt>
                <c:pt idx="20">
                  <c:v>80.139262197462898</c:v>
                </c:pt>
                <c:pt idx="21">
                  <c:v>79.817554046334706</c:v>
                </c:pt>
                <c:pt idx="22">
                  <c:v>79.584776979347296</c:v>
                </c:pt>
                <c:pt idx="23">
                  <c:v>79.534877225051602</c:v>
                </c:pt>
                <c:pt idx="24">
                  <c:v>79.498723650520603</c:v>
                </c:pt>
                <c:pt idx="25">
                  <c:v>79.483356983701597</c:v>
                </c:pt>
                <c:pt idx="26">
                  <c:v>79.483189347321201</c:v>
                </c:pt>
                <c:pt idx="27">
                  <c:v>79.4806328901564</c:v>
                </c:pt>
                <c:pt idx="28">
                  <c:v>79.192158648177795</c:v>
                </c:pt>
                <c:pt idx="29">
                  <c:v>79.072424375299704</c:v>
                </c:pt>
                <c:pt idx="30">
                  <c:v>79.057434893295394</c:v>
                </c:pt>
                <c:pt idx="31">
                  <c:v>78.523359404916803</c:v>
                </c:pt>
                <c:pt idx="32">
                  <c:v>78.4241186739184</c:v>
                </c:pt>
                <c:pt idx="33">
                  <c:v>78.334698645026293</c:v>
                </c:pt>
                <c:pt idx="34">
                  <c:v>78.242973615995894</c:v>
                </c:pt>
                <c:pt idx="35">
                  <c:v>78.1756955576585</c:v>
                </c:pt>
                <c:pt idx="36">
                  <c:v>78.029893831316201</c:v>
                </c:pt>
                <c:pt idx="37">
                  <c:v>77.997120922040907</c:v>
                </c:pt>
                <c:pt idx="38">
                  <c:v>77.897447134217899</c:v>
                </c:pt>
                <c:pt idx="39">
                  <c:v>77.696423203074502</c:v>
                </c:pt>
                <c:pt idx="40">
                  <c:v>77.533732107626605</c:v>
                </c:pt>
                <c:pt idx="41">
                  <c:v>77.531105800630399</c:v>
                </c:pt>
                <c:pt idx="42">
                  <c:v>77.449690399602702</c:v>
                </c:pt>
                <c:pt idx="43">
                  <c:v>77.408270251726705</c:v>
                </c:pt>
                <c:pt idx="44">
                  <c:v>77.406468156354293</c:v>
                </c:pt>
                <c:pt idx="45">
                  <c:v>77.342123735407299</c:v>
                </c:pt>
                <c:pt idx="46">
                  <c:v>77.3003124308417</c:v>
                </c:pt>
                <c:pt idx="47">
                  <c:v>77.278114586890098</c:v>
                </c:pt>
                <c:pt idx="48">
                  <c:v>77.149747038665296</c:v>
                </c:pt>
                <c:pt idx="49">
                  <c:v>77.143586399535707</c:v>
                </c:pt>
                <c:pt idx="50">
                  <c:v>77.049123313479697</c:v>
                </c:pt>
                <c:pt idx="51">
                  <c:v>77.021072158361704</c:v>
                </c:pt>
                <c:pt idx="52">
                  <c:v>76.978129315667303</c:v>
                </c:pt>
                <c:pt idx="53">
                  <c:v>76.957104916919604</c:v>
                </c:pt>
                <c:pt idx="54">
                  <c:v>76.955009468304198</c:v>
                </c:pt>
                <c:pt idx="55">
                  <c:v>76.915475219263897</c:v>
                </c:pt>
                <c:pt idx="56">
                  <c:v>76.733352279780604</c:v>
                </c:pt>
                <c:pt idx="57">
                  <c:v>76.619247801003397</c:v>
                </c:pt>
                <c:pt idx="58">
                  <c:v>76.456444951590896</c:v>
                </c:pt>
                <c:pt idx="59">
                  <c:v>76.447560226665104</c:v>
                </c:pt>
                <c:pt idx="60">
                  <c:v>76.294270737079501</c:v>
                </c:pt>
                <c:pt idx="61">
                  <c:v>76.243239430556798</c:v>
                </c:pt>
                <c:pt idx="62">
                  <c:v>75.690779833068007</c:v>
                </c:pt>
                <c:pt idx="63">
                  <c:v>75.524624253088703</c:v>
                </c:pt>
                <c:pt idx="64">
                  <c:v>75.496838523041603</c:v>
                </c:pt>
                <c:pt idx="65">
                  <c:v>75.483567311782295</c:v>
                </c:pt>
                <c:pt idx="66">
                  <c:v>75.376405767140895</c:v>
                </c:pt>
                <c:pt idx="67">
                  <c:v>75.251321099793799</c:v>
                </c:pt>
                <c:pt idx="68">
                  <c:v>75.151898770321694</c:v>
                </c:pt>
                <c:pt idx="69">
                  <c:v>75.097081674236904</c:v>
                </c:pt>
                <c:pt idx="70">
                  <c:v>74.893431428943302</c:v>
                </c:pt>
                <c:pt idx="71">
                  <c:v>74.724914972641798</c:v>
                </c:pt>
                <c:pt idx="72">
                  <c:v>74.646600857396095</c:v>
                </c:pt>
                <c:pt idx="73">
                  <c:v>74.627071226333996</c:v>
                </c:pt>
                <c:pt idx="74">
                  <c:v>74.591993309230105</c:v>
                </c:pt>
                <c:pt idx="75">
                  <c:v>74.518275224267896</c:v>
                </c:pt>
                <c:pt idx="76">
                  <c:v>74.475262521922701</c:v>
                </c:pt>
                <c:pt idx="77">
                  <c:v>74.463304463660705</c:v>
                </c:pt>
                <c:pt idx="78">
                  <c:v>74.4428248836102</c:v>
                </c:pt>
                <c:pt idx="79">
                  <c:v>74.397046189319894</c:v>
                </c:pt>
                <c:pt idx="80">
                  <c:v>74.204851094932394</c:v>
                </c:pt>
                <c:pt idx="81">
                  <c:v>74.151836096851795</c:v>
                </c:pt>
                <c:pt idx="82">
                  <c:v>74.0893077352397</c:v>
                </c:pt>
                <c:pt idx="83">
                  <c:v>73.950351159002906</c:v>
                </c:pt>
                <c:pt idx="84">
                  <c:v>73.879343185602593</c:v>
                </c:pt>
                <c:pt idx="85">
                  <c:v>73.826831091856306</c:v>
                </c:pt>
                <c:pt idx="86">
                  <c:v>73.822961491157201</c:v>
                </c:pt>
                <c:pt idx="87">
                  <c:v>73.777378370693896</c:v>
                </c:pt>
                <c:pt idx="88">
                  <c:v>73.678347187459195</c:v>
                </c:pt>
                <c:pt idx="89">
                  <c:v>73.581523220919394</c:v>
                </c:pt>
                <c:pt idx="90">
                  <c:v>73.278785916052001</c:v>
                </c:pt>
                <c:pt idx="91">
                  <c:v>73.182828065717601</c:v>
                </c:pt>
                <c:pt idx="92">
                  <c:v>73.042404668600099</c:v>
                </c:pt>
                <c:pt idx="93">
                  <c:v>72.908155883723396</c:v>
                </c:pt>
                <c:pt idx="94">
                  <c:v>72.794735913105796</c:v>
                </c:pt>
                <c:pt idx="95">
                  <c:v>72.710205281025296</c:v>
                </c:pt>
                <c:pt idx="96">
                  <c:v>71.614114915301897</c:v>
                </c:pt>
                <c:pt idx="97">
                  <c:v>70.459603278079101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81-4089-A096-03FE2F008644}"/>
            </c:ext>
          </c:extLst>
        </c:ser>
        <c:ser>
          <c:idx val="1"/>
          <c:order val="1"/>
          <c:tx>
            <c:strRef>
              <c:f>TeamRatings!$J$1</c:f>
              <c:strCache>
                <c:ptCount val="1"/>
                <c:pt idx="0">
                  <c:v>Atk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TeamRatings!$J$2:$J$100</c:f>
              <c:numCache>
                <c:formatCode>General</c:formatCode>
                <c:ptCount val="99"/>
                <c:pt idx="0">
                  <c:v>86.5</c:v>
                </c:pt>
                <c:pt idx="1">
                  <c:v>85.5</c:v>
                </c:pt>
                <c:pt idx="2">
                  <c:v>87</c:v>
                </c:pt>
                <c:pt idx="3">
                  <c:v>86.5</c:v>
                </c:pt>
                <c:pt idx="4">
                  <c:v>85</c:v>
                </c:pt>
                <c:pt idx="5">
                  <c:v>84</c:v>
                </c:pt>
                <c:pt idx="6">
                  <c:v>86.5</c:v>
                </c:pt>
                <c:pt idx="7">
                  <c:v>84</c:v>
                </c:pt>
                <c:pt idx="8">
                  <c:v>84</c:v>
                </c:pt>
                <c:pt idx="9">
                  <c:v>83</c:v>
                </c:pt>
                <c:pt idx="10">
                  <c:v>84</c:v>
                </c:pt>
                <c:pt idx="11">
                  <c:v>83.5</c:v>
                </c:pt>
                <c:pt idx="12">
                  <c:v>82</c:v>
                </c:pt>
                <c:pt idx="13">
                  <c:v>80.5</c:v>
                </c:pt>
                <c:pt idx="14">
                  <c:v>82.5</c:v>
                </c:pt>
                <c:pt idx="15">
                  <c:v>79.5</c:v>
                </c:pt>
                <c:pt idx="16">
                  <c:v>80</c:v>
                </c:pt>
                <c:pt idx="17">
                  <c:v>80.5</c:v>
                </c:pt>
                <c:pt idx="18">
                  <c:v>82.5</c:v>
                </c:pt>
                <c:pt idx="19">
                  <c:v>79.5</c:v>
                </c:pt>
                <c:pt idx="20">
                  <c:v>79.5</c:v>
                </c:pt>
                <c:pt idx="21">
                  <c:v>79.5</c:v>
                </c:pt>
                <c:pt idx="22">
                  <c:v>80</c:v>
                </c:pt>
                <c:pt idx="23">
                  <c:v>81</c:v>
                </c:pt>
                <c:pt idx="24">
                  <c:v>80</c:v>
                </c:pt>
                <c:pt idx="25">
                  <c:v>80</c:v>
                </c:pt>
                <c:pt idx="26">
                  <c:v>80.5</c:v>
                </c:pt>
                <c:pt idx="27">
                  <c:v>78.5</c:v>
                </c:pt>
                <c:pt idx="28">
                  <c:v>79</c:v>
                </c:pt>
                <c:pt idx="29">
                  <c:v>80</c:v>
                </c:pt>
                <c:pt idx="30">
                  <c:v>79</c:v>
                </c:pt>
                <c:pt idx="31">
                  <c:v>78.5</c:v>
                </c:pt>
                <c:pt idx="32">
                  <c:v>76.5</c:v>
                </c:pt>
                <c:pt idx="33">
                  <c:v>78</c:v>
                </c:pt>
                <c:pt idx="34">
                  <c:v>78</c:v>
                </c:pt>
                <c:pt idx="35">
                  <c:v>77</c:v>
                </c:pt>
                <c:pt idx="36">
                  <c:v>79.5</c:v>
                </c:pt>
                <c:pt idx="37">
                  <c:v>78</c:v>
                </c:pt>
                <c:pt idx="38">
                  <c:v>78.5</c:v>
                </c:pt>
                <c:pt idx="39">
                  <c:v>78</c:v>
                </c:pt>
                <c:pt idx="40">
                  <c:v>75</c:v>
                </c:pt>
                <c:pt idx="41">
                  <c:v>76.5</c:v>
                </c:pt>
                <c:pt idx="42">
                  <c:v>77.5</c:v>
                </c:pt>
                <c:pt idx="43">
                  <c:v>78.5</c:v>
                </c:pt>
                <c:pt idx="44">
                  <c:v>77.5</c:v>
                </c:pt>
                <c:pt idx="45">
                  <c:v>78</c:v>
                </c:pt>
                <c:pt idx="46">
                  <c:v>76</c:v>
                </c:pt>
                <c:pt idx="47">
                  <c:v>77</c:v>
                </c:pt>
                <c:pt idx="48">
                  <c:v>77</c:v>
                </c:pt>
                <c:pt idx="49">
                  <c:v>76.5</c:v>
                </c:pt>
                <c:pt idx="50">
                  <c:v>76</c:v>
                </c:pt>
                <c:pt idx="51">
                  <c:v>77</c:v>
                </c:pt>
                <c:pt idx="52">
                  <c:v>77.5</c:v>
                </c:pt>
                <c:pt idx="53">
                  <c:v>76.5</c:v>
                </c:pt>
                <c:pt idx="54">
                  <c:v>77</c:v>
                </c:pt>
                <c:pt idx="55">
                  <c:v>77</c:v>
                </c:pt>
                <c:pt idx="56">
                  <c:v>75.5</c:v>
                </c:pt>
                <c:pt idx="57">
                  <c:v>77.5</c:v>
                </c:pt>
                <c:pt idx="58">
                  <c:v>75.5</c:v>
                </c:pt>
                <c:pt idx="59">
                  <c:v>78.5</c:v>
                </c:pt>
                <c:pt idx="60">
                  <c:v>76.5</c:v>
                </c:pt>
                <c:pt idx="61">
                  <c:v>74.5</c:v>
                </c:pt>
                <c:pt idx="62">
                  <c:v>75.5</c:v>
                </c:pt>
                <c:pt idx="63">
                  <c:v>75</c:v>
                </c:pt>
                <c:pt idx="64">
                  <c:v>75</c:v>
                </c:pt>
                <c:pt idx="65">
                  <c:v>76.5</c:v>
                </c:pt>
                <c:pt idx="66">
                  <c:v>76.5</c:v>
                </c:pt>
                <c:pt idx="67">
                  <c:v>76.5</c:v>
                </c:pt>
                <c:pt idx="68">
                  <c:v>76</c:v>
                </c:pt>
                <c:pt idx="69">
                  <c:v>74.5</c:v>
                </c:pt>
                <c:pt idx="70">
                  <c:v>75</c:v>
                </c:pt>
                <c:pt idx="71">
                  <c:v>73.5</c:v>
                </c:pt>
                <c:pt idx="72">
                  <c:v>74</c:v>
                </c:pt>
                <c:pt idx="73">
                  <c:v>74</c:v>
                </c:pt>
                <c:pt idx="74">
                  <c:v>74.5</c:v>
                </c:pt>
                <c:pt idx="75">
                  <c:v>74.5</c:v>
                </c:pt>
                <c:pt idx="76">
                  <c:v>74</c:v>
                </c:pt>
                <c:pt idx="77">
                  <c:v>74.5</c:v>
                </c:pt>
                <c:pt idx="78">
                  <c:v>73</c:v>
                </c:pt>
                <c:pt idx="79">
                  <c:v>74</c:v>
                </c:pt>
                <c:pt idx="80">
                  <c:v>73</c:v>
                </c:pt>
                <c:pt idx="81">
                  <c:v>73.5</c:v>
                </c:pt>
                <c:pt idx="82">
                  <c:v>73</c:v>
                </c:pt>
                <c:pt idx="83">
                  <c:v>74</c:v>
                </c:pt>
                <c:pt idx="84">
                  <c:v>73</c:v>
                </c:pt>
                <c:pt idx="85">
                  <c:v>73.5</c:v>
                </c:pt>
                <c:pt idx="86">
                  <c:v>73</c:v>
                </c:pt>
                <c:pt idx="87">
                  <c:v>74</c:v>
                </c:pt>
                <c:pt idx="88">
                  <c:v>73</c:v>
                </c:pt>
                <c:pt idx="89">
                  <c:v>74</c:v>
                </c:pt>
                <c:pt idx="90">
                  <c:v>73.5</c:v>
                </c:pt>
                <c:pt idx="91">
                  <c:v>72.5</c:v>
                </c:pt>
                <c:pt idx="92">
                  <c:v>72.5</c:v>
                </c:pt>
                <c:pt idx="93">
                  <c:v>73.5</c:v>
                </c:pt>
                <c:pt idx="94">
                  <c:v>73.5</c:v>
                </c:pt>
                <c:pt idx="95">
                  <c:v>72.5</c:v>
                </c:pt>
                <c:pt idx="96">
                  <c:v>71.5</c:v>
                </c:pt>
                <c:pt idx="97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81-4089-A096-03FE2F0086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3094688"/>
        <c:axId val="1588735264"/>
      </c:lineChart>
      <c:catAx>
        <c:axId val="150309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735264"/>
        <c:crosses val="autoZero"/>
        <c:auto val="1"/>
        <c:lblAlgn val="ctr"/>
        <c:lblOffset val="100"/>
        <c:noMultiLvlLbl val="0"/>
      </c:catAx>
      <c:valAx>
        <c:axId val="1588735264"/>
        <c:scaling>
          <c:orientation val="minMax"/>
          <c:min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3094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TeamRatings!$J$1</c:f>
              <c:strCache>
                <c:ptCount val="1"/>
                <c:pt idx="0">
                  <c:v>Atk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TeamRatings!$C$2:$C$101</c:f>
              <c:numCache>
                <c:formatCode>General</c:formatCode>
                <c:ptCount val="100"/>
                <c:pt idx="0">
                  <c:v>86.328243084740095</c:v>
                </c:pt>
                <c:pt idx="1">
                  <c:v>85.864379291355903</c:v>
                </c:pt>
                <c:pt idx="2">
                  <c:v>85.409889163864406</c:v>
                </c:pt>
                <c:pt idx="3">
                  <c:v>85.399691288439001</c:v>
                </c:pt>
                <c:pt idx="4">
                  <c:v>84.920377028464699</c:v>
                </c:pt>
                <c:pt idx="5">
                  <c:v>84.559637530304499</c:v>
                </c:pt>
                <c:pt idx="6">
                  <c:v>84.407605323969506</c:v>
                </c:pt>
                <c:pt idx="7">
                  <c:v>83.988318841282094</c:v>
                </c:pt>
                <c:pt idx="8">
                  <c:v>83.689534954813695</c:v>
                </c:pt>
                <c:pt idx="9">
                  <c:v>83.365619589169896</c:v>
                </c:pt>
                <c:pt idx="10">
                  <c:v>82.961154955957795</c:v>
                </c:pt>
                <c:pt idx="11">
                  <c:v>82.828331070042594</c:v>
                </c:pt>
                <c:pt idx="12">
                  <c:v>82.528275957864693</c:v>
                </c:pt>
                <c:pt idx="13">
                  <c:v>81.791067108414595</c:v>
                </c:pt>
                <c:pt idx="14">
                  <c:v>81.422155350711705</c:v>
                </c:pt>
                <c:pt idx="15">
                  <c:v>81.2412338002909</c:v>
                </c:pt>
                <c:pt idx="16">
                  <c:v>81.155683374863798</c:v>
                </c:pt>
                <c:pt idx="17">
                  <c:v>81.1517858275066</c:v>
                </c:pt>
                <c:pt idx="18">
                  <c:v>81.007157559313896</c:v>
                </c:pt>
                <c:pt idx="19">
                  <c:v>80.302721616955594</c:v>
                </c:pt>
                <c:pt idx="20">
                  <c:v>80.139262197462898</c:v>
                </c:pt>
                <c:pt idx="21">
                  <c:v>79.817554046334706</c:v>
                </c:pt>
                <c:pt idx="22">
                  <c:v>79.584776979347296</c:v>
                </c:pt>
                <c:pt idx="23">
                  <c:v>79.534877225051602</c:v>
                </c:pt>
                <c:pt idx="24">
                  <c:v>79.498723650520603</c:v>
                </c:pt>
                <c:pt idx="25">
                  <c:v>79.483356983701597</c:v>
                </c:pt>
                <c:pt idx="26">
                  <c:v>79.483189347321201</c:v>
                </c:pt>
                <c:pt idx="27">
                  <c:v>79.4806328901564</c:v>
                </c:pt>
                <c:pt idx="28">
                  <c:v>79.192158648177795</c:v>
                </c:pt>
                <c:pt idx="29">
                  <c:v>79.072424375299704</c:v>
                </c:pt>
                <c:pt idx="30">
                  <c:v>79.057434893295394</c:v>
                </c:pt>
                <c:pt idx="31">
                  <c:v>78.523359404916803</c:v>
                </c:pt>
                <c:pt idx="32">
                  <c:v>78.4241186739184</c:v>
                </c:pt>
                <c:pt idx="33">
                  <c:v>78.334698645026293</c:v>
                </c:pt>
                <c:pt idx="34">
                  <c:v>78.242973615995894</c:v>
                </c:pt>
                <c:pt idx="35">
                  <c:v>78.1756955576585</c:v>
                </c:pt>
                <c:pt idx="36">
                  <c:v>78.029893831316201</c:v>
                </c:pt>
                <c:pt idx="37">
                  <c:v>77.997120922040907</c:v>
                </c:pt>
                <c:pt idx="38">
                  <c:v>77.897447134217899</c:v>
                </c:pt>
                <c:pt idx="39">
                  <c:v>77.696423203074502</c:v>
                </c:pt>
                <c:pt idx="40">
                  <c:v>77.533732107626605</c:v>
                </c:pt>
                <c:pt idx="41">
                  <c:v>77.531105800630399</c:v>
                </c:pt>
                <c:pt idx="42">
                  <c:v>77.449690399602702</c:v>
                </c:pt>
                <c:pt idx="43">
                  <c:v>77.408270251726705</c:v>
                </c:pt>
                <c:pt idx="44">
                  <c:v>77.406468156354293</c:v>
                </c:pt>
                <c:pt idx="45">
                  <c:v>77.342123735407299</c:v>
                </c:pt>
                <c:pt idx="46">
                  <c:v>77.3003124308417</c:v>
                </c:pt>
                <c:pt idx="47">
                  <c:v>77.278114586890098</c:v>
                </c:pt>
                <c:pt idx="48">
                  <c:v>77.149747038665296</c:v>
                </c:pt>
                <c:pt idx="49">
                  <c:v>77.143586399535707</c:v>
                </c:pt>
                <c:pt idx="50">
                  <c:v>77.049123313479697</c:v>
                </c:pt>
                <c:pt idx="51">
                  <c:v>77.021072158361704</c:v>
                </c:pt>
                <c:pt idx="52">
                  <c:v>76.978129315667303</c:v>
                </c:pt>
                <c:pt idx="53">
                  <c:v>76.957104916919604</c:v>
                </c:pt>
                <c:pt idx="54">
                  <c:v>76.955009468304198</c:v>
                </c:pt>
                <c:pt idx="55">
                  <c:v>76.915475219263897</c:v>
                </c:pt>
                <c:pt idx="56">
                  <c:v>76.733352279780604</c:v>
                </c:pt>
                <c:pt idx="57">
                  <c:v>76.619247801003397</c:v>
                </c:pt>
                <c:pt idx="58">
                  <c:v>76.456444951590896</c:v>
                </c:pt>
                <c:pt idx="59">
                  <c:v>76.447560226665104</c:v>
                </c:pt>
                <c:pt idx="60">
                  <c:v>76.294270737079501</c:v>
                </c:pt>
                <c:pt idx="61">
                  <c:v>76.243239430556798</c:v>
                </c:pt>
                <c:pt idx="62">
                  <c:v>75.690779833068007</c:v>
                </c:pt>
                <c:pt idx="63">
                  <c:v>75.524624253088703</c:v>
                </c:pt>
                <c:pt idx="64">
                  <c:v>75.496838523041603</c:v>
                </c:pt>
                <c:pt idx="65">
                  <c:v>75.483567311782295</c:v>
                </c:pt>
                <c:pt idx="66">
                  <c:v>75.376405767140895</c:v>
                </c:pt>
                <c:pt idx="67">
                  <c:v>75.251321099793799</c:v>
                </c:pt>
                <c:pt idx="68">
                  <c:v>75.151898770321694</c:v>
                </c:pt>
                <c:pt idx="69">
                  <c:v>75.097081674236904</c:v>
                </c:pt>
                <c:pt idx="70">
                  <c:v>74.893431428943302</c:v>
                </c:pt>
                <c:pt idx="71">
                  <c:v>74.724914972641798</c:v>
                </c:pt>
                <c:pt idx="72">
                  <c:v>74.646600857396095</c:v>
                </c:pt>
                <c:pt idx="73">
                  <c:v>74.627071226333996</c:v>
                </c:pt>
                <c:pt idx="74">
                  <c:v>74.591993309230105</c:v>
                </c:pt>
                <c:pt idx="75">
                  <c:v>74.518275224267896</c:v>
                </c:pt>
                <c:pt idx="76">
                  <c:v>74.475262521922701</c:v>
                </c:pt>
                <c:pt idx="77">
                  <c:v>74.463304463660705</c:v>
                </c:pt>
                <c:pt idx="78">
                  <c:v>74.4428248836102</c:v>
                </c:pt>
                <c:pt idx="79">
                  <c:v>74.397046189319894</c:v>
                </c:pt>
                <c:pt idx="80">
                  <c:v>74.204851094932394</c:v>
                </c:pt>
                <c:pt idx="81">
                  <c:v>74.151836096851795</c:v>
                </c:pt>
                <c:pt idx="82">
                  <c:v>74.0893077352397</c:v>
                </c:pt>
                <c:pt idx="83">
                  <c:v>73.950351159002906</c:v>
                </c:pt>
                <c:pt idx="84">
                  <c:v>73.879343185602593</c:v>
                </c:pt>
                <c:pt idx="85">
                  <c:v>73.826831091856306</c:v>
                </c:pt>
                <c:pt idx="86">
                  <c:v>73.822961491157201</c:v>
                </c:pt>
                <c:pt idx="87">
                  <c:v>73.777378370693896</c:v>
                </c:pt>
                <c:pt idx="88">
                  <c:v>73.678347187459195</c:v>
                </c:pt>
                <c:pt idx="89">
                  <c:v>73.581523220919394</c:v>
                </c:pt>
                <c:pt idx="90">
                  <c:v>73.278785916052001</c:v>
                </c:pt>
                <c:pt idx="91">
                  <c:v>73.182828065717601</c:v>
                </c:pt>
                <c:pt idx="92">
                  <c:v>73.042404668600099</c:v>
                </c:pt>
                <c:pt idx="93">
                  <c:v>72.908155883723396</c:v>
                </c:pt>
                <c:pt idx="94">
                  <c:v>72.794735913105796</c:v>
                </c:pt>
                <c:pt idx="95">
                  <c:v>72.710205281025296</c:v>
                </c:pt>
                <c:pt idx="96">
                  <c:v>71.614114915301897</c:v>
                </c:pt>
                <c:pt idx="97">
                  <c:v>70.459603278079101</c:v>
                </c:pt>
              </c:numCache>
            </c:numRef>
          </c:xVal>
          <c:yVal>
            <c:numRef>
              <c:f>TeamRatings!$J$2:$J$101</c:f>
              <c:numCache>
                <c:formatCode>General</c:formatCode>
                <c:ptCount val="100"/>
                <c:pt idx="0">
                  <c:v>86.5</c:v>
                </c:pt>
                <c:pt idx="1">
                  <c:v>85.5</c:v>
                </c:pt>
                <c:pt idx="2">
                  <c:v>87</c:v>
                </c:pt>
                <c:pt idx="3">
                  <c:v>86.5</c:v>
                </c:pt>
                <c:pt idx="4">
                  <c:v>85</c:v>
                </c:pt>
                <c:pt idx="5">
                  <c:v>84</c:v>
                </c:pt>
                <c:pt idx="6">
                  <c:v>86.5</c:v>
                </c:pt>
                <c:pt idx="7">
                  <c:v>84</c:v>
                </c:pt>
                <c:pt idx="8">
                  <c:v>84</c:v>
                </c:pt>
                <c:pt idx="9">
                  <c:v>83</c:v>
                </c:pt>
                <c:pt idx="10">
                  <c:v>84</c:v>
                </c:pt>
                <c:pt idx="11">
                  <c:v>83.5</c:v>
                </c:pt>
                <c:pt idx="12">
                  <c:v>82</c:v>
                </c:pt>
                <c:pt idx="13">
                  <c:v>80.5</c:v>
                </c:pt>
                <c:pt idx="14">
                  <c:v>82.5</c:v>
                </c:pt>
                <c:pt idx="15">
                  <c:v>79.5</c:v>
                </c:pt>
                <c:pt idx="16">
                  <c:v>80</c:v>
                </c:pt>
                <c:pt idx="17">
                  <c:v>80.5</c:v>
                </c:pt>
                <c:pt idx="18">
                  <c:v>82.5</c:v>
                </c:pt>
                <c:pt idx="19">
                  <c:v>79.5</c:v>
                </c:pt>
                <c:pt idx="20">
                  <c:v>79.5</c:v>
                </c:pt>
                <c:pt idx="21">
                  <c:v>79.5</c:v>
                </c:pt>
                <c:pt idx="22">
                  <c:v>80</c:v>
                </c:pt>
                <c:pt idx="23">
                  <c:v>81</c:v>
                </c:pt>
                <c:pt idx="24">
                  <c:v>80</c:v>
                </c:pt>
                <c:pt idx="25">
                  <c:v>80</c:v>
                </c:pt>
                <c:pt idx="26">
                  <c:v>80.5</c:v>
                </c:pt>
                <c:pt idx="27">
                  <c:v>78.5</c:v>
                </c:pt>
                <c:pt idx="28">
                  <c:v>79</c:v>
                </c:pt>
                <c:pt idx="29">
                  <c:v>80</c:v>
                </c:pt>
                <c:pt idx="30">
                  <c:v>79</c:v>
                </c:pt>
                <c:pt idx="31">
                  <c:v>78.5</c:v>
                </c:pt>
                <c:pt idx="32">
                  <c:v>76.5</c:v>
                </c:pt>
                <c:pt idx="33">
                  <c:v>78</c:v>
                </c:pt>
                <c:pt idx="34">
                  <c:v>78</c:v>
                </c:pt>
                <c:pt idx="35">
                  <c:v>77</c:v>
                </c:pt>
                <c:pt idx="36">
                  <c:v>79.5</c:v>
                </c:pt>
                <c:pt idx="37">
                  <c:v>78</c:v>
                </c:pt>
                <c:pt idx="38">
                  <c:v>78.5</c:v>
                </c:pt>
                <c:pt idx="39">
                  <c:v>78</c:v>
                </c:pt>
                <c:pt idx="40">
                  <c:v>75</c:v>
                </c:pt>
                <c:pt idx="41">
                  <c:v>76.5</c:v>
                </c:pt>
                <c:pt idx="42">
                  <c:v>77.5</c:v>
                </c:pt>
                <c:pt idx="43">
                  <c:v>78.5</c:v>
                </c:pt>
                <c:pt idx="44">
                  <c:v>77.5</c:v>
                </c:pt>
                <c:pt idx="45">
                  <c:v>78</c:v>
                </c:pt>
                <c:pt idx="46">
                  <c:v>76</c:v>
                </c:pt>
                <c:pt idx="47">
                  <c:v>77</c:v>
                </c:pt>
                <c:pt idx="48">
                  <c:v>77</c:v>
                </c:pt>
                <c:pt idx="49">
                  <c:v>76.5</c:v>
                </c:pt>
                <c:pt idx="50">
                  <c:v>76</c:v>
                </c:pt>
                <c:pt idx="51">
                  <c:v>77</c:v>
                </c:pt>
                <c:pt idx="52">
                  <c:v>77.5</c:v>
                </c:pt>
                <c:pt idx="53">
                  <c:v>76.5</c:v>
                </c:pt>
                <c:pt idx="54">
                  <c:v>77</c:v>
                </c:pt>
                <c:pt idx="55">
                  <c:v>77</c:v>
                </c:pt>
                <c:pt idx="56">
                  <c:v>75.5</c:v>
                </c:pt>
                <c:pt idx="57">
                  <c:v>77.5</c:v>
                </c:pt>
                <c:pt idx="58">
                  <c:v>75.5</c:v>
                </c:pt>
                <c:pt idx="59">
                  <c:v>78.5</c:v>
                </c:pt>
                <c:pt idx="60">
                  <c:v>76.5</c:v>
                </c:pt>
                <c:pt idx="61">
                  <c:v>74.5</c:v>
                </c:pt>
                <c:pt idx="62">
                  <c:v>75.5</c:v>
                </c:pt>
                <c:pt idx="63">
                  <c:v>75</c:v>
                </c:pt>
                <c:pt idx="64">
                  <c:v>75</c:v>
                </c:pt>
                <c:pt idx="65">
                  <c:v>76.5</c:v>
                </c:pt>
                <c:pt idx="66">
                  <c:v>76.5</c:v>
                </c:pt>
                <c:pt idx="67">
                  <c:v>76.5</c:v>
                </c:pt>
                <c:pt idx="68">
                  <c:v>76</c:v>
                </c:pt>
                <c:pt idx="69">
                  <c:v>74.5</c:v>
                </c:pt>
                <c:pt idx="70">
                  <c:v>75</c:v>
                </c:pt>
                <c:pt idx="71">
                  <c:v>73.5</c:v>
                </c:pt>
                <c:pt idx="72">
                  <c:v>74</c:v>
                </c:pt>
                <c:pt idx="73">
                  <c:v>74</c:v>
                </c:pt>
                <c:pt idx="74">
                  <c:v>74.5</c:v>
                </c:pt>
                <c:pt idx="75">
                  <c:v>74.5</c:v>
                </c:pt>
                <c:pt idx="76">
                  <c:v>74</c:v>
                </c:pt>
                <c:pt idx="77">
                  <c:v>74.5</c:v>
                </c:pt>
                <c:pt idx="78">
                  <c:v>73</c:v>
                </c:pt>
                <c:pt idx="79">
                  <c:v>74</c:v>
                </c:pt>
                <c:pt idx="80">
                  <c:v>73</c:v>
                </c:pt>
                <c:pt idx="81">
                  <c:v>73.5</c:v>
                </c:pt>
                <c:pt idx="82">
                  <c:v>73</c:v>
                </c:pt>
                <c:pt idx="83">
                  <c:v>74</c:v>
                </c:pt>
                <c:pt idx="84">
                  <c:v>73</c:v>
                </c:pt>
                <c:pt idx="85">
                  <c:v>73.5</c:v>
                </c:pt>
                <c:pt idx="86">
                  <c:v>73</c:v>
                </c:pt>
                <c:pt idx="87">
                  <c:v>74</c:v>
                </c:pt>
                <c:pt idx="88">
                  <c:v>73</c:v>
                </c:pt>
                <c:pt idx="89">
                  <c:v>74</c:v>
                </c:pt>
                <c:pt idx="90">
                  <c:v>73.5</c:v>
                </c:pt>
                <c:pt idx="91">
                  <c:v>72.5</c:v>
                </c:pt>
                <c:pt idx="92">
                  <c:v>72.5</c:v>
                </c:pt>
                <c:pt idx="93">
                  <c:v>73.5</c:v>
                </c:pt>
                <c:pt idx="94">
                  <c:v>73.5</c:v>
                </c:pt>
                <c:pt idx="95">
                  <c:v>72.5</c:v>
                </c:pt>
                <c:pt idx="96">
                  <c:v>71.5</c:v>
                </c:pt>
                <c:pt idx="97">
                  <c:v>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FC-4DC2-B22E-19FDDBC3CC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6896352"/>
        <c:axId val="1340385408"/>
      </c:scatterChart>
      <c:valAx>
        <c:axId val="1596896352"/>
        <c:scaling>
          <c:orientation val="minMax"/>
          <c:min val="7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0385408"/>
        <c:crosses val="autoZero"/>
        <c:crossBetween val="midCat"/>
      </c:valAx>
      <c:valAx>
        <c:axId val="1340385408"/>
        <c:scaling>
          <c:orientation val="minMax"/>
          <c:min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6896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19050</xdr:colOff>
      <xdr:row>6</xdr:row>
      <xdr:rowOff>9525</xdr:rowOff>
    </xdr:from>
    <xdr:to>
      <xdr:col>22</xdr:col>
      <xdr:colOff>226695</xdr:colOff>
      <xdr:row>23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E3ABB8-9841-4A96-BB8D-57CC6C4077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113347</xdr:colOff>
      <xdr:row>2</xdr:row>
      <xdr:rowOff>59054</xdr:rowOff>
    </xdr:from>
    <xdr:to>
      <xdr:col>20</xdr:col>
      <xdr:colOff>504825</xdr:colOff>
      <xdr:row>18</xdr:row>
      <xdr:rowOff>36195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AE3EF7C-0878-4D19-AF66-38529953C8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9"/>
  <sheetViews>
    <sheetView tabSelected="1" topLeftCell="B1" workbookViewId="0">
      <selection activeCell="L13" sqref="L13"/>
    </sheetView>
  </sheetViews>
  <sheetFormatPr defaultRowHeight="14.4" x14ac:dyDescent="0.55000000000000004"/>
  <cols>
    <col min="1" max="1" width="24.7890625" bestFit="1" customWidth="1"/>
    <col min="2" max="2" width="11.68359375" bestFit="1" customWidth="1"/>
    <col min="3" max="3" width="13.734375" bestFit="1" customWidth="1"/>
    <col min="4" max="4" width="15.578125" bestFit="1" customWidth="1"/>
  </cols>
  <sheetData>
    <row r="1" spans="1:13" x14ac:dyDescent="0.55000000000000004">
      <c r="A1" t="s">
        <v>0</v>
      </c>
      <c r="B1" t="s">
        <v>1</v>
      </c>
      <c r="C1" t="s">
        <v>2</v>
      </c>
      <c r="D1" t="s">
        <v>3</v>
      </c>
      <c r="E1" t="s">
        <v>702</v>
      </c>
      <c r="F1" t="s">
        <v>703</v>
      </c>
      <c r="G1" t="s">
        <v>704</v>
      </c>
      <c r="H1" t="s">
        <v>705</v>
      </c>
      <c r="J1" t="s">
        <v>703</v>
      </c>
      <c r="K1" t="s">
        <v>705</v>
      </c>
      <c r="M1" t="s">
        <v>706</v>
      </c>
    </row>
    <row r="2" spans="1:13" x14ac:dyDescent="0.55000000000000004">
      <c r="A2" t="s">
        <v>83</v>
      </c>
      <c r="B2">
        <v>85.427272727272694</v>
      </c>
      <c r="C2">
        <v>86.328243084740095</v>
      </c>
      <c r="D2">
        <v>89.966651529522693</v>
      </c>
      <c r="E2">
        <f>VLOOKUP(A2,TeamRatings_Actual!$A$2:$E$698,2)</f>
        <v>86</v>
      </c>
      <c r="F2">
        <f>VLOOKUP(A2,TeamRatings_Actual!$A$2:$E$698,3)</f>
        <v>87</v>
      </c>
      <c r="G2">
        <f>VLOOKUP(A2,TeamRatings_Actual!$A$2:$E$698,4)</f>
        <v>86</v>
      </c>
      <c r="H2">
        <f>VLOOKUP(A2,TeamRatings_Actual!$A$2:$E$698,5)</f>
        <v>85</v>
      </c>
      <c r="J2">
        <f>AVERAGE(F2:G2)</f>
        <v>86.5</v>
      </c>
      <c r="K2">
        <f>AVERAGE(G2:H2)</f>
        <v>85.5</v>
      </c>
    </row>
    <row r="3" spans="1:13" x14ac:dyDescent="0.55000000000000004">
      <c r="A3" t="s">
        <v>84</v>
      </c>
      <c r="B3">
        <v>84.556363636363599</v>
      </c>
      <c r="C3">
        <v>85.864379291355903</v>
      </c>
      <c r="D3">
        <v>88.769969710818103</v>
      </c>
      <c r="E3">
        <f>VLOOKUP(A3,TeamRatings_Actual!$A$2:$E$698,2)</f>
        <v>86</v>
      </c>
      <c r="F3">
        <f>VLOOKUP(A3,TeamRatings_Actual!$A$2:$E$698,3)</f>
        <v>83</v>
      </c>
      <c r="G3">
        <f>VLOOKUP(A3,TeamRatings_Actual!$A$2:$E$698,4)</f>
        <v>88</v>
      </c>
      <c r="H3">
        <f>VLOOKUP(A3,TeamRatings_Actual!$A$2:$E$698,5)</f>
        <v>86</v>
      </c>
      <c r="J3">
        <f>AVERAGE(F3:G3)</f>
        <v>85.5</v>
      </c>
      <c r="K3">
        <f>AVERAGE(G3:H3)</f>
        <v>87</v>
      </c>
    </row>
    <row r="4" spans="1:13" x14ac:dyDescent="0.55000000000000004">
      <c r="A4" t="s">
        <v>8</v>
      </c>
      <c r="B4">
        <v>83.986363636363606</v>
      </c>
      <c r="C4">
        <v>85.409889163864406</v>
      </c>
      <c r="D4">
        <v>87.0555909222727</v>
      </c>
      <c r="E4">
        <f>VLOOKUP(A4,TeamRatings_Actual!$A$2:$E$698,2)</f>
        <v>85</v>
      </c>
      <c r="F4">
        <f>VLOOKUP(A4,TeamRatings_Actual!$A$2:$E$698,3)</f>
        <v>86</v>
      </c>
      <c r="G4">
        <f>VLOOKUP(A4,TeamRatings_Actual!$A$2:$E$698,4)</f>
        <v>88</v>
      </c>
      <c r="H4">
        <f>VLOOKUP(A4,TeamRatings_Actual!$A$2:$E$698,5)</f>
        <v>82</v>
      </c>
      <c r="J4">
        <f>AVERAGE(F4:G4)</f>
        <v>87</v>
      </c>
      <c r="K4">
        <f>AVERAGE(G4:H4)</f>
        <v>85</v>
      </c>
    </row>
    <row r="5" spans="1:13" x14ac:dyDescent="0.55000000000000004">
      <c r="A5" t="s">
        <v>32</v>
      </c>
      <c r="B5">
        <v>83.5981818181818</v>
      </c>
      <c r="C5">
        <v>85.399691288439001</v>
      </c>
      <c r="D5">
        <v>87.428462135568097</v>
      </c>
      <c r="E5">
        <f>VLOOKUP(A5,TeamRatings_Actual!$A$2:$E$698,2)</f>
        <v>84</v>
      </c>
      <c r="F5">
        <f>VLOOKUP(A5,TeamRatings_Actual!$A$2:$E$698,3)</f>
        <v>88</v>
      </c>
      <c r="G5">
        <f>VLOOKUP(A5,TeamRatings_Actual!$A$2:$E$698,4)</f>
        <v>85</v>
      </c>
      <c r="H5">
        <f>VLOOKUP(A5,TeamRatings_Actual!$A$2:$E$698,5)</f>
        <v>82</v>
      </c>
      <c r="J5">
        <f>AVERAGE(F5:G5)</f>
        <v>86.5</v>
      </c>
      <c r="K5">
        <f>AVERAGE(G5:H5)</f>
        <v>83.5</v>
      </c>
    </row>
    <row r="6" spans="1:13" x14ac:dyDescent="0.55000000000000004">
      <c r="A6" t="s">
        <v>44</v>
      </c>
      <c r="B6">
        <v>83.6427272727272</v>
      </c>
      <c r="C6">
        <v>84.920377028464699</v>
      </c>
      <c r="D6">
        <v>88.695378802431705</v>
      </c>
      <c r="E6">
        <f>VLOOKUP(A6,TeamRatings_Actual!$A$2:$E$698,2)</f>
        <v>85</v>
      </c>
      <c r="F6">
        <f>VLOOKUP(A6,TeamRatings_Actual!$A$2:$E$698,3)</f>
        <v>85</v>
      </c>
      <c r="G6">
        <f>VLOOKUP(A6,TeamRatings_Actual!$A$2:$E$698,4)</f>
        <v>85</v>
      </c>
      <c r="H6">
        <f>VLOOKUP(A6,TeamRatings_Actual!$A$2:$E$698,5)</f>
        <v>85</v>
      </c>
      <c r="J6">
        <f>AVERAGE(F6:G6)</f>
        <v>85</v>
      </c>
      <c r="K6">
        <f>AVERAGE(G6:H6)</f>
        <v>85</v>
      </c>
    </row>
    <row r="7" spans="1:13" x14ac:dyDescent="0.55000000000000004">
      <c r="A7" t="s">
        <v>7</v>
      </c>
      <c r="B7">
        <v>83.083636363636302</v>
      </c>
      <c r="C7">
        <v>84.559637530304499</v>
      </c>
      <c r="D7">
        <v>87.955189407999995</v>
      </c>
      <c r="E7">
        <f>VLOOKUP(A7,TeamRatings_Actual!$A$2:$E$698,2)</f>
        <v>83</v>
      </c>
      <c r="F7">
        <f>VLOOKUP(A7,TeamRatings_Actual!$A$2:$E$698,3)</f>
        <v>86</v>
      </c>
      <c r="G7">
        <f>VLOOKUP(A7,TeamRatings_Actual!$A$2:$E$698,4)</f>
        <v>82</v>
      </c>
      <c r="H7">
        <f>VLOOKUP(A7,TeamRatings_Actual!$A$2:$E$698,5)</f>
        <v>82</v>
      </c>
      <c r="J7">
        <f>AVERAGE(F7:G7)</f>
        <v>84</v>
      </c>
      <c r="K7">
        <f>AVERAGE(G7:H7)</f>
        <v>82</v>
      </c>
    </row>
    <row r="8" spans="1:13" x14ac:dyDescent="0.55000000000000004">
      <c r="A8" t="s">
        <v>64</v>
      </c>
      <c r="B8">
        <v>83.976363636363601</v>
      </c>
      <c r="C8">
        <v>84.407605323969506</v>
      </c>
      <c r="D8">
        <v>89.441045469090895</v>
      </c>
      <c r="E8">
        <f>VLOOKUP(A8,TeamRatings_Actual!$A$2:$E$698,2)</f>
        <v>85</v>
      </c>
      <c r="F8">
        <f>VLOOKUP(A8,TeamRatings_Actual!$A$2:$E$698,3)</f>
        <v>89</v>
      </c>
      <c r="G8">
        <f>VLOOKUP(A8,TeamRatings_Actual!$A$2:$E$698,4)</f>
        <v>84</v>
      </c>
      <c r="H8">
        <f>VLOOKUP(A8,TeamRatings_Actual!$A$2:$E$698,5)</f>
        <v>85</v>
      </c>
      <c r="J8">
        <f>AVERAGE(F8:G8)</f>
        <v>86.5</v>
      </c>
      <c r="K8">
        <f>AVERAGE(G8:H8)</f>
        <v>84.5</v>
      </c>
    </row>
    <row r="9" spans="1:13" x14ac:dyDescent="0.55000000000000004">
      <c r="A9" t="s">
        <v>12</v>
      </c>
      <c r="B9">
        <v>82.72</v>
      </c>
      <c r="C9">
        <v>83.988318841282094</v>
      </c>
      <c r="D9">
        <v>88.090636378499994</v>
      </c>
      <c r="E9">
        <f>VLOOKUP(A9,TeamRatings_Actual!$A$2:$E$698,2)</f>
        <v>83</v>
      </c>
      <c r="F9">
        <f>VLOOKUP(A9,TeamRatings_Actual!$A$2:$E$698,3)</f>
        <v>86</v>
      </c>
      <c r="G9">
        <f>VLOOKUP(A9,TeamRatings_Actual!$A$2:$E$698,4)</f>
        <v>82</v>
      </c>
      <c r="H9">
        <f>VLOOKUP(A9,TeamRatings_Actual!$A$2:$E$698,5)</f>
        <v>83</v>
      </c>
      <c r="J9">
        <f>AVERAGE(F9:G9)</f>
        <v>84</v>
      </c>
      <c r="K9">
        <f>AVERAGE(G9:H9)</f>
        <v>82.5</v>
      </c>
    </row>
    <row r="10" spans="1:13" x14ac:dyDescent="0.55000000000000004">
      <c r="A10" t="s">
        <v>82</v>
      </c>
      <c r="B10">
        <v>83.379090909090905</v>
      </c>
      <c r="C10">
        <v>83.689534954813695</v>
      </c>
      <c r="D10">
        <v>89.003712135568094</v>
      </c>
      <c r="E10">
        <f>VLOOKUP(A10,TeamRatings_Actual!$A$2:$E$698,2)</f>
        <v>84</v>
      </c>
      <c r="F10">
        <f>VLOOKUP(A10,TeamRatings_Actual!$A$2:$E$698,3)</f>
        <v>85</v>
      </c>
      <c r="G10">
        <f>VLOOKUP(A10,TeamRatings_Actual!$A$2:$E$698,4)</f>
        <v>83</v>
      </c>
      <c r="H10">
        <f>VLOOKUP(A10,TeamRatings_Actual!$A$2:$E$698,5)</f>
        <v>84</v>
      </c>
      <c r="J10">
        <f>AVERAGE(F10:G10)</f>
        <v>84</v>
      </c>
      <c r="K10">
        <f>AVERAGE(G10:H10)</f>
        <v>83.5</v>
      </c>
    </row>
    <row r="11" spans="1:13" x14ac:dyDescent="0.55000000000000004">
      <c r="A11" t="s">
        <v>9</v>
      </c>
      <c r="B11">
        <v>81.449090909090899</v>
      </c>
      <c r="C11">
        <v>83.365619589169896</v>
      </c>
      <c r="D11">
        <v>86.385409105408996</v>
      </c>
      <c r="E11">
        <f>VLOOKUP(A11,TeamRatings_Actual!$A$2:$E$698,2)</f>
        <v>82</v>
      </c>
      <c r="F11">
        <f>VLOOKUP(A11,TeamRatings_Actual!$A$2:$E$698,3)</f>
        <v>83</v>
      </c>
      <c r="G11">
        <f>VLOOKUP(A11,TeamRatings_Actual!$A$2:$E$698,4)</f>
        <v>83</v>
      </c>
      <c r="H11">
        <f>VLOOKUP(A11,TeamRatings_Actual!$A$2:$E$698,5)</f>
        <v>80</v>
      </c>
      <c r="J11">
        <f>AVERAGE(F11:G11)</f>
        <v>83</v>
      </c>
      <c r="K11">
        <f>AVERAGE(G11:H11)</f>
        <v>81.5</v>
      </c>
    </row>
    <row r="12" spans="1:13" x14ac:dyDescent="0.55000000000000004">
      <c r="A12" t="s">
        <v>5</v>
      </c>
      <c r="B12">
        <v>82.777272727272702</v>
      </c>
      <c r="C12">
        <v>82.961154955957795</v>
      </c>
      <c r="D12">
        <v>86.071439408409105</v>
      </c>
      <c r="E12">
        <f>VLOOKUP(A12,TeamRatings_Actual!$A$2:$E$698,2)</f>
        <v>83</v>
      </c>
      <c r="F12">
        <f>VLOOKUP(A12,TeamRatings_Actual!$A$2:$E$698,3)</f>
        <v>85</v>
      </c>
      <c r="G12">
        <f>VLOOKUP(A12,TeamRatings_Actual!$A$2:$E$698,4)</f>
        <v>83</v>
      </c>
      <c r="H12">
        <f>VLOOKUP(A12,TeamRatings_Actual!$A$2:$E$698,5)</f>
        <v>82</v>
      </c>
      <c r="J12">
        <f>AVERAGE(F12:G12)</f>
        <v>84</v>
      </c>
      <c r="K12">
        <f>AVERAGE(G12:H12)</f>
        <v>82.5</v>
      </c>
    </row>
    <row r="13" spans="1:13" x14ac:dyDescent="0.55000000000000004">
      <c r="A13" t="s">
        <v>67</v>
      </c>
      <c r="B13">
        <v>82.03</v>
      </c>
      <c r="C13">
        <v>82.828331070042594</v>
      </c>
      <c r="D13">
        <v>85.566295469568203</v>
      </c>
      <c r="E13">
        <f>VLOOKUP(A13,TeamRatings_Actual!$A$2:$E$698,2)</f>
        <v>82</v>
      </c>
      <c r="F13">
        <f>VLOOKUP(A13,TeamRatings_Actual!$A$2:$E$698,3)</f>
        <v>84</v>
      </c>
      <c r="G13">
        <f>VLOOKUP(A13,TeamRatings_Actual!$A$2:$E$698,4)</f>
        <v>83</v>
      </c>
      <c r="H13">
        <f>VLOOKUP(A13,TeamRatings_Actual!$A$2:$E$698,5)</f>
        <v>81</v>
      </c>
      <c r="J13">
        <f>AVERAGE(F13:G13)</f>
        <v>83.5</v>
      </c>
      <c r="K13">
        <f>AVERAGE(G13:H13)</f>
        <v>82</v>
      </c>
    </row>
    <row r="14" spans="1:13" x14ac:dyDescent="0.55000000000000004">
      <c r="A14" t="s">
        <v>45</v>
      </c>
      <c r="B14">
        <v>81.045454545454504</v>
      </c>
      <c r="C14">
        <v>82.528275957864693</v>
      </c>
      <c r="D14">
        <v>85.917765166181795</v>
      </c>
      <c r="E14">
        <f>VLOOKUP(A14,TeamRatings_Actual!$A$2:$E$698,2)</f>
        <v>81</v>
      </c>
      <c r="F14">
        <f>VLOOKUP(A14,TeamRatings_Actual!$A$2:$E$698,3)</f>
        <v>82</v>
      </c>
      <c r="G14">
        <f>VLOOKUP(A14,TeamRatings_Actual!$A$2:$E$698,4)</f>
        <v>82</v>
      </c>
      <c r="H14">
        <f>VLOOKUP(A14,TeamRatings_Actual!$A$2:$E$698,5)</f>
        <v>79</v>
      </c>
      <c r="J14">
        <f>AVERAGE(F14:G14)</f>
        <v>82</v>
      </c>
      <c r="K14">
        <f>AVERAGE(G14:H14)</f>
        <v>80.5</v>
      </c>
    </row>
    <row r="15" spans="1:13" x14ac:dyDescent="0.55000000000000004">
      <c r="A15" t="s">
        <v>65</v>
      </c>
      <c r="B15">
        <v>80.7290909090909</v>
      </c>
      <c r="C15">
        <v>81.791067108414595</v>
      </c>
      <c r="D15">
        <v>85.828356075249999</v>
      </c>
      <c r="E15">
        <f>VLOOKUP(A15,TeamRatings_Actual!$A$2:$E$698,2)</f>
        <v>80</v>
      </c>
      <c r="F15">
        <f>VLOOKUP(A15,TeamRatings_Actual!$A$2:$E$698,3)</f>
        <v>81</v>
      </c>
      <c r="G15">
        <f>VLOOKUP(A15,TeamRatings_Actual!$A$2:$E$698,4)</f>
        <v>80</v>
      </c>
      <c r="H15">
        <f>VLOOKUP(A15,TeamRatings_Actual!$A$2:$E$698,5)</f>
        <v>80</v>
      </c>
      <c r="J15">
        <f>AVERAGE(F15:G15)</f>
        <v>80.5</v>
      </c>
      <c r="K15">
        <f>AVERAGE(G15:H15)</f>
        <v>80</v>
      </c>
    </row>
    <row r="16" spans="1:13" x14ac:dyDescent="0.55000000000000004">
      <c r="A16" t="s">
        <v>63</v>
      </c>
      <c r="B16">
        <v>81.96</v>
      </c>
      <c r="C16">
        <v>81.422155350711705</v>
      </c>
      <c r="D16">
        <v>88.013492439204498</v>
      </c>
      <c r="E16">
        <f>VLOOKUP(A16,TeamRatings_Actual!$A$2:$E$698,2)</f>
        <v>82</v>
      </c>
      <c r="F16">
        <f>VLOOKUP(A16,TeamRatings_Actual!$A$2:$E$698,3)</f>
        <v>83</v>
      </c>
      <c r="G16">
        <f>VLOOKUP(A16,TeamRatings_Actual!$A$2:$E$698,4)</f>
        <v>82</v>
      </c>
      <c r="H16">
        <f>VLOOKUP(A16,TeamRatings_Actual!$A$2:$E$698,5)</f>
        <v>81</v>
      </c>
      <c r="J16">
        <f>AVERAGE(F16:G16)</f>
        <v>82.5</v>
      </c>
      <c r="K16">
        <f>AVERAGE(G16:H16)</f>
        <v>81.5</v>
      </c>
    </row>
    <row r="17" spans="1:11" x14ac:dyDescent="0.55000000000000004">
      <c r="A17" t="s">
        <v>27</v>
      </c>
      <c r="B17">
        <v>79.195454545454496</v>
      </c>
      <c r="C17">
        <v>81.2412338002909</v>
      </c>
      <c r="D17">
        <v>83.798098499568198</v>
      </c>
      <c r="E17">
        <f>VLOOKUP(A17,TeamRatings_Actual!$A$2:$E$698,2)</f>
        <v>79</v>
      </c>
      <c r="F17">
        <f>VLOOKUP(A17,TeamRatings_Actual!$A$2:$E$698,3)</f>
        <v>78</v>
      </c>
      <c r="G17">
        <f>VLOOKUP(A17,TeamRatings_Actual!$A$2:$E$698,4)</f>
        <v>81</v>
      </c>
      <c r="H17">
        <f>VLOOKUP(A17,TeamRatings_Actual!$A$2:$E$698,5)</f>
        <v>78</v>
      </c>
      <c r="J17">
        <f>AVERAGE(F17:G17)</f>
        <v>79.5</v>
      </c>
      <c r="K17">
        <f>AVERAGE(G17:H17)</f>
        <v>79.5</v>
      </c>
    </row>
    <row r="18" spans="1:11" x14ac:dyDescent="0.55000000000000004">
      <c r="A18" t="s">
        <v>90</v>
      </c>
      <c r="B18">
        <v>80.147272727272707</v>
      </c>
      <c r="C18">
        <v>81.155683374863798</v>
      </c>
      <c r="D18">
        <v>85.262083346818102</v>
      </c>
      <c r="E18">
        <f>VLOOKUP(A18,TeamRatings_Actual!$A$2:$E$698,2)</f>
        <v>80</v>
      </c>
      <c r="F18">
        <f>VLOOKUP(A18,TeamRatings_Actual!$A$2:$E$698,3)</f>
        <v>79</v>
      </c>
      <c r="G18">
        <f>VLOOKUP(A18,TeamRatings_Actual!$A$2:$E$698,4)</f>
        <v>81</v>
      </c>
      <c r="H18">
        <f>VLOOKUP(A18,TeamRatings_Actual!$A$2:$E$698,5)</f>
        <v>79</v>
      </c>
      <c r="J18">
        <f>AVERAGE(F18:G18)</f>
        <v>80</v>
      </c>
      <c r="K18">
        <f>AVERAGE(G18:H18)</f>
        <v>80</v>
      </c>
    </row>
    <row r="19" spans="1:11" x14ac:dyDescent="0.55000000000000004">
      <c r="A19" t="s">
        <v>95</v>
      </c>
      <c r="B19">
        <v>79.165454545454494</v>
      </c>
      <c r="C19">
        <v>81.1517858275066</v>
      </c>
      <c r="D19">
        <v>82.522371225886303</v>
      </c>
      <c r="E19">
        <f>VLOOKUP(A19,TeamRatings_Actual!$A$2:$E$698,2)</f>
        <v>80</v>
      </c>
      <c r="F19">
        <f>VLOOKUP(A19,TeamRatings_Actual!$A$2:$E$698,3)</f>
        <v>81</v>
      </c>
      <c r="G19">
        <f>VLOOKUP(A19,TeamRatings_Actual!$A$2:$E$698,4)</f>
        <v>80</v>
      </c>
      <c r="H19">
        <f>VLOOKUP(A19,TeamRatings_Actual!$A$2:$E$698,5)</f>
        <v>79</v>
      </c>
      <c r="J19">
        <f>AVERAGE(F19:G19)</f>
        <v>80.5</v>
      </c>
      <c r="K19">
        <f>AVERAGE(G19:H19)</f>
        <v>79.5</v>
      </c>
    </row>
    <row r="20" spans="1:11" x14ac:dyDescent="0.55000000000000004">
      <c r="A20" t="s">
        <v>4</v>
      </c>
      <c r="B20">
        <v>79.882727272727195</v>
      </c>
      <c r="C20">
        <v>81.007157559313896</v>
      </c>
      <c r="D20">
        <v>84.892166681431803</v>
      </c>
      <c r="E20">
        <f>VLOOKUP(A20,TeamRatings_Actual!$A$2:$E$698,2)</f>
        <v>82</v>
      </c>
      <c r="F20">
        <f>VLOOKUP(A20,TeamRatings_Actual!$A$2:$E$698,3)</f>
        <v>82</v>
      </c>
      <c r="G20">
        <f>VLOOKUP(A20,TeamRatings_Actual!$A$2:$E$698,4)</f>
        <v>83</v>
      </c>
      <c r="H20">
        <f>VLOOKUP(A20,TeamRatings_Actual!$A$2:$E$698,5)</f>
        <v>80</v>
      </c>
      <c r="J20">
        <f>AVERAGE(F20:G20)</f>
        <v>82.5</v>
      </c>
      <c r="K20">
        <f>AVERAGE(G20:H20)</f>
        <v>81.5</v>
      </c>
    </row>
    <row r="21" spans="1:11" x14ac:dyDescent="0.55000000000000004">
      <c r="A21" t="s">
        <v>86</v>
      </c>
      <c r="B21">
        <v>79.323636363636297</v>
      </c>
      <c r="C21">
        <v>80.302721616955594</v>
      </c>
      <c r="D21">
        <v>84.024757589000004</v>
      </c>
      <c r="E21">
        <f>VLOOKUP(A21,TeamRatings_Actual!$A$2:$E$698,2)</f>
        <v>80</v>
      </c>
      <c r="F21">
        <f>VLOOKUP(A21,TeamRatings_Actual!$A$2:$E$698,3)</f>
        <v>79</v>
      </c>
      <c r="G21">
        <f>VLOOKUP(A21,TeamRatings_Actual!$A$2:$E$698,4)</f>
        <v>80</v>
      </c>
      <c r="H21">
        <f>VLOOKUP(A21,TeamRatings_Actual!$A$2:$E$698,5)</f>
        <v>80</v>
      </c>
      <c r="J21">
        <f>AVERAGE(F21:G21)</f>
        <v>79.5</v>
      </c>
      <c r="K21">
        <f>AVERAGE(G21:H21)</f>
        <v>80</v>
      </c>
    </row>
    <row r="22" spans="1:11" x14ac:dyDescent="0.55000000000000004">
      <c r="A22" t="s">
        <v>36</v>
      </c>
      <c r="B22">
        <v>78.286363636363603</v>
      </c>
      <c r="C22">
        <v>80.139262197462898</v>
      </c>
      <c r="D22">
        <v>81.850431831363593</v>
      </c>
      <c r="E22">
        <f>VLOOKUP(A22,TeamRatings_Actual!$A$2:$E$698,2)</f>
        <v>78</v>
      </c>
      <c r="F22">
        <f>VLOOKUP(A22,TeamRatings_Actual!$A$2:$E$698,3)</f>
        <v>79</v>
      </c>
      <c r="G22">
        <f>VLOOKUP(A22,TeamRatings_Actual!$A$2:$E$698,4)</f>
        <v>80</v>
      </c>
      <c r="H22">
        <f>VLOOKUP(A22,TeamRatings_Actual!$A$2:$E$698,5)</f>
        <v>76</v>
      </c>
      <c r="J22">
        <f>AVERAGE(F22:G22)</f>
        <v>79.5</v>
      </c>
      <c r="K22">
        <f>AVERAGE(G22:H22)</f>
        <v>78</v>
      </c>
    </row>
    <row r="23" spans="1:11" x14ac:dyDescent="0.55000000000000004">
      <c r="A23" t="s">
        <v>46</v>
      </c>
      <c r="B23">
        <v>78.127272727272697</v>
      </c>
      <c r="C23">
        <v>79.817554046334706</v>
      </c>
      <c r="D23">
        <v>82.373704559158995</v>
      </c>
      <c r="E23">
        <f>VLOOKUP(A23,TeamRatings_Actual!$A$2:$E$698,2)</f>
        <v>79</v>
      </c>
      <c r="F23">
        <f>VLOOKUP(A23,TeamRatings_Actual!$A$2:$E$698,3)</f>
        <v>81</v>
      </c>
      <c r="G23">
        <f>VLOOKUP(A23,TeamRatings_Actual!$A$2:$E$698,4)</f>
        <v>78</v>
      </c>
      <c r="H23">
        <f>VLOOKUP(A23,TeamRatings_Actual!$A$2:$E$698,5)</f>
        <v>78</v>
      </c>
      <c r="J23">
        <f>AVERAGE(F23:G23)</f>
        <v>79.5</v>
      </c>
      <c r="K23">
        <f>AVERAGE(G23:H23)</f>
        <v>78</v>
      </c>
    </row>
    <row r="24" spans="1:11" x14ac:dyDescent="0.55000000000000004">
      <c r="A24" t="s">
        <v>61</v>
      </c>
      <c r="B24">
        <v>78.02</v>
      </c>
      <c r="C24">
        <v>79.584776979347296</v>
      </c>
      <c r="D24">
        <v>82.255393953977205</v>
      </c>
      <c r="E24">
        <f>VLOOKUP(A24,TeamRatings_Actual!$A$2:$E$698,2)</f>
        <v>79</v>
      </c>
      <c r="F24">
        <f>VLOOKUP(A24,TeamRatings_Actual!$A$2:$E$698,3)</f>
        <v>80</v>
      </c>
      <c r="G24">
        <f>VLOOKUP(A24,TeamRatings_Actual!$A$2:$E$698,4)</f>
        <v>80</v>
      </c>
      <c r="H24">
        <f>VLOOKUP(A24,TeamRatings_Actual!$A$2:$E$698,5)</f>
        <v>78</v>
      </c>
      <c r="J24">
        <f>AVERAGE(F24:G24)</f>
        <v>80</v>
      </c>
      <c r="K24">
        <f>AVERAGE(G24:H24)</f>
        <v>79</v>
      </c>
    </row>
    <row r="25" spans="1:11" x14ac:dyDescent="0.55000000000000004">
      <c r="A25" t="s">
        <v>48</v>
      </c>
      <c r="B25">
        <v>79.381818181818105</v>
      </c>
      <c r="C25">
        <v>79.534877225051602</v>
      </c>
      <c r="D25">
        <v>84.272946984249998</v>
      </c>
      <c r="E25">
        <f>VLOOKUP(A25,TeamRatings_Actual!$A$2:$E$698,2)</f>
        <v>80</v>
      </c>
      <c r="F25">
        <f>VLOOKUP(A25,TeamRatings_Actual!$A$2:$E$698,3)</f>
        <v>81</v>
      </c>
      <c r="G25">
        <f>VLOOKUP(A25,TeamRatings_Actual!$A$2:$E$698,4)</f>
        <v>81</v>
      </c>
      <c r="H25">
        <f>VLOOKUP(A25,TeamRatings_Actual!$A$2:$E$698,5)</f>
        <v>78</v>
      </c>
      <c r="J25">
        <f>AVERAGE(F25:G25)</f>
        <v>81</v>
      </c>
      <c r="K25">
        <f>AVERAGE(G25:H25)</f>
        <v>79.5</v>
      </c>
    </row>
    <row r="26" spans="1:11" x14ac:dyDescent="0.55000000000000004">
      <c r="A26" t="s">
        <v>66</v>
      </c>
      <c r="B26">
        <v>79.391818181818095</v>
      </c>
      <c r="C26">
        <v>79.498723650520603</v>
      </c>
      <c r="D26">
        <v>85.069946983590896</v>
      </c>
      <c r="E26">
        <f>VLOOKUP(A26,TeamRatings_Actual!$A$2:$E$698,2)</f>
        <v>80</v>
      </c>
      <c r="F26">
        <f>VLOOKUP(A26,TeamRatings_Actual!$A$2:$E$698,3)</f>
        <v>80</v>
      </c>
      <c r="G26">
        <f>VLOOKUP(A26,TeamRatings_Actual!$A$2:$E$698,4)</f>
        <v>80</v>
      </c>
      <c r="H26">
        <f>VLOOKUP(A26,TeamRatings_Actual!$A$2:$E$698,5)</f>
        <v>80</v>
      </c>
      <c r="J26">
        <f>AVERAGE(F26:G26)</f>
        <v>80</v>
      </c>
      <c r="K26">
        <f>AVERAGE(G26:H26)</f>
        <v>80</v>
      </c>
    </row>
    <row r="27" spans="1:11" x14ac:dyDescent="0.55000000000000004">
      <c r="A27" t="s">
        <v>85</v>
      </c>
      <c r="B27">
        <v>78.450909090909093</v>
      </c>
      <c r="C27">
        <v>79.483356983701597</v>
      </c>
      <c r="D27">
        <v>83.141037892340904</v>
      </c>
      <c r="E27">
        <f>VLOOKUP(A27,TeamRatings_Actual!$A$2:$E$698,2)</f>
        <v>79</v>
      </c>
      <c r="F27">
        <f>VLOOKUP(A27,TeamRatings_Actual!$A$2:$E$698,3)</f>
        <v>80</v>
      </c>
      <c r="G27">
        <f>VLOOKUP(A27,TeamRatings_Actual!$A$2:$E$698,4)</f>
        <v>80</v>
      </c>
      <c r="H27">
        <f>VLOOKUP(A27,TeamRatings_Actual!$A$2:$E$698,5)</f>
        <v>78</v>
      </c>
      <c r="J27">
        <f>AVERAGE(F27:G27)</f>
        <v>80</v>
      </c>
      <c r="K27">
        <f>AVERAGE(G27:H27)</f>
        <v>79</v>
      </c>
    </row>
    <row r="28" spans="1:11" x14ac:dyDescent="0.55000000000000004">
      <c r="A28" t="s">
        <v>69</v>
      </c>
      <c r="B28">
        <v>79.534545454545395</v>
      </c>
      <c r="C28">
        <v>79.483189347321201</v>
      </c>
      <c r="D28">
        <v>84.683424256431806</v>
      </c>
      <c r="E28">
        <f>VLOOKUP(A28,TeamRatings_Actual!$A$2:$E$698,2)</f>
        <v>80</v>
      </c>
      <c r="F28">
        <f>VLOOKUP(A28,TeamRatings_Actual!$A$2:$E$698,3)</f>
        <v>82</v>
      </c>
      <c r="G28">
        <f>VLOOKUP(A28,TeamRatings_Actual!$A$2:$E$698,4)</f>
        <v>79</v>
      </c>
      <c r="H28">
        <f>VLOOKUP(A28,TeamRatings_Actual!$A$2:$E$698,5)</f>
        <v>81</v>
      </c>
      <c r="J28">
        <f>AVERAGE(F28:G28)</f>
        <v>80.5</v>
      </c>
      <c r="K28">
        <f>AVERAGE(G28:H28)</f>
        <v>80</v>
      </c>
    </row>
    <row r="29" spans="1:11" x14ac:dyDescent="0.55000000000000004">
      <c r="A29" t="s">
        <v>96</v>
      </c>
      <c r="B29">
        <v>77.539090909090902</v>
      </c>
      <c r="C29">
        <v>79.4806328901564</v>
      </c>
      <c r="D29">
        <v>81.415537891340904</v>
      </c>
      <c r="E29">
        <f>VLOOKUP(A29,TeamRatings_Actual!$A$2:$E$698,2)</f>
        <v>79</v>
      </c>
      <c r="F29">
        <f>VLOOKUP(A29,TeamRatings_Actual!$A$2:$E$698,3)</f>
        <v>78</v>
      </c>
      <c r="G29">
        <f>VLOOKUP(A29,TeamRatings_Actual!$A$2:$E$698,4)</f>
        <v>79</v>
      </c>
      <c r="H29">
        <f>VLOOKUP(A29,TeamRatings_Actual!$A$2:$E$698,5)</f>
        <v>78</v>
      </c>
      <c r="J29">
        <f>AVERAGE(F29:G29)</f>
        <v>78.5</v>
      </c>
      <c r="K29">
        <f>AVERAGE(G29:H29)</f>
        <v>78.5</v>
      </c>
    </row>
    <row r="30" spans="1:11" x14ac:dyDescent="0.55000000000000004">
      <c r="A30" t="s">
        <v>13</v>
      </c>
      <c r="B30">
        <v>77.681818181818102</v>
      </c>
      <c r="C30">
        <v>79.192158648177795</v>
      </c>
      <c r="D30">
        <v>81.915409104045395</v>
      </c>
      <c r="E30">
        <f>VLOOKUP(A30,TeamRatings_Actual!$A$2:$E$698,2)</f>
        <v>79</v>
      </c>
      <c r="F30">
        <f>VLOOKUP(A30,TeamRatings_Actual!$A$2:$E$698,3)</f>
        <v>80</v>
      </c>
      <c r="G30">
        <f>VLOOKUP(A30,TeamRatings_Actual!$A$2:$E$698,4)</f>
        <v>78</v>
      </c>
      <c r="H30">
        <f>VLOOKUP(A30,TeamRatings_Actual!$A$2:$E$698,5)</f>
        <v>77</v>
      </c>
      <c r="J30">
        <f>AVERAGE(F30:G30)</f>
        <v>79</v>
      </c>
      <c r="K30">
        <f>AVERAGE(G30:H30)</f>
        <v>77.5</v>
      </c>
    </row>
    <row r="31" spans="1:11" x14ac:dyDescent="0.55000000000000004">
      <c r="A31" t="s">
        <v>28</v>
      </c>
      <c r="B31">
        <v>78.440909090909003</v>
      </c>
      <c r="C31">
        <v>79.072424375299704</v>
      </c>
      <c r="D31">
        <v>81.385606072818106</v>
      </c>
      <c r="E31">
        <f>VLOOKUP(A31,TeamRatings_Actual!$A$2:$E$698,2)</f>
        <v>79</v>
      </c>
      <c r="F31">
        <f>VLOOKUP(A31,TeamRatings_Actual!$A$2:$E$698,3)</f>
        <v>82</v>
      </c>
      <c r="G31">
        <f>VLOOKUP(A31,TeamRatings_Actual!$A$2:$E$698,4)</f>
        <v>78</v>
      </c>
      <c r="H31">
        <f>VLOOKUP(A31,TeamRatings_Actual!$A$2:$E$698,5)</f>
        <v>77</v>
      </c>
      <c r="J31">
        <f>AVERAGE(F31:G31)</f>
        <v>80</v>
      </c>
      <c r="K31">
        <f>AVERAGE(G31:H31)</f>
        <v>77.5</v>
      </c>
    </row>
    <row r="32" spans="1:11" x14ac:dyDescent="0.55000000000000004">
      <c r="A32" t="s">
        <v>57</v>
      </c>
      <c r="B32">
        <v>77.037272727272693</v>
      </c>
      <c r="C32">
        <v>79.057434893295394</v>
      </c>
      <c r="D32">
        <v>81.136022740795397</v>
      </c>
      <c r="E32">
        <f>VLOOKUP(A32,TeamRatings_Actual!$A$2:$E$698,2)</f>
        <v>78</v>
      </c>
      <c r="F32">
        <f>VLOOKUP(A32,TeamRatings_Actual!$A$2:$E$698,3)</f>
        <v>80</v>
      </c>
      <c r="G32">
        <f>VLOOKUP(A32,TeamRatings_Actual!$A$2:$E$698,4)</f>
        <v>78</v>
      </c>
      <c r="H32">
        <f>VLOOKUP(A32,TeamRatings_Actual!$A$2:$E$698,5)</f>
        <v>77</v>
      </c>
      <c r="J32">
        <f>AVERAGE(F32:G32)</f>
        <v>79</v>
      </c>
      <c r="K32">
        <f>AVERAGE(G32:H32)</f>
        <v>77.5</v>
      </c>
    </row>
    <row r="33" spans="1:11" x14ac:dyDescent="0.55000000000000004">
      <c r="A33" t="s">
        <v>6</v>
      </c>
      <c r="B33">
        <v>78.539999999999907</v>
      </c>
      <c r="C33">
        <v>78.523359404916803</v>
      </c>
      <c r="D33">
        <v>84.659189408158994</v>
      </c>
      <c r="E33">
        <f>VLOOKUP(A33,TeamRatings_Actual!$A$2:$E$698,2)</f>
        <v>79</v>
      </c>
      <c r="F33">
        <f>VLOOKUP(A33,TeamRatings_Actual!$A$2:$E$698,3)</f>
        <v>77</v>
      </c>
      <c r="G33">
        <f>VLOOKUP(A33,TeamRatings_Actual!$A$2:$E$698,4)</f>
        <v>80</v>
      </c>
      <c r="H33">
        <f>VLOOKUP(A33,TeamRatings_Actual!$A$2:$E$698,5)</f>
        <v>79</v>
      </c>
      <c r="J33">
        <f>AVERAGE(F33:G33)</f>
        <v>78.5</v>
      </c>
      <c r="K33">
        <f>AVERAGE(G33:H33)</f>
        <v>79.5</v>
      </c>
    </row>
    <row r="34" spans="1:11" x14ac:dyDescent="0.55000000000000004">
      <c r="A34" t="s">
        <v>97</v>
      </c>
      <c r="B34">
        <v>75.882727272727195</v>
      </c>
      <c r="C34">
        <v>78.4241186739184</v>
      </c>
      <c r="D34">
        <v>79.074901528068096</v>
      </c>
      <c r="E34">
        <f>VLOOKUP(A34,TeamRatings_Actual!$A$2:$E$698,2)</f>
        <v>76</v>
      </c>
      <c r="F34">
        <f>VLOOKUP(A34,TeamRatings_Actual!$A$2:$E$698,3)</f>
        <v>77</v>
      </c>
      <c r="G34">
        <f>VLOOKUP(A34,TeamRatings_Actual!$A$2:$E$698,4)</f>
        <v>76</v>
      </c>
      <c r="H34">
        <f>VLOOKUP(A34,TeamRatings_Actual!$A$2:$E$698,5)</f>
        <v>75</v>
      </c>
      <c r="J34">
        <f>AVERAGE(F34:G34)</f>
        <v>76.5</v>
      </c>
      <c r="K34">
        <f>AVERAGE(G34:H34)</f>
        <v>75.5</v>
      </c>
    </row>
    <row r="35" spans="1:11" x14ac:dyDescent="0.55000000000000004">
      <c r="A35" t="s">
        <v>17</v>
      </c>
      <c r="B35">
        <v>76.688181818181803</v>
      </c>
      <c r="C35">
        <v>78.334698645026293</v>
      </c>
      <c r="D35">
        <v>81.399174256431806</v>
      </c>
      <c r="E35">
        <f>VLOOKUP(A35,TeamRatings_Actual!$A$2:$E$698,2)</f>
        <v>77</v>
      </c>
      <c r="F35">
        <f>VLOOKUP(A35,TeamRatings_Actual!$A$2:$E$698,3)</f>
        <v>78</v>
      </c>
      <c r="G35">
        <f>VLOOKUP(A35,TeamRatings_Actual!$A$2:$E$698,4)</f>
        <v>78</v>
      </c>
      <c r="H35">
        <f>VLOOKUP(A35,TeamRatings_Actual!$A$2:$E$698,5)</f>
        <v>77</v>
      </c>
      <c r="J35">
        <f>AVERAGE(F35:G35)</f>
        <v>78</v>
      </c>
      <c r="K35">
        <f>AVERAGE(G35:H35)</f>
        <v>77.5</v>
      </c>
    </row>
    <row r="36" spans="1:11" x14ac:dyDescent="0.55000000000000004">
      <c r="A36" t="s">
        <v>58</v>
      </c>
      <c r="B36">
        <v>77.631818181818105</v>
      </c>
      <c r="C36">
        <v>78.242973615995894</v>
      </c>
      <c r="D36">
        <v>82.014583346090902</v>
      </c>
      <c r="E36">
        <f>VLOOKUP(A36,TeamRatings_Actual!$A$2:$E$698,2)</f>
        <v>78</v>
      </c>
      <c r="F36">
        <f>VLOOKUP(A36,TeamRatings_Actual!$A$2:$E$698,3)</f>
        <v>77</v>
      </c>
      <c r="G36">
        <f>VLOOKUP(A36,TeamRatings_Actual!$A$2:$E$698,4)</f>
        <v>79</v>
      </c>
      <c r="H36">
        <f>VLOOKUP(A36,TeamRatings_Actual!$A$2:$E$698,5)</f>
        <v>79</v>
      </c>
      <c r="J36">
        <f>AVERAGE(F36:G36)</f>
        <v>78</v>
      </c>
      <c r="K36">
        <f>AVERAGE(G36:H36)</f>
        <v>79</v>
      </c>
    </row>
    <row r="37" spans="1:11" x14ac:dyDescent="0.55000000000000004">
      <c r="A37" t="s">
        <v>51</v>
      </c>
      <c r="B37">
        <v>76.954545454545396</v>
      </c>
      <c r="C37">
        <v>78.1756955576585</v>
      </c>
      <c r="D37">
        <v>80.558250013272698</v>
      </c>
      <c r="E37">
        <f>VLOOKUP(A37,TeamRatings_Actual!$A$2:$E$698,2)</f>
        <v>77</v>
      </c>
      <c r="F37">
        <f>VLOOKUP(A37,TeamRatings_Actual!$A$2:$E$698,3)</f>
        <v>75</v>
      </c>
      <c r="G37">
        <f>VLOOKUP(A37,TeamRatings_Actual!$A$2:$E$698,4)</f>
        <v>79</v>
      </c>
      <c r="H37">
        <f>VLOOKUP(A37,TeamRatings_Actual!$A$2:$E$698,5)</f>
        <v>76</v>
      </c>
      <c r="J37">
        <f>AVERAGE(F37:G37)</f>
        <v>77</v>
      </c>
      <c r="K37">
        <f>AVERAGE(G37:H37)</f>
        <v>77.5</v>
      </c>
    </row>
    <row r="38" spans="1:11" x14ac:dyDescent="0.55000000000000004">
      <c r="A38" t="s">
        <v>62</v>
      </c>
      <c r="B38">
        <v>77.556363636363599</v>
      </c>
      <c r="C38">
        <v>78.029893831316201</v>
      </c>
      <c r="D38">
        <v>81.118825771590906</v>
      </c>
      <c r="E38">
        <f>VLOOKUP(A38,TeamRatings_Actual!$A$2:$E$698,2)</f>
        <v>77</v>
      </c>
      <c r="F38">
        <f>VLOOKUP(A38,TeamRatings_Actual!$A$2:$E$698,3)</f>
        <v>82</v>
      </c>
      <c r="G38">
        <f>VLOOKUP(A38,TeamRatings_Actual!$A$2:$E$698,4)</f>
        <v>77</v>
      </c>
      <c r="H38">
        <f>VLOOKUP(A38,TeamRatings_Actual!$A$2:$E$698,5)</f>
        <v>75</v>
      </c>
      <c r="J38">
        <f>AVERAGE(F38:G38)</f>
        <v>79.5</v>
      </c>
      <c r="K38">
        <f>AVERAGE(G38:H38)</f>
        <v>76</v>
      </c>
    </row>
    <row r="39" spans="1:11" x14ac:dyDescent="0.55000000000000004">
      <c r="A39" t="s">
        <v>89</v>
      </c>
      <c r="B39">
        <v>77.800909090909101</v>
      </c>
      <c r="C39">
        <v>77.997120922040907</v>
      </c>
      <c r="D39">
        <v>81.2131212259318</v>
      </c>
      <c r="E39">
        <f>VLOOKUP(A39,TeamRatings_Actual!$A$2:$E$698,2)</f>
        <v>78</v>
      </c>
      <c r="F39">
        <f>VLOOKUP(A39,TeamRatings_Actual!$A$2:$E$698,3)</f>
        <v>79</v>
      </c>
      <c r="G39">
        <f>VLOOKUP(A39,TeamRatings_Actual!$A$2:$E$698,4)</f>
        <v>77</v>
      </c>
      <c r="H39">
        <f>VLOOKUP(A39,TeamRatings_Actual!$A$2:$E$698,5)</f>
        <v>76</v>
      </c>
      <c r="J39">
        <f>AVERAGE(F39:G39)</f>
        <v>78</v>
      </c>
      <c r="K39">
        <f>AVERAGE(G39:H39)</f>
        <v>76.5</v>
      </c>
    </row>
    <row r="40" spans="1:11" x14ac:dyDescent="0.55000000000000004">
      <c r="A40" t="s">
        <v>70</v>
      </c>
      <c r="B40">
        <v>77.817272727272695</v>
      </c>
      <c r="C40">
        <v>77.897447134217899</v>
      </c>
      <c r="D40">
        <v>83.450151529499905</v>
      </c>
      <c r="E40">
        <f>VLOOKUP(A40,TeamRatings_Actual!$A$2:$E$698,2)</f>
        <v>77</v>
      </c>
      <c r="F40">
        <f>VLOOKUP(A40,TeamRatings_Actual!$A$2:$E$698,3)</f>
        <v>81</v>
      </c>
      <c r="G40">
        <f>VLOOKUP(A40,TeamRatings_Actual!$A$2:$E$698,4)</f>
        <v>76</v>
      </c>
      <c r="H40">
        <f>VLOOKUP(A40,TeamRatings_Actual!$A$2:$E$698,5)</f>
        <v>77</v>
      </c>
      <c r="J40">
        <f>AVERAGE(F40:G40)</f>
        <v>78.5</v>
      </c>
      <c r="K40">
        <f>AVERAGE(G40:H40)</f>
        <v>76.5</v>
      </c>
    </row>
    <row r="41" spans="1:11" x14ac:dyDescent="0.55000000000000004">
      <c r="A41" t="s">
        <v>93</v>
      </c>
      <c r="B41">
        <v>76.178181818181798</v>
      </c>
      <c r="C41">
        <v>77.696423203074502</v>
      </c>
      <c r="D41">
        <v>81.116318196318105</v>
      </c>
      <c r="E41">
        <f>VLOOKUP(A41,TeamRatings_Actual!$A$2:$E$698,2)</f>
        <v>77</v>
      </c>
      <c r="F41">
        <f>VLOOKUP(A41,TeamRatings_Actual!$A$2:$E$698,3)</f>
        <v>79</v>
      </c>
      <c r="G41">
        <f>VLOOKUP(A41,TeamRatings_Actual!$A$2:$E$698,4)</f>
        <v>77</v>
      </c>
      <c r="H41">
        <f>VLOOKUP(A41,TeamRatings_Actual!$A$2:$E$698,5)</f>
        <v>76</v>
      </c>
      <c r="J41">
        <f>AVERAGE(F41:G41)</f>
        <v>78</v>
      </c>
      <c r="K41">
        <f>AVERAGE(G41:H41)</f>
        <v>76.5</v>
      </c>
    </row>
    <row r="42" spans="1:11" x14ac:dyDescent="0.55000000000000004">
      <c r="A42" t="s">
        <v>76</v>
      </c>
      <c r="B42">
        <v>75.417272727272703</v>
      </c>
      <c r="C42">
        <v>77.533732107626605</v>
      </c>
      <c r="D42">
        <v>80.153083346704506</v>
      </c>
      <c r="E42">
        <f>VLOOKUP(A42,TeamRatings_Actual!$A$2:$E$698,2)</f>
        <v>75</v>
      </c>
      <c r="F42">
        <f>VLOOKUP(A42,TeamRatings_Actual!$A$2:$E$698,3)</f>
        <v>76</v>
      </c>
      <c r="G42">
        <f>VLOOKUP(A42,TeamRatings_Actual!$A$2:$E$698,4)</f>
        <v>74</v>
      </c>
      <c r="H42">
        <f>VLOOKUP(A42,TeamRatings_Actual!$A$2:$E$698,5)</f>
        <v>73</v>
      </c>
      <c r="J42">
        <f>AVERAGE(F42:G42)</f>
        <v>75</v>
      </c>
      <c r="K42">
        <f>AVERAGE(G42:H42)</f>
        <v>73.5</v>
      </c>
    </row>
    <row r="43" spans="1:11" x14ac:dyDescent="0.55000000000000004">
      <c r="A43" t="s">
        <v>49</v>
      </c>
      <c r="B43">
        <v>77.187272727272699</v>
      </c>
      <c r="C43">
        <v>77.531105800630399</v>
      </c>
      <c r="D43">
        <v>82.785643953340895</v>
      </c>
      <c r="E43">
        <f>VLOOKUP(A43,TeamRatings_Actual!$A$2:$E$698,2)</f>
        <v>78</v>
      </c>
      <c r="F43">
        <f>VLOOKUP(A43,TeamRatings_Actual!$A$2:$E$698,3)</f>
        <v>76</v>
      </c>
      <c r="G43">
        <f>VLOOKUP(A43,TeamRatings_Actual!$A$2:$E$698,4)</f>
        <v>77</v>
      </c>
      <c r="H43">
        <f>VLOOKUP(A43,TeamRatings_Actual!$A$2:$E$698,5)</f>
        <v>78</v>
      </c>
      <c r="J43">
        <f>AVERAGE(F43:G43)</f>
        <v>76.5</v>
      </c>
      <c r="K43">
        <f>AVERAGE(G43:H43)</f>
        <v>77.5</v>
      </c>
    </row>
    <row r="44" spans="1:11" x14ac:dyDescent="0.55000000000000004">
      <c r="A44" t="s">
        <v>22</v>
      </c>
      <c r="B44">
        <v>76.510909090908996</v>
      </c>
      <c r="C44">
        <v>77.449690399602702</v>
      </c>
      <c r="D44">
        <v>80.884068195340902</v>
      </c>
      <c r="E44">
        <f>VLOOKUP(A44,TeamRatings_Actual!$A$2:$E$698,2)</f>
        <v>77</v>
      </c>
      <c r="F44">
        <f>VLOOKUP(A44,TeamRatings_Actual!$A$2:$E$698,3)</f>
        <v>79</v>
      </c>
      <c r="G44">
        <f>VLOOKUP(A44,TeamRatings_Actual!$A$2:$E$698,4)</f>
        <v>76</v>
      </c>
      <c r="H44">
        <f>VLOOKUP(A44,TeamRatings_Actual!$A$2:$E$698,5)</f>
        <v>77</v>
      </c>
      <c r="J44">
        <f>AVERAGE(F44:G44)</f>
        <v>77.5</v>
      </c>
      <c r="K44">
        <f>AVERAGE(G44:H44)</f>
        <v>76.5</v>
      </c>
    </row>
    <row r="45" spans="1:11" x14ac:dyDescent="0.55000000000000004">
      <c r="A45" t="s">
        <v>87</v>
      </c>
      <c r="B45">
        <v>76.412727272727196</v>
      </c>
      <c r="C45">
        <v>77.408270251726705</v>
      </c>
      <c r="D45">
        <v>80.009265165318098</v>
      </c>
      <c r="E45">
        <f>VLOOKUP(A45,TeamRatings_Actual!$A$2:$E$698,2)</f>
        <v>77</v>
      </c>
      <c r="F45">
        <f>VLOOKUP(A45,TeamRatings_Actual!$A$2:$E$698,3)</f>
        <v>80</v>
      </c>
      <c r="G45">
        <f>VLOOKUP(A45,TeamRatings_Actual!$A$2:$E$698,4)</f>
        <v>77</v>
      </c>
      <c r="H45">
        <f>VLOOKUP(A45,TeamRatings_Actual!$A$2:$E$698,5)</f>
        <v>75</v>
      </c>
      <c r="J45">
        <f>AVERAGE(F45:G45)</f>
        <v>78.5</v>
      </c>
      <c r="K45">
        <f>AVERAGE(G45:H45)</f>
        <v>76</v>
      </c>
    </row>
    <row r="46" spans="1:11" x14ac:dyDescent="0.55000000000000004">
      <c r="A46" t="s">
        <v>15</v>
      </c>
      <c r="B46">
        <v>77.399090909090901</v>
      </c>
      <c r="C46">
        <v>77.406468156354293</v>
      </c>
      <c r="D46">
        <v>82.639772740454504</v>
      </c>
      <c r="E46">
        <f>VLOOKUP(A46,TeamRatings_Actual!$A$2:$E$698,2)</f>
        <v>77</v>
      </c>
      <c r="F46">
        <f>VLOOKUP(A46,TeamRatings_Actual!$A$2:$E$698,3)</f>
        <v>75</v>
      </c>
      <c r="G46">
        <f>VLOOKUP(A46,TeamRatings_Actual!$A$2:$E$698,4)</f>
        <v>80</v>
      </c>
      <c r="H46">
        <f>VLOOKUP(A46,TeamRatings_Actual!$A$2:$E$698,5)</f>
        <v>76</v>
      </c>
      <c r="J46">
        <f>AVERAGE(F46:G46)</f>
        <v>77.5</v>
      </c>
      <c r="K46">
        <f>AVERAGE(G46:H46)</f>
        <v>78</v>
      </c>
    </row>
    <row r="47" spans="1:11" x14ac:dyDescent="0.55000000000000004">
      <c r="A47" t="s">
        <v>19</v>
      </c>
      <c r="B47">
        <v>76.899090909090901</v>
      </c>
      <c r="C47">
        <v>77.342123735407299</v>
      </c>
      <c r="D47">
        <v>81.587068195749893</v>
      </c>
      <c r="E47">
        <f>VLOOKUP(A47,TeamRatings_Actual!$A$2:$E$698,2)</f>
        <v>77</v>
      </c>
      <c r="F47">
        <f>VLOOKUP(A47,TeamRatings_Actual!$A$2:$E$698,3)</f>
        <v>79</v>
      </c>
      <c r="G47">
        <f>VLOOKUP(A47,TeamRatings_Actual!$A$2:$E$698,4)</f>
        <v>77</v>
      </c>
      <c r="H47">
        <f>VLOOKUP(A47,TeamRatings_Actual!$A$2:$E$698,5)</f>
        <v>76</v>
      </c>
      <c r="J47">
        <f>AVERAGE(F47:G47)</f>
        <v>78</v>
      </c>
      <c r="K47">
        <f>AVERAGE(G47:H47)</f>
        <v>76.5</v>
      </c>
    </row>
    <row r="48" spans="1:11" x14ac:dyDescent="0.55000000000000004">
      <c r="A48" t="s">
        <v>33</v>
      </c>
      <c r="B48">
        <v>75.640909090909005</v>
      </c>
      <c r="C48">
        <v>77.3003124308417</v>
      </c>
      <c r="D48">
        <v>78.819303043181804</v>
      </c>
      <c r="E48">
        <f>VLOOKUP(A48,TeamRatings_Actual!$A$2:$E$698,2)</f>
        <v>75</v>
      </c>
      <c r="F48">
        <f>VLOOKUP(A48,TeamRatings_Actual!$A$2:$E$698,3)</f>
        <v>77</v>
      </c>
      <c r="G48">
        <f>VLOOKUP(A48,TeamRatings_Actual!$A$2:$E$698,4)</f>
        <v>75</v>
      </c>
      <c r="H48">
        <f>VLOOKUP(A48,TeamRatings_Actual!$A$2:$E$698,5)</f>
        <v>75</v>
      </c>
      <c r="J48">
        <f>AVERAGE(F48:G48)</f>
        <v>76</v>
      </c>
      <c r="K48">
        <f>AVERAGE(G48:H48)</f>
        <v>75</v>
      </c>
    </row>
    <row r="49" spans="1:11" x14ac:dyDescent="0.55000000000000004">
      <c r="A49" t="s">
        <v>88</v>
      </c>
      <c r="B49">
        <v>75.955454545454501</v>
      </c>
      <c r="C49">
        <v>77.278114586890098</v>
      </c>
      <c r="D49">
        <v>80.343416678545395</v>
      </c>
      <c r="E49">
        <f>VLOOKUP(A49,TeamRatings_Actual!$A$2:$E$698,2)</f>
        <v>77</v>
      </c>
      <c r="F49">
        <f>VLOOKUP(A49,TeamRatings_Actual!$A$2:$E$698,3)</f>
        <v>77</v>
      </c>
      <c r="G49">
        <f>VLOOKUP(A49,TeamRatings_Actual!$A$2:$E$698,4)</f>
        <v>77</v>
      </c>
      <c r="H49">
        <f>VLOOKUP(A49,TeamRatings_Actual!$A$2:$E$698,5)</f>
        <v>75</v>
      </c>
      <c r="J49">
        <f>AVERAGE(F49:G49)</f>
        <v>77</v>
      </c>
      <c r="K49">
        <f>AVERAGE(G49:H49)</f>
        <v>76</v>
      </c>
    </row>
    <row r="50" spans="1:11" x14ac:dyDescent="0.55000000000000004">
      <c r="A50" t="s">
        <v>14</v>
      </c>
      <c r="B50">
        <v>77.385454545454493</v>
      </c>
      <c r="C50">
        <v>77.149747038665296</v>
      </c>
      <c r="D50">
        <v>83.872848498068095</v>
      </c>
      <c r="E50">
        <f>VLOOKUP(A50,TeamRatings_Actual!$A$2:$E$698,2)</f>
        <v>78</v>
      </c>
      <c r="F50">
        <f>VLOOKUP(A50,TeamRatings_Actual!$A$2:$E$698,3)</f>
        <v>78</v>
      </c>
      <c r="G50">
        <f>VLOOKUP(A50,TeamRatings_Actual!$A$2:$E$698,4)</f>
        <v>76</v>
      </c>
      <c r="H50">
        <f>VLOOKUP(A50,TeamRatings_Actual!$A$2:$E$698,5)</f>
        <v>79</v>
      </c>
      <c r="J50">
        <f>AVERAGE(F50:G50)</f>
        <v>77</v>
      </c>
      <c r="K50">
        <f>AVERAGE(G50:H50)</f>
        <v>77.5</v>
      </c>
    </row>
    <row r="51" spans="1:11" x14ac:dyDescent="0.55000000000000004">
      <c r="A51" t="s">
        <v>10</v>
      </c>
      <c r="B51">
        <v>75.981818181818099</v>
      </c>
      <c r="C51">
        <v>77.143586399535707</v>
      </c>
      <c r="D51">
        <v>80.577833346590893</v>
      </c>
      <c r="E51">
        <f>VLOOKUP(A51,TeamRatings_Actual!$A$2:$E$698,2)</f>
        <v>77</v>
      </c>
      <c r="F51">
        <f>VLOOKUP(A51,TeamRatings_Actual!$A$2:$E$698,3)</f>
        <v>76</v>
      </c>
      <c r="G51">
        <f>VLOOKUP(A51,TeamRatings_Actual!$A$2:$E$698,4)</f>
        <v>77</v>
      </c>
      <c r="H51">
        <f>VLOOKUP(A51,TeamRatings_Actual!$A$2:$E$698,5)</f>
        <v>76</v>
      </c>
      <c r="J51">
        <f>AVERAGE(F51:G51)</f>
        <v>76.5</v>
      </c>
      <c r="K51">
        <f>AVERAGE(G51:H51)</f>
        <v>76.5</v>
      </c>
    </row>
    <row r="52" spans="1:11" x14ac:dyDescent="0.55000000000000004">
      <c r="A52" t="s">
        <v>72</v>
      </c>
      <c r="B52">
        <v>75.238181818181801</v>
      </c>
      <c r="C52">
        <v>77.049123313479697</v>
      </c>
      <c r="D52">
        <v>80.672310619340905</v>
      </c>
      <c r="E52">
        <f>VLOOKUP(A52,TeamRatings_Actual!$A$2:$E$698,2)</f>
        <v>75</v>
      </c>
      <c r="F52">
        <f>VLOOKUP(A52,TeamRatings_Actual!$A$2:$E$698,3)</f>
        <v>76</v>
      </c>
      <c r="G52">
        <f>VLOOKUP(A52,TeamRatings_Actual!$A$2:$E$698,4)</f>
        <v>76</v>
      </c>
      <c r="H52">
        <f>VLOOKUP(A52,TeamRatings_Actual!$A$2:$E$698,5)</f>
        <v>73</v>
      </c>
      <c r="J52">
        <f>AVERAGE(F52:G52)</f>
        <v>76</v>
      </c>
      <c r="K52">
        <f>AVERAGE(G52:H52)</f>
        <v>74.5</v>
      </c>
    </row>
    <row r="53" spans="1:11" x14ac:dyDescent="0.55000000000000004">
      <c r="A53" t="s">
        <v>98</v>
      </c>
      <c r="B53">
        <v>75.787272727272693</v>
      </c>
      <c r="C53">
        <v>77.021072158361704</v>
      </c>
      <c r="D53">
        <v>80.871189407749995</v>
      </c>
      <c r="E53">
        <f>VLOOKUP(A53,TeamRatings_Actual!$A$2:$E$698,2)</f>
        <v>77</v>
      </c>
      <c r="F53">
        <f>VLOOKUP(A53,TeamRatings_Actual!$A$2:$E$698,3)</f>
        <v>79</v>
      </c>
      <c r="G53">
        <f>VLOOKUP(A53,TeamRatings_Actual!$A$2:$E$698,4)</f>
        <v>75</v>
      </c>
      <c r="H53">
        <f>VLOOKUP(A53,TeamRatings_Actual!$A$2:$E$698,5)</f>
        <v>78</v>
      </c>
      <c r="J53">
        <f>AVERAGE(F53:G53)</f>
        <v>77</v>
      </c>
      <c r="K53">
        <f>AVERAGE(G53:H53)</f>
        <v>76.5</v>
      </c>
    </row>
    <row r="54" spans="1:11" x14ac:dyDescent="0.55000000000000004">
      <c r="A54" t="s">
        <v>100</v>
      </c>
      <c r="B54">
        <v>76.582727272727197</v>
      </c>
      <c r="C54">
        <v>76.978129315667303</v>
      </c>
      <c r="D54">
        <v>81.2048181950681</v>
      </c>
      <c r="E54">
        <f>VLOOKUP(A54,TeamRatings_Actual!$A$2:$E$698,2)</f>
        <v>77</v>
      </c>
      <c r="F54">
        <f>VLOOKUP(A54,TeamRatings_Actual!$A$2:$E$698,3)</f>
        <v>79</v>
      </c>
      <c r="G54">
        <f>VLOOKUP(A54,TeamRatings_Actual!$A$2:$E$698,4)</f>
        <v>76</v>
      </c>
      <c r="H54">
        <f>VLOOKUP(A54,TeamRatings_Actual!$A$2:$E$698,5)</f>
        <v>76</v>
      </c>
      <c r="J54">
        <f>AVERAGE(F54:G54)</f>
        <v>77.5</v>
      </c>
      <c r="K54">
        <f>AVERAGE(G54:H54)</f>
        <v>76</v>
      </c>
    </row>
    <row r="55" spans="1:11" x14ac:dyDescent="0.55000000000000004">
      <c r="A55" t="s">
        <v>52</v>
      </c>
      <c r="B55">
        <v>76.885454545454493</v>
      </c>
      <c r="C55">
        <v>76.957104916919604</v>
      </c>
      <c r="D55">
        <v>81.941045468318094</v>
      </c>
      <c r="E55">
        <f>VLOOKUP(A55,TeamRatings_Actual!$A$2:$E$698,2)</f>
        <v>77</v>
      </c>
      <c r="F55">
        <f>VLOOKUP(A55,TeamRatings_Actual!$A$2:$E$698,3)</f>
        <v>77</v>
      </c>
      <c r="G55">
        <f>VLOOKUP(A55,TeamRatings_Actual!$A$2:$E$698,4)</f>
        <v>76</v>
      </c>
      <c r="H55">
        <f>VLOOKUP(A55,TeamRatings_Actual!$A$2:$E$698,5)</f>
        <v>77</v>
      </c>
      <c r="J55">
        <f>AVERAGE(F55:G55)</f>
        <v>76.5</v>
      </c>
      <c r="K55">
        <f>AVERAGE(G55:H55)</f>
        <v>76.5</v>
      </c>
    </row>
    <row r="56" spans="1:11" x14ac:dyDescent="0.55000000000000004">
      <c r="A56" t="s">
        <v>16</v>
      </c>
      <c r="B56">
        <v>73.885454545454493</v>
      </c>
      <c r="C56">
        <v>76.955009468304198</v>
      </c>
      <c r="D56">
        <v>78.145901528704499</v>
      </c>
      <c r="E56">
        <f>VLOOKUP(A56,TeamRatings_Actual!$A$2:$E$698,2)</f>
        <v>75</v>
      </c>
      <c r="F56">
        <f>VLOOKUP(A56,TeamRatings_Actual!$A$2:$E$698,3)</f>
        <v>78</v>
      </c>
      <c r="G56">
        <f>VLOOKUP(A56,TeamRatings_Actual!$A$2:$E$698,4)</f>
        <v>76</v>
      </c>
      <c r="H56">
        <f>VLOOKUP(A56,TeamRatings_Actual!$A$2:$E$698,5)</f>
        <v>73</v>
      </c>
      <c r="J56">
        <f>AVERAGE(F56:G56)</f>
        <v>77</v>
      </c>
      <c r="K56">
        <f>AVERAGE(G56:H56)</f>
        <v>74.5</v>
      </c>
    </row>
    <row r="57" spans="1:11" x14ac:dyDescent="0.55000000000000004">
      <c r="A57" t="s">
        <v>77</v>
      </c>
      <c r="B57">
        <v>76.321818181818102</v>
      </c>
      <c r="C57">
        <v>76.915475219263897</v>
      </c>
      <c r="D57">
        <v>80.579325771636306</v>
      </c>
      <c r="E57">
        <f>VLOOKUP(A57,TeamRatings_Actual!$A$2:$E$698,2)</f>
        <v>76</v>
      </c>
      <c r="F57">
        <f>VLOOKUP(A57,TeamRatings_Actual!$A$2:$E$698,3)</f>
        <v>78</v>
      </c>
      <c r="G57">
        <f>VLOOKUP(A57,TeamRatings_Actual!$A$2:$E$698,4)</f>
        <v>76</v>
      </c>
      <c r="H57">
        <f>VLOOKUP(A57,TeamRatings_Actual!$A$2:$E$698,5)</f>
        <v>76</v>
      </c>
      <c r="J57">
        <f>AVERAGE(F57:G57)</f>
        <v>77</v>
      </c>
      <c r="K57">
        <f>AVERAGE(G57:H57)</f>
        <v>76</v>
      </c>
    </row>
    <row r="58" spans="1:11" x14ac:dyDescent="0.55000000000000004">
      <c r="A58" t="s">
        <v>26</v>
      </c>
      <c r="B58">
        <v>76.4790909090909</v>
      </c>
      <c r="C58">
        <v>76.733352279780604</v>
      </c>
      <c r="D58">
        <v>80.609750013954496</v>
      </c>
      <c r="E58">
        <f>VLOOKUP(A58,TeamRatings_Actual!$A$2:$E$698,2)</f>
        <v>76</v>
      </c>
      <c r="F58">
        <f>VLOOKUP(A58,TeamRatings_Actual!$A$2:$E$698,3)</f>
        <v>75</v>
      </c>
      <c r="G58">
        <f>VLOOKUP(A58,TeamRatings_Actual!$A$2:$E$698,4)</f>
        <v>76</v>
      </c>
      <c r="H58">
        <f>VLOOKUP(A58,TeamRatings_Actual!$A$2:$E$698,5)</f>
        <v>75</v>
      </c>
      <c r="J58">
        <f>AVERAGE(F58:G58)</f>
        <v>75.5</v>
      </c>
      <c r="K58">
        <f>AVERAGE(G58:H58)</f>
        <v>75.5</v>
      </c>
    </row>
    <row r="59" spans="1:11" x14ac:dyDescent="0.55000000000000004">
      <c r="A59" t="s">
        <v>55</v>
      </c>
      <c r="B59">
        <v>77.513636363636294</v>
      </c>
      <c r="C59">
        <v>76.619247801003397</v>
      </c>
      <c r="D59">
        <v>83.454787892931805</v>
      </c>
      <c r="E59">
        <f>VLOOKUP(A59,TeamRatings_Actual!$A$2:$E$698,2)</f>
        <v>78</v>
      </c>
      <c r="F59">
        <f>VLOOKUP(A59,TeamRatings_Actual!$A$2:$E$698,3)</f>
        <v>77</v>
      </c>
      <c r="G59">
        <f>VLOOKUP(A59,TeamRatings_Actual!$A$2:$E$698,4)</f>
        <v>78</v>
      </c>
      <c r="H59">
        <f>VLOOKUP(A59,TeamRatings_Actual!$A$2:$E$698,5)</f>
        <v>77</v>
      </c>
      <c r="J59">
        <f>AVERAGE(F59:G59)</f>
        <v>77.5</v>
      </c>
      <c r="K59">
        <f>AVERAGE(G59:H59)</f>
        <v>77.5</v>
      </c>
    </row>
    <row r="60" spans="1:11" x14ac:dyDescent="0.55000000000000004">
      <c r="A60" t="s">
        <v>71</v>
      </c>
      <c r="B60">
        <v>74.6636363636363</v>
      </c>
      <c r="C60">
        <v>76.456444951590896</v>
      </c>
      <c r="D60">
        <v>79.519765165954496</v>
      </c>
      <c r="E60">
        <f>VLOOKUP(A60,TeamRatings_Actual!$A$2:$E$698,2)</f>
        <v>75</v>
      </c>
      <c r="F60">
        <f>VLOOKUP(A60,TeamRatings_Actual!$A$2:$E$698,3)</f>
        <v>76</v>
      </c>
      <c r="G60">
        <f>VLOOKUP(A60,TeamRatings_Actual!$A$2:$E$698,4)</f>
        <v>75</v>
      </c>
      <c r="H60">
        <f>VLOOKUP(A60,TeamRatings_Actual!$A$2:$E$698,5)</f>
        <v>74</v>
      </c>
      <c r="J60">
        <f>AVERAGE(F60:G60)</f>
        <v>75.5</v>
      </c>
      <c r="K60">
        <f>AVERAGE(G60:H60)</f>
        <v>74.5</v>
      </c>
    </row>
    <row r="61" spans="1:11" x14ac:dyDescent="0.55000000000000004">
      <c r="A61" t="s">
        <v>75</v>
      </c>
      <c r="B61">
        <v>75.417272727272703</v>
      </c>
      <c r="C61">
        <v>76.447560226665104</v>
      </c>
      <c r="D61">
        <v>79.554674255931801</v>
      </c>
      <c r="E61">
        <f>VLOOKUP(A61,TeamRatings_Actual!$A$2:$E$698,2)</f>
        <v>76</v>
      </c>
      <c r="F61">
        <f>VLOOKUP(A61,TeamRatings_Actual!$A$2:$E$698,3)</f>
        <v>80</v>
      </c>
      <c r="G61">
        <f>VLOOKUP(A61,TeamRatings_Actual!$A$2:$E$698,4)</f>
        <v>77</v>
      </c>
      <c r="H61">
        <f>VLOOKUP(A61,TeamRatings_Actual!$A$2:$E$698,5)</f>
        <v>75</v>
      </c>
      <c r="J61">
        <f>AVERAGE(F61:G61)</f>
        <v>78.5</v>
      </c>
      <c r="K61">
        <f>AVERAGE(G61:H61)</f>
        <v>76</v>
      </c>
    </row>
    <row r="62" spans="1:11" x14ac:dyDescent="0.55000000000000004">
      <c r="A62" t="s">
        <v>42</v>
      </c>
      <c r="B62">
        <v>76.310909090909007</v>
      </c>
      <c r="C62">
        <v>76.294270737079501</v>
      </c>
      <c r="D62">
        <v>81.429818195068094</v>
      </c>
      <c r="E62">
        <f>VLOOKUP(A62,TeamRatings_Actual!$A$2:$E$698,2)</f>
        <v>76</v>
      </c>
      <c r="F62">
        <f>VLOOKUP(A62,TeamRatings_Actual!$A$2:$E$698,3)</f>
        <v>76</v>
      </c>
      <c r="G62">
        <f>VLOOKUP(A62,TeamRatings_Actual!$A$2:$E$698,4)</f>
        <v>77</v>
      </c>
      <c r="H62">
        <f>VLOOKUP(A62,TeamRatings_Actual!$A$2:$E$698,5)</f>
        <v>75</v>
      </c>
      <c r="J62">
        <f>AVERAGE(F62:G62)</f>
        <v>76.5</v>
      </c>
      <c r="K62">
        <f>AVERAGE(G62:H62)</f>
        <v>76</v>
      </c>
    </row>
    <row r="63" spans="1:11" x14ac:dyDescent="0.55000000000000004">
      <c r="A63" t="s">
        <v>31</v>
      </c>
      <c r="B63">
        <v>75.522727272727195</v>
      </c>
      <c r="C63">
        <v>76.243239430556798</v>
      </c>
      <c r="D63">
        <v>81.670810620386305</v>
      </c>
      <c r="E63">
        <f>VLOOKUP(A63,TeamRatings_Actual!$A$2:$E$698,2)</f>
        <v>75</v>
      </c>
      <c r="F63">
        <f>VLOOKUP(A63,TeamRatings_Actual!$A$2:$E$698,3)</f>
        <v>74</v>
      </c>
      <c r="G63">
        <f>VLOOKUP(A63,TeamRatings_Actual!$A$2:$E$698,4)</f>
        <v>75</v>
      </c>
      <c r="H63">
        <f>VLOOKUP(A63,TeamRatings_Actual!$A$2:$E$698,5)</f>
        <v>74</v>
      </c>
      <c r="J63">
        <f>AVERAGE(F63:G63)</f>
        <v>74.5</v>
      </c>
      <c r="K63">
        <f>AVERAGE(G63:H63)</f>
        <v>74.5</v>
      </c>
    </row>
    <row r="64" spans="1:11" x14ac:dyDescent="0.55000000000000004">
      <c r="A64" t="s">
        <v>50</v>
      </c>
      <c r="B64">
        <v>74.509999999999906</v>
      </c>
      <c r="C64">
        <v>75.690779833068007</v>
      </c>
      <c r="D64">
        <v>79.966939407159103</v>
      </c>
      <c r="E64">
        <f>VLOOKUP(A64,TeamRatings_Actual!$A$2:$E$698,2)</f>
        <v>76</v>
      </c>
      <c r="F64">
        <f>VLOOKUP(A64,TeamRatings_Actual!$A$2:$E$698,3)</f>
        <v>75</v>
      </c>
      <c r="G64">
        <f>VLOOKUP(A64,TeamRatings_Actual!$A$2:$E$698,4)</f>
        <v>76</v>
      </c>
      <c r="H64">
        <f>VLOOKUP(A64,TeamRatings_Actual!$A$2:$E$698,5)</f>
        <v>75</v>
      </c>
      <c r="J64">
        <f>AVERAGE(F64:G64)</f>
        <v>75.5</v>
      </c>
      <c r="K64">
        <f>AVERAGE(G64:H64)</f>
        <v>75.5</v>
      </c>
    </row>
    <row r="65" spans="1:11" x14ac:dyDescent="0.55000000000000004">
      <c r="A65" t="s">
        <v>78</v>
      </c>
      <c r="B65">
        <v>74.329090909090894</v>
      </c>
      <c r="C65">
        <v>75.524624253088703</v>
      </c>
      <c r="D65">
        <v>79.624166679772699</v>
      </c>
      <c r="E65">
        <f>VLOOKUP(A65,TeamRatings_Actual!$A$2:$E$698,2)</f>
        <v>74</v>
      </c>
      <c r="F65">
        <f>VLOOKUP(A65,TeamRatings_Actual!$A$2:$E$698,3)</f>
        <v>75</v>
      </c>
      <c r="G65">
        <f>VLOOKUP(A65,TeamRatings_Actual!$A$2:$E$698,4)</f>
        <v>75</v>
      </c>
      <c r="H65">
        <f>VLOOKUP(A65,TeamRatings_Actual!$A$2:$E$698,5)</f>
        <v>73</v>
      </c>
      <c r="J65">
        <f>AVERAGE(F65:G65)</f>
        <v>75</v>
      </c>
      <c r="K65">
        <f>AVERAGE(G65:H65)</f>
        <v>74</v>
      </c>
    </row>
    <row r="66" spans="1:11" x14ac:dyDescent="0.55000000000000004">
      <c r="A66" t="s">
        <v>11</v>
      </c>
      <c r="B66">
        <v>75.490909090909099</v>
      </c>
      <c r="C66">
        <v>75.496838523041603</v>
      </c>
      <c r="D66">
        <v>80.446022740204498</v>
      </c>
      <c r="E66">
        <f>VLOOKUP(A66,TeamRatings_Actual!$A$2:$E$698,2)</f>
        <v>76</v>
      </c>
      <c r="F66">
        <f>VLOOKUP(A66,TeamRatings_Actual!$A$2:$E$698,3)</f>
        <v>73</v>
      </c>
      <c r="G66">
        <f>VLOOKUP(A66,TeamRatings_Actual!$A$2:$E$698,4)</f>
        <v>77</v>
      </c>
      <c r="H66">
        <f>VLOOKUP(A66,TeamRatings_Actual!$A$2:$E$698,5)</f>
        <v>74</v>
      </c>
      <c r="J66">
        <f>AVERAGE(F66:G66)</f>
        <v>75</v>
      </c>
      <c r="K66">
        <f>AVERAGE(G66:H66)</f>
        <v>75.5</v>
      </c>
    </row>
    <row r="67" spans="1:11" x14ac:dyDescent="0.55000000000000004">
      <c r="A67" t="s">
        <v>20</v>
      </c>
      <c r="B67">
        <v>75.582727272727197</v>
      </c>
      <c r="C67">
        <v>75.483567311782295</v>
      </c>
      <c r="D67">
        <v>80.732954558795399</v>
      </c>
      <c r="E67">
        <f>VLOOKUP(A67,TeamRatings_Actual!$A$2:$E$698,2)</f>
        <v>76</v>
      </c>
      <c r="F67">
        <f>VLOOKUP(A67,TeamRatings_Actual!$A$2:$E$698,3)</f>
        <v>76</v>
      </c>
      <c r="G67">
        <f>VLOOKUP(A67,TeamRatings_Actual!$A$2:$E$698,4)</f>
        <v>77</v>
      </c>
      <c r="H67">
        <f>VLOOKUP(A67,TeamRatings_Actual!$A$2:$E$698,5)</f>
        <v>76</v>
      </c>
      <c r="J67">
        <f>AVERAGE(F67:G67)</f>
        <v>76.5</v>
      </c>
      <c r="K67">
        <f>AVERAGE(G67:H67)</f>
        <v>76.5</v>
      </c>
    </row>
    <row r="68" spans="1:11" x14ac:dyDescent="0.55000000000000004">
      <c r="A68" t="s">
        <v>92</v>
      </c>
      <c r="B68">
        <v>76.108181818181805</v>
      </c>
      <c r="C68">
        <v>75.376405767140895</v>
      </c>
      <c r="D68">
        <v>80.889530317136305</v>
      </c>
      <c r="E68">
        <f>VLOOKUP(A68,TeamRatings_Actual!$A$2:$E$698,2)</f>
        <v>76</v>
      </c>
      <c r="F68">
        <f>VLOOKUP(A68,TeamRatings_Actual!$A$2:$E$698,3)</f>
        <v>76</v>
      </c>
      <c r="G68">
        <f>VLOOKUP(A68,TeamRatings_Actual!$A$2:$E$698,4)</f>
        <v>77</v>
      </c>
      <c r="H68">
        <f>VLOOKUP(A68,TeamRatings_Actual!$A$2:$E$698,5)</f>
        <v>76</v>
      </c>
      <c r="J68">
        <f>AVERAGE(F68:G68)</f>
        <v>76.5</v>
      </c>
      <c r="K68">
        <f>AVERAGE(G68:H68)</f>
        <v>76.5</v>
      </c>
    </row>
    <row r="69" spans="1:11" x14ac:dyDescent="0.55000000000000004">
      <c r="A69" t="s">
        <v>94</v>
      </c>
      <c r="B69">
        <v>73.606363636363596</v>
      </c>
      <c r="C69">
        <v>75.251321099793799</v>
      </c>
      <c r="D69">
        <v>78.108348498181797</v>
      </c>
      <c r="E69">
        <f>VLOOKUP(A69,TeamRatings_Actual!$A$2:$E$698,2)</f>
        <v>74</v>
      </c>
      <c r="F69">
        <f>VLOOKUP(A69,TeamRatings_Actual!$A$2:$E$698,3)</f>
        <v>78</v>
      </c>
      <c r="G69">
        <f>VLOOKUP(A69,TeamRatings_Actual!$A$2:$E$698,4)</f>
        <v>75</v>
      </c>
      <c r="H69">
        <f>VLOOKUP(A69,TeamRatings_Actual!$A$2:$E$698,5)</f>
        <v>73</v>
      </c>
      <c r="J69">
        <f>AVERAGE(F69:G69)</f>
        <v>76.5</v>
      </c>
      <c r="K69">
        <f>AVERAGE(G69:H69)</f>
        <v>74</v>
      </c>
    </row>
    <row r="70" spans="1:11" x14ac:dyDescent="0.55000000000000004">
      <c r="A70" t="s">
        <v>18</v>
      </c>
      <c r="B70">
        <v>76.003636363636303</v>
      </c>
      <c r="C70">
        <v>75.151898770321694</v>
      </c>
      <c r="D70">
        <v>82.582424255568199</v>
      </c>
      <c r="E70">
        <f>VLOOKUP(A70,TeamRatings_Actual!$A$2:$E$698,2)</f>
        <v>77</v>
      </c>
      <c r="F70">
        <f>VLOOKUP(A70,TeamRatings_Actual!$A$2:$E$698,3)</f>
        <v>77</v>
      </c>
      <c r="G70">
        <f>VLOOKUP(A70,TeamRatings_Actual!$A$2:$E$698,4)</f>
        <v>75</v>
      </c>
      <c r="H70">
        <f>VLOOKUP(A70,TeamRatings_Actual!$A$2:$E$698,5)</f>
        <v>77</v>
      </c>
      <c r="J70">
        <f>AVERAGE(F70:G70)</f>
        <v>76</v>
      </c>
      <c r="K70">
        <f>AVERAGE(G70:H70)</f>
        <v>76</v>
      </c>
    </row>
    <row r="71" spans="1:11" x14ac:dyDescent="0.55000000000000004">
      <c r="A71" t="s">
        <v>99</v>
      </c>
      <c r="B71">
        <v>74.2827272727272</v>
      </c>
      <c r="C71">
        <v>75.097081674236904</v>
      </c>
      <c r="D71">
        <v>78.678537892295395</v>
      </c>
      <c r="E71">
        <f>VLOOKUP(A71,TeamRatings_Actual!$A$2:$E$698,2)</f>
        <v>75</v>
      </c>
      <c r="F71">
        <f>VLOOKUP(A71,TeamRatings_Actual!$A$2:$E$698,3)</f>
        <v>74</v>
      </c>
      <c r="G71">
        <f>VLOOKUP(A71,TeamRatings_Actual!$A$2:$E$698,4)</f>
        <v>75</v>
      </c>
      <c r="H71">
        <f>VLOOKUP(A71,TeamRatings_Actual!$A$2:$E$698,5)</f>
        <v>74</v>
      </c>
      <c r="J71">
        <f>AVERAGE(F71:G71)</f>
        <v>74.5</v>
      </c>
      <c r="K71">
        <f>AVERAGE(G71:H71)</f>
        <v>74.5</v>
      </c>
    </row>
    <row r="72" spans="1:11" x14ac:dyDescent="0.55000000000000004">
      <c r="A72" t="s">
        <v>53</v>
      </c>
      <c r="B72">
        <v>74.347272727272696</v>
      </c>
      <c r="C72">
        <v>74.893431428943302</v>
      </c>
      <c r="D72">
        <v>80.100128802068099</v>
      </c>
      <c r="E72">
        <f>VLOOKUP(A72,TeamRatings_Actual!$A$2:$E$698,2)</f>
        <v>75</v>
      </c>
      <c r="F72">
        <f>VLOOKUP(A72,TeamRatings_Actual!$A$2:$E$698,3)</f>
        <v>74</v>
      </c>
      <c r="G72">
        <f>VLOOKUP(A72,TeamRatings_Actual!$A$2:$E$698,4)</f>
        <v>76</v>
      </c>
      <c r="H72">
        <f>VLOOKUP(A72,TeamRatings_Actual!$A$2:$E$698,5)</f>
        <v>74</v>
      </c>
      <c r="J72">
        <f>AVERAGE(F72:G72)</f>
        <v>75</v>
      </c>
      <c r="K72">
        <f>AVERAGE(G72:H72)</f>
        <v>75</v>
      </c>
    </row>
    <row r="73" spans="1:11" x14ac:dyDescent="0.55000000000000004">
      <c r="A73" t="s">
        <v>68</v>
      </c>
      <c r="B73">
        <v>73.238181818181801</v>
      </c>
      <c r="C73">
        <v>74.724914972641798</v>
      </c>
      <c r="D73">
        <v>77.705992437886295</v>
      </c>
      <c r="E73">
        <f>VLOOKUP(A73,TeamRatings_Actual!$A$2:$E$698,2)</f>
        <v>73</v>
      </c>
      <c r="F73">
        <f>VLOOKUP(A73,TeamRatings_Actual!$A$2:$E$698,3)</f>
        <v>74</v>
      </c>
      <c r="G73">
        <f>VLOOKUP(A73,TeamRatings_Actual!$A$2:$E$698,4)</f>
        <v>73</v>
      </c>
      <c r="H73">
        <f>VLOOKUP(A73,TeamRatings_Actual!$A$2:$E$698,5)</f>
        <v>71</v>
      </c>
      <c r="J73">
        <f>AVERAGE(F73:G73)</f>
        <v>73.5</v>
      </c>
      <c r="K73">
        <f>AVERAGE(G73:H73)</f>
        <v>72</v>
      </c>
    </row>
    <row r="74" spans="1:11" x14ac:dyDescent="0.55000000000000004">
      <c r="A74" t="s">
        <v>25</v>
      </c>
      <c r="B74">
        <v>72.749090909090896</v>
      </c>
      <c r="C74">
        <v>74.646600857396095</v>
      </c>
      <c r="D74">
        <v>77.514742438386307</v>
      </c>
      <c r="E74">
        <f>VLOOKUP(A74,TeamRatings_Actual!$A$2:$E$698,2)</f>
        <v>73</v>
      </c>
      <c r="F74">
        <f>VLOOKUP(A74,TeamRatings_Actual!$A$2:$E$698,3)</f>
        <v>74</v>
      </c>
      <c r="G74">
        <f>VLOOKUP(A74,TeamRatings_Actual!$A$2:$E$698,4)</f>
        <v>74</v>
      </c>
      <c r="H74">
        <f>VLOOKUP(A74,TeamRatings_Actual!$A$2:$E$698,5)</f>
        <v>73</v>
      </c>
      <c r="J74">
        <f>AVERAGE(F74:G74)</f>
        <v>74</v>
      </c>
      <c r="K74">
        <f>AVERAGE(G74:H74)</f>
        <v>73.5</v>
      </c>
    </row>
    <row r="75" spans="1:11" x14ac:dyDescent="0.55000000000000004">
      <c r="A75" t="s">
        <v>59</v>
      </c>
      <c r="B75">
        <v>74.013636363636294</v>
      </c>
      <c r="C75">
        <v>74.627071226333996</v>
      </c>
      <c r="D75">
        <v>79.078318193613597</v>
      </c>
      <c r="E75">
        <f>VLOOKUP(A75,TeamRatings_Actual!$A$2:$E$698,2)</f>
        <v>74</v>
      </c>
      <c r="F75">
        <f>VLOOKUP(A75,TeamRatings_Actual!$A$2:$E$698,3)</f>
        <v>74</v>
      </c>
      <c r="G75">
        <f>VLOOKUP(A75,TeamRatings_Actual!$A$2:$E$698,4)</f>
        <v>74</v>
      </c>
      <c r="H75">
        <f>VLOOKUP(A75,TeamRatings_Actual!$A$2:$E$698,5)</f>
        <v>76</v>
      </c>
      <c r="J75">
        <f>AVERAGE(F75:G75)</f>
        <v>74</v>
      </c>
      <c r="K75">
        <f>AVERAGE(G75:H75)</f>
        <v>75</v>
      </c>
    </row>
    <row r="76" spans="1:11" x14ac:dyDescent="0.55000000000000004">
      <c r="A76" t="s">
        <v>80</v>
      </c>
      <c r="B76">
        <v>74.823636363636297</v>
      </c>
      <c r="C76">
        <v>74.591993309230105</v>
      </c>
      <c r="D76">
        <v>79.299250013295406</v>
      </c>
      <c r="E76">
        <f>VLOOKUP(A76,TeamRatings_Actual!$A$2:$E$698,2)</f>
        <v>75</v>
      </c>
      <c r="F76">
        <f>VLOOKUP(A76,TeamRatings_Actual!$A$2:$E$698,3)</f>
        <v>75</v>
      </c>
      <c r="G76">
        <f>VLOOKUP(A76,TeamRatings_Actual!$A$2:$E$698,4)</f>
        <v>74</v>
      </c>
      <c r="H76">
        <f>VLOOKUP(A76,TeamRatings_Actual!$A$2:$E$698,5)</f>
        <v>73</v>
      </c>
      <c r="J76">
        <f>AVERAGE(F76:G76)</f>
        <v>74.5</v>
      </c>
      <c r="K76">
        <f>AVERAGE(G76:H76)</f>
        <v>73.5</v>
      </c>
    </row>
    <row r="77" spans="1:11" x14ac:dyDescent="0.55000000000000004">
      <c r="A77" t="s">
        <v>29</v>
      </c>
      <c r="B77">
        <v>75.075454545454505</v>
      </c>
      <c r="C77">
        <v>74.518275224267896</v>
      </c>
      <c r="D77">
        <v>81.539522741477199</v>
      </c>
      <c r="E77">
        <f>VLOOKUP(A77,TeamRatings_Actual!$A$2:$E$698,2)</f>
        <v>75</v>
      </c>
      <c r="F77">
        <f>VLOOKUP(A77,TeamRatings_Actual!$A$2:$E$698,3)</f>
        <v>75</v>
      </c>
      <c r="G77">
        <f>VLOOKUP(A77,TeamRatings_Actual!$A$2:$E$698,4)</f>
        <v>74</v>
      </c>
      <c r="H77">
        <f>VLOOKUP(A77,TeamRatings_Actual!$A$2:$E$698,5)</f>
        <v>75</v>
      </c>
      <c r="J77">
        <f>AVERAGE(F77:G77)</f>
        <v>74.5</v>
      </c>
      <c r="K77">
        <f>AVERAGE(G77:H77)</f>
        <v>74.5</v>
      </c>
    </row>
    <row r="78" spans="1:11" x14ac:dyDescent="0.55000000000000004">
      <c r="A78" t="s">
        <v>30</v>
      </c>
      <c r="B78">
        <v>74.596363636363606</v>
      </c>
      <c r="C78">
        <v>74.475262521922701</v>
      </c>
      <c r="D78">
        <v>79.672659104408993</v>
      </c>
      <c r="E78">
        <f>VLOOKUP(A78,TeamRatings_Actual!$A$2:$E$698,2)</f>
        <v>75</v>
      </c>
      <c r="F78">
        <f>VLOOKUP(A78,TeamRatings_Actual!$A$2:$E$698,3)</f>
        <v>73</v>
      </c>
      <c r="G78">
        <f>VLOOKUP(A78,TeamRatings_Actual!$A$2:$E$698,4)</f>
        <v>75</v>
      </c>
      <c r="H78">
        <f>VLOOKUP(A78,TeamRatings_Actual!$A$2:$E$698,5)</f>
        <v>74</v>
      </c>
      <c r="J78">
        <f>AVERAGE(F78:G78)</f>
        <v>74</v>
      </c>
      <c r="K78">
        <f>AVERAGE(G78:H78)</f>
        <v>74.5</v>
      </c>
    </row>
    <row r="79" spans="1:11" x14ac:dyDescent="0.55000000000000004">
      <c r="A79" t="s">
        <v>81</v>
      </c>
      <c r="B79">
        <v>73.855454545454506</v>
      </c>
      <c r="C79">
        <v>74.463304463660705</v>
      </c>
      <c r="D79">
        <v>78.389689406840901</v>
      </c>
      <c r="E79">
        <f>VLOOKUP(A79,TeamRatings_Actual!$A$2:$E$698,2)</f>
        <v>74</v>
      </c>
      <c r="F79">
        <f>VLOOKUP(A79,TeamRatings_Actual!$A$2:$E$698,3)</f>
        <v>75</v>
      </c>
      <c r="G79">
        <f>VLOOKUP(A79,TeamRatings_Actual!$A$2:$E$698,4)</f>
        <v>74</v>
      </c>
      <c r="H79">
        <f>VLOOKUP(A79,TeamRatings_Actual!$A$2:$E$698,5)</f>
        <v>73</v>
      </c>
      <c r="J79">
        <f>AVERAGE(F79:G79)</f>
        <v>74.5</v>
      </c>
      <c r="K79">
        <f>AVERAGE(G79:H79)</f>
        <v>73.5</v>
      </c>
    </row>
    <row r="80" spans="1:11" x14ac:dyDescent="0.55000000000000004">
      <c r="A80" t="s">
        <v>74</v>
      </c>
      <c r="B80">
        <v>72.393636363636304</v>
      </c>
      <c r="C80">
        <v>74.4428248836102</v>
      </c>
      <c r="D80">
        <v>78.268037892045399</v>
      </c>
      <c r="E80">
        <f>VLOOKUP(A80,TeamRatings_Actual!$A$2:$E$698,2)</f>
        <v>72</v>
      </c>
      <c r="F80">
        <f>VLOOKUP(A80,TeamRatings_Actual!$A$2:$E$698,3)</f>
        <v>74</v>
      </c>
      <c r="G80">
        <f>VLOOKUP(A80,TeamRatings_Actual!$A$2:$E$698,4)</f>
        <v>72</v>
      </c>
      <c r="H80">
        <f>VLOOKUP(A80,TeamRatings_Actual!$A$2:$E$698,5)</f>
        <v>72</v>
      </c>
      <c r="J80">
        <f>AVERAGE(F80:G80)</f>
        <v>73</v>
      </c>
      <c r="K80">
        <f>AVERAGE(G80:H80)</f>
        <v>72</v>
      </c>
    </row>
    <row r="81" spans="1:11" x14ac:dyDescent="0.55000000000000004">
      <c r="A81" t="s">
        <v>34</v>
      </c>
      <c r="B81">
        <v>73.563636363636306</v>
      </c>
      <c r="C81">
        <v>74.397046189319894</v>
      </c>
      <c r="D81">
        <v>78.807439407045393</v>
      </c>
      <c r="E81">
        <f>VLOOKUP(A81,TeamRatings_Actual!$A$2:$E$698,2)</f>
        <v>74</v>
      </c>
      <c r="F81">
        <f>VLOOKUP(A81,TeamRatings_Actual!$A$2:$E$698,3)</f>
        <v>74</v>
      </c>
      <c r="G81">
        <f>VLOOKUP(A81,TeamRatings_Actual!$A$2:$E$698,4)</f>
        <v>74</v>
      </c>
      <c r="H81">
        <f>VLOOKUP(A81,TeamRatings_Actual!$A$2:$E$698,5)</f>
        <v>75</v>
      </c>
      <c r="J81">
        <f>AVERAGE(F81:G81)</f>
        <v>74</v>
      </c>
      <c r="K81">
        <f>AVERAGE(G81:H81)</f>
        <v>74.5</v>
      </c>
    </row>
    <row r="82" spans="1:11" x14ac:dyDescent="0.55000000000000004">
      <c r="A82" t="s">
        <v>40</v>
      </c>
      <c r="B82">
        <v>73.418181818181793</v>
      </c>
      <c r="C82">
        <v>74.204851094932394</v>
      </c>
      <c r="D82">
        <v>77.963121225750001</v>
      </c>
      <c r="E82">
        <f>VLOOKUP(A82,TeamRatings_Actual!$A$2:$E$698,2)</f>
        <v>73</v>
      </c>
      <c r="F82">
        <f>VLOOKUP(A82,TeamRatings_Actual!$A$2:$E$698,3)</f>
        <v>75</v>
      </c>
      <c r="G82">
        <f>VLOOKUP(A82,TeamRatings_Actual!$A$2:$E$698,4)</f>
        <v>71</v>
      </c>
      <c r="H82">
        <f>VLOOKUP(A82,TeamRatings_Actual!$A$2:$E$698,5)</f>
        <v>73</v>
      </c>
      <c r="J82">
        <f>AVERAGE(F82:G82)</f>
        <v>73</v>
      </c>
      <c r="K82">
        <f>AVERAGE(G82:H82)</f>
        <v>72</v>
      </c>
    </row>
    <row r="83" spans="1:11" x14ac:dyDescent="0.55000000000000004">
      <c r="A83" t="s">
        <v>56</v>
      </c>
      <c r="B83">
        <v>74.19</v>
      </c>
      <c r="C83">
        <v>74.151836096851795</v>
      </c>
      <c r="D83">
        <v>78.436068195000004</v>
      </c>
      <c r="E83">
        <f>VLOOKUP(A83,TeamRatings_Actual!$A$2:$E$698,2)</f>
        <v>74</v>
      </c>
      <c r="F83">
        <f>VLOOKUP(A83,TeamRatings_Actual!$A$2:$E$698,3)</f>
        <v>73</v>
      </c>
      <c r="G83">
        <f>VLOOKUP(A83,TeamRatings_Actual!$A$2:$E$698,4)</f>
        <v>74</v>
      </c>
      <c r="H83">
        <f>VLOOKUP(A83,TeamRatings_Actual!$A$2:$E$698,5)</f>
        <v>74</v>
      </c>
      <c r="J83">
        <f>AVERAGE(F83:G83)</f>
        <v>73.5</v>
      </c>
      <c r="K83">
        <f>AVERAGE(G83:H83)</f>
        <v>74</v>
      </c>
    </row>
    <row r="84" spans="1:11" x14ac:dyDescent="0.55000000000000004">
      <c r="A84" t="s">
        <v>39</v>
      </c>
      <c r="B84">
        <v>73.064545454545396</v>
      </c>
      <c r="C84">
        <v>74.0893077352397</v>
      </c>
      <c r="D84">
        <v>78.998803043250007</v>
      </c>
      <c r="E84">
        <f>VLOOKUP(A84,TeamRatings_Actual!$A$2:$E$698,2)</f>
        <v>74</v>
      </c>
      <c r="F84">
        <f>VLOOKUP(A84,TeamRatings_Actual!$A$2:$E$698,3)</f>
        <v>72</v>
      </c>
      <c r="G84">
        <f>VLOOKUP(A84,TeamRatings_Actual!$A$2:$E$698,4)</f>
        <v>74</v>
      </c>
      <c r="H84">
        <f>VLOOKUP(A84,TeamRatings_Actual!$A$2:$E$698,5)</f>
        <v>74</v>
      </c>
      <c r="J84">
        <f>AVERAGE(F84:G84)</f>
        <v>73</v>
      </c>
      <c r="K84">
        <f>AVERAGE(G84:H84)</f>
        <v>74</v>
      </c>
    </row>
    <row r="85" spans="1:11" x14ac:dyDescent="0.55000000000000004">
      <c r="A85" t="s">
        <v>37</v>
      </c>
      <c r="B85">
        <v>73.264545454545399</v>
      </c>
      <c r="C85">
        <v>73.950351159002906</v>
      </c>
      <c r="D85">
        <v>77.202075771045401</v>
      </c>
      <c r="E85">
        <f>VLOOKUP(A85,TeamRatings_Actual!$A$2:$E$698,2)</f>
        <v>73</v>
      </c>
      <c r="F85">
        <f>VLOOKUP(A85,TeamRatings_Actual!$A$2:$E$698,3)</f>
        <v>73</v>
      </c>
      <c r="G85">
        <f>VLOOKUP(A85,TeamRatings_Actual!$A$2:$E$698,4)</f>
        <v>75</v>
      </c>
      <c r="H85">
        <f>VLOOKUP(A85,TeamRatings_Actual!$A$2:$E$698,5)</f>
        <v>72</v>
      </c>
      <c r="J85">
        <f>AVERAGE(F85:G85)</f>
        <v>74</v>
      </c>
      <c r="K85">
        <f>AVERAGE(G85:H85)</f>
        <v>73.5</v>
      </c>
    </row>
    <row r="86" spans="1:11" x14ac:dyDescent="0.55000000000000004">
      <c r="A86" t="s">
        <v>41</v>
      </c>
      <c r="B86">
        <v>73.155454545454504</v>
      </c>
      <c r="C86">
        <v>73.879343185602593</v>
      </c>
      <c r="D86">
        <v>78.082098498613604</v>
      </c>
      <c r="E86">
        <f>VLOOKUP(A86,TeamRatings_Actual!$A$2:$E$698,2)</f>
        <v>73</v>
      </c>
      <c r="F86">
        <f>VLOOKUP(A86,TeamRatings_Actual!$A$2:$E$698,3)</f>
        <v>73</v>
      </c>
      <c r="G86">
        <f>VLOOKUP(A86,TeamRatings_Actual!$A$2:$E$698,4)</f>
        <v>73</v>
      </c>
      <c r="H86">
        <f>VLOOKUP(A86,TeamRatings_Actual!$A$2:$E$698,5)</f>
        <v>73</v>
      </c>
      <c r="J86">
        <f>AVERAGE(F86:G86)</f>
        <v>73</v>
      </c>
      <c r="K86">
        <f>AVERAGE(G86:H86)</f>
        <v>73</v>
      </c>
    </row>
    <row r="87" spans="1:11" x14ac:dyDescent="0.55000000000000004">
      <c r="A87" t="s">
        <v>60</v>
      </c>
      <c r="B87">
        <v>72.114545454545393</v>
      </c>
      <c r="C87">
        <v>73.826831091856306</v>
      </c>
      <c r="D87">
        <v>76.018863649295398</v>
      </c>
      <c r="E87">
        <f>VLOOKUP(A87,TeamRatings_Actual!$A$2:$E$698,2)</f>
        <v>73</v>
      </c>
      <c r="F87">
        <f>VLOOKUP(A87,TeamRatings_Actual!$A$2:$E$698,3)</f>
        <v>74</v>
      </c>
      <c r="G87">
        <f>VLOOKUP(A87,TeamRatings_Actual!$A$2:$E$698,4)</f>
        <v>73</v>
      </c>
      <c r="H87">
        <f>VLOOKUP(A87,TeamRatings_Actual!$A$2:$E$698,5)</f>
        <v>73</v>
      </c>
      <c r="J87">
        <f>AVERAGE(F87:G87)</f>
        <v>73.5</v>
      </c>
      <c r="K87">
        <f>AVERAGE(G87:H87)</f>
        <v>73</v>
      </c>
    </row>
    <row r="88" spans="1:11" x14ac:dyDescent="0.55000000000000004">
      <c r="A88" t="s">
        <v>23</v>
      </c>
      <c r="B88">
        <v>72.941818181818107</v>
      </c>
      <c r="C88">
        <v>73.822961491157201</v>
      </c>
      <c r="D88">
        <v>78.286272740386295</v>
      </c>
      <c r="E88">
        <f>VLOOKUP(A88,TeamRatings_Actual!$A$2:$E$698,2)</f>
        <v>73</v>
      </c>
      <c r="F88">
        <f>VLOOKUP(A88,TeamRatings_Actual!$A$2:$E$698,3)</f>
        <v>73</v>
      </c>
      <c r="G88">
        <f>VLOOKUP(A88,TeamRatings_Actual!$A$2:$E$698,4)</f>
        <v>73</v>
      </c>
      <c r="H88">
        <f>VLOOKUP(A88,TeamRatings_Actual!$A$2:$E$698,5)</f>
        <v>72</v>
      </c>
      <c r="J88">
        <f>AVERAGE(F88:G88)</f>
        <v>73</v>
      </c>
      <c r="K88">
        <f>AVERAGE(G88:H88)</f>
        <v>72.5</v>
      </c>
    </row>
    <row r="89" spans="1:11" x14ac:dyDescent="0.55000000000000004">
      <c r="A89" t="s">
        <v>24</v>
      </c>
      <c r="B89">
        <v>74.069999999999993</v>
      </c>
      <c r="C89">
        <v>73.777378370693896</v>
      </c>
      <c r="D89">
        <v>79.403727286272698</v>
      </c>
      <c r="E89">
        <f>VLOOKUP(A89,TeamRatings_Actual!$A$2:$E$698,2)</f>
        <v>74</v>
      </c>
      <c r="F89">
        <f>VLOOKUP(A89,TeamRatings_Actual!$A$2:$E$698,3)</f>
        <v>75</v>
      </c>
      <c r="G89">
        <f>VLOOKUP(A89,TeamRatings_Actual!$A$2:$E$698,4)</f>
        <v>73</v>
      </c>
      <c r="H89">
        <f>VLOOKUP(A89,TeamRatings_Actual!$A$2:$E$698,5)</f>
        <v>74</v>
      </c>
      <c r="J89">
        <f>AVERAGE(F89:G89)</f>
        <v>74</v>
      </c>
      <c r="K89">
        <f>AVERAGE(G89:H89)</f>
        <v>73.5</v>
      </c>
    </row>
    <row r="90" spans="1:11" x14ac:dyDescent="0.55000000000000004">
      <c r="A90" t="s">
        <v>38</v>
      </c>
      <c r="B90">
        <v>73.634545454545403</v>
      </c>
      <c r="C90">
        <v>73.678347187459195</v>
      </c>
      <c r="D90">
        <v>78.580522741386304</v>
      </c>
      <c r="E90">
        <f>VLOOKUP(A90,TeamRatings_Actual!$A$2:$E$698,2)</f>
        <v>74</v>
      </c>
      <c r="F90">
        <f>VLOOKUP(A90,TeamRatings_Actual!$A$2:$E$698,3)</f>
        <v>73</v>
      </c>
      <c r="G90">
        <f>VLOOKUP(A90,TeamRatings_Actual!$A$2:$E$698,4)</f>
        <v>73</v>
      </c>
      <c r="H90">
        <f>VLOOKUP(A90,TeamRatings_Actual!$A$2:$E$698,5)</f>
        <v>73</v>
      </c>
      <c r="J90">
        <f>AVERAGE(F90:G90)</f>
        <v>73</v>
      </c>
      <c r="K90">
        <f>AVERAGE(G90:H90)</f>
        <v>73</v>
      </c>
    </row>
    <row r="91" spans="1:11" x14ac:dyDescent="0.55000000000000004">
      <c r="A91" t="s">
        <v>47</v>
      </c>
      <c r="B91">
        <v>73.3690909090909</v>
      </c>
      <c r="C91">
        <v>73.581523220919394</v>
      </c>
      <c r="D91">
        <v>77.152681831431806</v>
      </c>
      <c r="E91">
        <f>VLOOKUP(A91,TeamRatings_Actual!$A$2:$E$698,2)</f>
        <v>74</v>
      </c>
      <c r="F91">
        <f>VLOOKUP(A91,TeamRatings_Actual!$A$2:$E$698,3)</f>
        <v>75</v>
      </c>
      <c r="G91">
        <f>VLOOKUP(A91,TeamRatings_Actual!$A$2:$E$698,4)</f>
        <v>73</v>
      </c>
      <c r="H91">
        <f>VLOOKUP(A91,TeamRatings_Actual!$A$2:$E$698,5)</f>
        <v>74</v>
      </c>
      <c r="J91">
        <f>AVERAGE(F91:G91)</f>
        <v>74</v>
      </c>
      <c r="K91">
        <f>AVERAGE(G91:H91)</f>
        <v>73.5</v>
      </c>
    </row>
    <row r="92" spans="1:11" x14ac:dyDescent="0.55000000000000004">
      <c r="A92" t="s">
        <v>73</v>
      </c>
      <c r="B92">
        <v>72.847272727272696</v>
      </c>
      <c r="C92">
        <v>73.278785916052001</v>
      </c>
      <c r="D92">
        <v>77.818106073636301</v>
      </c>
      <c r="E92">
        <f>VLOOKUP(A92,TeamRatings_Actual!$A$2:$E$698,2)</f>
        <v>73</v>
      </c>
      <c r="F92">
        <f>VLOOKUP(A92,TeamRatings_Actual!$A$2:$E$698,3)</f>
        <v>73</v>
      </c>
      <c r="G92">
        <f>VLOOKUP(A92,TeamRatings_Actual!$A$2:$E$698,4)</f>
        <v>74</v>
      </c>
      <c r="H92">
        <f>VLOOKUP(A92,TeamRatings_Actual!$A$2:$E$698,5)</f>
        <v>72</v>
      </c>
      <c r="J92">
        <f>AVERAGE(F92:G92)</f>
        <v>73.5</v>
      </c>
      <c r="K92">
        <f>AVERAGE(G92:H92)</f>
        <v>73</v>
      </c>
    </row>
    <row r="93" spans="1:11" x14ac:dyDescent="0.55000000000000004">
      <c r="A93" t="s">
        <v>43</v>
      </c>
      <c r="B93">
        <v>72.080909090909003</v>
      </c>
      <c r="C93">
        <v>73.182828065717601</v>
      </c>
      <c r="D93">
        <v>75.342469710886306</v>
      </c>
      <c r="E93">
        <f>VLOOKUP(A93,TeamRatings_Actual!$A$2:$E$698,2)</f>
        <v>72</v>
      </c>
      <c r="F93">
        <f>VLOOKUP(A93,TeamRatings_Actual!$A$2:$E$698,3)</f>
        <v>73</v>
      </c>
      <c r="G93">
        <f>VLOOKUP(A93,TeamRatings_Actual!$A$2:$E$698,4)</f>
        <v>72</v>
      </c>
      <c r="H93">
        <f>VLOOKUP(A93,TeamRatings_Actual!$A$2:$E$698,5)</f>
        <v>71</v>
      </c>
      <c r="J93">
        <f>AVERAGE(F93:G93)</f>
        <v>72.5</v>
      </c>
      <c r="K93">
        <f>AVERAGE(G93:H93)</f>
        <v>71.5</v>
      </c>
    </row>
    <row r="94" spans="1:11" x14ac:dyDescent="0.55000000000000004">
      <c r="A94" t="s">
        <v>21</v>
      </c>
      <c r="B94">
        <v>73.165454545454494</v>
      </c>
      <c r="C94">
        <v>73.042404668600099</v>
      </c>
      <c r="D94">
        <v>79.304219710318094</v>
      </c>
      <c r="E94">
        <f>VLOOKUP(A94,TeamRatings_Actual!$A$2:$E$698,2)</f>
        <v>74</v>
      </c>
      <c r="F94">
        <f>VLOOKUP(A94,TeamRatings_Actual!$A$2:$E$698,3)</f>
        <v>72</v>
      </c>
      <c r="G94">
        <f>VLOOKUP(A94,TeamRatings_Actual!$A$2:$E$698,4)</f>
        <v>73</v>
      </c>
      <c r="H94">
        <f>VLOOKUP(A94,TeamRatings_Actual!$A$2:$E$698,5)</f>
        <v>75</v>
      </c>
      <c r="J94">
        <f>AVERAGE(F94:G94)</f>
        <v>72.5</v>
      </c>
      <c r="K94">
        <f>AVERAGE(G94:H94)</f>
        <v>74</v>
      </c>
    </row>
    <row r="95" spans="1:11" x14ac:dyDescent="0.55000000000000004">
      <c r="A95" t="s">
        <v>91</v>
      </c>
      <c r="B95">
        <v>72.802727272727196</v>
      </c>
      <c r="C95">
        <v>72.908155883723396</v>
      </c>
      <c r="D95">
        <v>77.304166679454497</v>
      </c>
      <c r="E95">
        <f>VLOOKUP(A95,TeamRatings_Actual!$A$2:$E$698,2)</f>
        <v>74</v>
      </c>
      <c r="F95">
        <f>VLOOKUP(A95,TeamRatings_Actual!$A$2:$E$698,3)</f>
        <v>74</v>
      </c>
      <c r="G95">
        <f>VLOOKUP(A95,TeamRatings_Actual!$A$2:$E$698,4)</f>
        <v>73</v>
      </c>
      <c r="H95">
        <f>VLOOKUP(A95,TeamRatings_Actual!$A$2:$E$698,5)</f>
        <v>72</v>
      </c>
      <c r="J95">
        <f>AVERAGE(F95:G95)</f>
        <v>73.5</v>
      </c>
      <c r="K95">
        <f>AVERAGE(G95:H95)</f>
        <v>72.5</v>
      </c>
    </row>
    <row r="96" spans="1:11" x14ac:dyDescent="0.55000000000000004">
      <c r="A96" t="s">
        <v>101</v>
      </c>
      <c r="B96">
        <v>71.654545454545399</v>
      </c>
      <c r="C96">
        <v>72.794735913105796</v>
      </c>
      <c r="D96">
        <v>76.0817878913181</v>
      </c>
      <c r="E96">
        <f>VLOOKUP(A96,TeamRatings_Actual!$A$2:$E$698,2)</f>
        <v>73</v>
      </c>
      <c r="F96">
        <f>VLOOKUP(A96,TeamRatings_Actual!$A$2:$E$698,3)</f>
        <v>74</v>
      </c>
      <c r="G96">
        <f>VLOOKUP(A96,TeamRatings_Actual!$A$2:$E$698,4)</f>
        <v>73</v>
      </c>
      <c r="H96">
        <f>VLOOKUP(A96,TeamRatings_Actual!$A$2:$E$698,5)</f>
        <v>72</v>
      </c>
      <c r="J96">
        <f>AVERAGE(F96:G96)</f>
        <v>73.5</v>
      </c>
      <c r="K96">
        <f>AVERAGE(G96:H96)</f>
        <v>72.5</v>
      </c>
    </row>
    <row r="97" spans="1:11" x14ac:dyDescent="0.55000000000000004">
      <c r="A97" t="s">
        <v>54</v>
      </c>
      <c r="B97">
        <v>71.984545454545398</v>
      </c>
      <c r="C97">
        <v>72.710205281025296</v>
      </c>
      <c r="D97">
        <v>77.226613650704493</v>
      </c>
      <c r="E97">
        <f>VLOOKUP(A97,TeamRatings_Actual!$A$2:$E$698,2)</f>
        <v>72</v>
      </c>
      <c r="F97">
        <f>VLOOKUP(A97,TeamRatings_Actual!$A$2:$E$698,3)</f>
        <v>73</v>
      </c>
      <c r="G97">
        <f>VLOOKUP(A97,TeamRatings_Actual!$A$2:$E$698,4)</f>
        <v>72</v>
      </c>
      <c r="H97">
        <f>VLOOKUP(A97,TeamRatings_Actual!$A$2:$E$698,5)</f>
        <v>72</v>
      </c>
      <c r="J97">
        <f>AVERAGE(F97:G97)</f>
        <v>72.5</v>
      </c>
      <c r="K97">
        <f>AVERAGE(G97:H97)</f>
        <v>72</v>
      </c>
    </row>
    <row r="98" spans="1:11" x14ac:dyDescent="0.55000000000000004">
      <c r="A98" t="s">
        <v>79</v>
      </c>
      <c r="B98">
        <v>71.612727272727199</v>
      </c>
      <c r="C98">
        <v>71.614114915301897</v>
      </c>
      <c r="D98">
        <v>76.602666680749905</v>
      </c>
      <c r="E98">
        <f>VLOOKUP(A98,TeamRatings_Actual!$A$2:$E$698,2)</f>
        <v>72</v>
      </c>
      <c r="F98">
        <f>VLOOKUP(A98,TeamRatings_Actual!$A$2:$E$698,3)</f>
        <v>73</v>
      </c>
      <c r="G98">
        <f>VLOOKUP(A98,TeamRatings_Actual!$A$2:$E$698,4)</f>
        <v>70</v>
      </c>
      <c r="H98">
        <f>VLOOKUP(A98,TeamRatings_Actual!$A$2:$E$698,5)</f>
        <v>72</v>
      </c>
      <c r="J98">
        <f>AVERAGE(F98:G98)</f>
        <v>71.5</v>
      </c>
      <c r="K98">
        <f>AVERAGE(G98:H98)</f>
        <v>71</v>
      </c>
    </row>
    <row r="99" spans="1:11" x14ac:dyDescent="0.55000000000000004">
      <c r="A99" t="s">
        <v>35</v>
      </c>
      <c r="B99">
        <v>70.882727272727195</v>
      </c>
      <c r="C99">
        <v>70.459603278079101</v>
      </c>
      <c r="D99">
        <v>76.746674255659002</v>
      </c>
      <c r="E99">
        <f>VLOOKUP(A99,TeamRatings_Actual!$A$2:$E$698,2)</f>
        <v>72</v>
      </c>
      <c r="F99">
        <f>VLOOKUP(A99,TeamRatings_Actual!$A$2:$E$698,3)</f>
        <v>70</v>
      </c>
      <c r="G99">
        <f>VLOOKUP(A99,TeamRatings_Actual!$A$2:$E$698,4)</f>
        <v>72</v>
      </c>
      <c r="H99">
        <f>VLOOKUP(A99,TeamRatings_Actual!$A$2:$E$698,5)</f>
        <v>73</v>
      </c>
      <c r="J99">
        <f>AVERAGE(F99:G99)</f>
        <v>71</v>
      </c>
      <c r="K99">
        <f>AVERAGE(G99:H99)</f>
        <v>72.5</v>
      </c>
    </row>
  </sheetData>
  <autoFilter ref="A1:K100">
    <sortState xmlns:xlrd2="http://schemas.microsoft.com/office/spreadsheetml/2017/richdata2" ref="A2:K100">
      <sortCondition descending="1" ref="C1:C100"/>
    </sortState>
  </autoFilter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9"/>
  <sheetViews>
    <sheetView workbookViewId="0">
      <selection activeCell="I7" sqref="I7"/>
    </sheetView>
  </sheetViews>
  <sheetFormatPr defaultRowHeight="14.4" x14ac:dyDescent="0.55000000000000004"/>
  <cols>
    <col min="1" max="1" width="13.734375" bestFit="1" customWidth="1"/>
  </cols>
  <sheetData>
    <row r="1" spans="1:10" x14ac:dyDescent="0.55000000000000004">
      <c r="A1" t="s">
        <v>2</v>
      </c>
      <c r="B1" t="s">
        <v>707</v>
      </c>
      <c r="C1" t="s">
        <v>703</v>
      </c>
      <c r="D1" t="s">
        <v>707</v>
      </c>
    </row>
    <row r="2" spans="1:10" x14ac:dyDescent="0.55000000000000004">
      <c r="A2">
        <v>86.328243084740095</v>
      </c>
      <c r="B2">
        <v>0</v>
      </c>
      <c r="C2">
        <v>86.5</v>
      </c>
      <c r="D2">
        <v>0.5</v>
      </c>
    </row>
    <row r="3" spans="1:10" x14ac:dyDescent="0.55000000000000004">
      <c r="A3">
        <v>85.864379291355903</v>
      </c>
      <c r="B3">
        <v>0</v>
      </c>
      <c r="C3">
        <v>85.5</v>
      </c>
      <c r="D3">
        <v>0.5</v>
      </c>
    </row>
    <row r="4" spans="1:10" x14ac:dyDescent="0.55000000000000004">
      <c r="A4">
        <v>85.409889163864406</v>
      </c>
      <c r="B4">
        <v>0</v>
      </c>
      <c r="C4">
        <v>87</v>
      </c>
      <c r="D4">
        <v>0.5</v>
      </c>
    </row>
    <row r="5" spans="1:10" x14ac:dyDescent="0.55000000000000004">
      <c r="A5">
        <v>85.399691288439001</v>
      </c>
      <c r="B5">
        <v>0</v>
      </c>
      <c r="C5">
        <v>86.5</v>
      </c>
      <c r="D5">
        <v>0.5</v>
      </c>
      <c r="I5" t="s">
        <v>708</v>
      </c>
      <c r="J5" t="s">
        <v>707</v>
      </c>
    </row>
    <row r="6" spans="1:10" x14ac:dyDescent="0.55000000000000004">
      <c r="A6">
        <v>84.920377028464699</v>
      </c>
      <c r="B6">
        <v>0</v>
      </c>
      <c r="C6">
        <v>85</v>
      </c>
      <c r="D6">
        <v>0.5</v>
      </c>
      <c r="H6" t="s">
        <v>709</v>
      </c>
      <c r="I6">
        <v>1.0429577126340399</v>
      </c>
      <c r="J6">
        <v>1.42363710289823E-2</v>
      </c>
    </row>
    <row r="7" spans="1:10" x14ac:dyDescent="0.55000000000000004">
      <c r="A7">
        <v>84.559637530304499</v>
      </c>
      <c r="B7">
        <v>0</v>
      </c>
      <c r="C7">
        <v>84</v>
      </c>
      <c r="D7">
        <v>0.5</v>
      </c>
      <c r="H7" t="s">
        <v>710</v>
      </c>
      <c r="I7">
        <v>-3.4251000495869701</v>
      </c>
      <c r="J7">
        <v>1.10613876665549</v>
      </c>
    </row>
    <row r="8" spans="1:10" x14ac:dyDescent="0.55000000000000004">
      <c r="A8">
        <v>84.407605323969506</v>
      </c>
      <c r="B8">
        <v>0</v>
      </c>
      <c r="C8">
        <v>86.5</v>
      </c>
      <c r="D8">
        <v>0.5</v>
      </c>
      <c r="H8" t="s">
        <v>711</v>
      </c>
      <c r="I8">
        <v>3.0485696377022999</v>
      </c>
    </row>
    <row r="9" spans="1:10" x14ac:dyDescent="0.55000000000000004">
      <c r="A9">
        <v>83.988318841282094</v>
      </c>
      <c r="B9">
        <v>0</v>
      </c>
      <c r="C9">
        <v>84</v>
      </c>
      <c r="D9">
        <v>0.5</v>
      </c>
      <c r="I9" t="s">
        <v>712</v>
      </c>
      <c r="J9" t="s">
        <v>713</v>
      </c>
    </row>
    <row r="10" spans="1:10" x14ac:dyDescent="0.55000000000000004">
      <c r="A10">
        <v>83.689534954813695</v>
      </c>
      <c r="B10">
        <v>0</v>
      </c>
      <c r="C10">
        <v>84</v>
      </c>
      <c r="D10">
        <v>0.5</v>
      </c>
      <c r="H10" t="s">
        <v>714</v>
      </c>
      <c r="I10">
        <v>86.328243079999993</v>
      </c>
      <c r="J10">
        <v>86.611606888845799</v>
      </c>
    </row>
    <row r="11" spans="1:10" x14ac:dyDescent="0.55000000000000004">
      <c r="A11">
        <v>83.365619589169896</v>
      </c>
      <c r="B11">
        <v>0</v>
      </c>
      <c r="C11">
        <v>83</v>
      </c>
      <c r="D11">
        <v>0.5</v>
      </c>
      <c r="H11" t="s">
        <v>715</v>
      </c>
      <c r="I11">
        <v>70.459603279999996</v>
      </c>
      <c r="J11">
        <v>70.061286620424198</v>
      </c>
    </row>
    <row r="12" spans="1:10" x14ac:dyDescent="0.55000000000000004">
      <c r="A12">
        <v>82.961154955957795</v>
      </c>
      <c r="B12">
        <v>0</v>
      </c>
      <c r="C12">
        <v>84</v>
      </c>
      <c r="D12">
        <v>0.5</v>
      </c>
    </row>
    <row r="13" spans="1:10" x14ac:dyDescent="0.55000000000000004">
      <c r="A13">
        <v>82.828331070042594</v>
      </c>
      <c r="B13">
        <v>0</v>
      </c>
      <c r="C13">
        <v>83.5</v>
      </c>
      <c r="D13">
        <v>0.5</v>
      </c>
    </row>
    <row r="14" spans="1:10" x14ac:dyDescent="0.55000000000000004">
      <c r="A14">
        <v>82.528275957864693</v>
      </c>
      <c r="B14">
        <v>0</v>
      </c>
      <c r="C14">
        <v>82</v>
      </c>
      <c r="D14">
        <v>0.5</v>
      </c>
    </row>
    <row r="15" spans="1:10" x14ac:dyDescent="0.55000000000000004">
      <c r="A15">
        <v>81.791067108414595</v>
      </c>
      <c r="B15">
        <v>0</v>
      </c>
      <c r="C15">
        <v>80.5</v>
      </c>
      <c r="D15">
        <v>0.5</v>
      </c>
    </row>
    <row r="16" spans="1:10" x14ac:dyDescent="0.55000000000000004">
      <c r="A16">
        <v>81.422155350711705</v>
      </c>
      <c r="B16">
        <v>0</v>
      </c>
      <c r="C16">
        <v>82.5</v>
      </c>
      <c r="D16">
        <v>0.5</v>
      </c>
    </row>
    <row r="17" spans="1:4" x14ac:dyDescent="0.55000000000000004">
      <c r="A17">
        <v>81.2412338002909</v>
      </c>
      <c r="B17">
        <v>0</v>
      </c>
      <c r="C17">
        <v>79.5</v>
      </c>
      <c r="D17">
        <v>0.5</v>
      </c>
    </row>
    <row r="18" spans="1:4" x14ac:dyDescent="0.55000000000000004">
      <c r="A18">
        <v>81.155683374863798</v>
      </c>
      <c r="B18">
        <v>0</v>
      </c>
      <c r="C18">
        <v>80</v>
      </c>
      <c r="D18">
        <v>0.5</v>
      </c>
    </row>
    <row r="19" spans="1:4" x14ac:dyDescent="0.55000000000000004">
      <c r="A19">
        <v>81.1517858275066</v>
      </c>
      <c r="B19">
        <v>0</v>
      </c>
      <c r="C19">
        <v>80.5</v>
      </c>
      <c r="D19">
        <v>0.5</v>
      </c>
    </row>
    <row r="20" spans="1:4" x14ac:dyDescent="0.55000000000000004">
      <c r="A20">
        <v>81.007157559313896</v>
      </c>
      <c r="B20">
        <v>0</v>
      </c>
      <c r="C20">
        <v>82.5</v>
      </c>
      <c r="D20">
        <v>0.5</v>
      </c>
    </row>
    <row r="21" spans="1:4" x14ac:dyDescent="0.55000000000000004">
      <c r="A21">
        <v>80.302721616955594</v>
      </c>
      <c r="B21">
        <v>0</v>
      </c>
      <c r="C21">
        <v>79.5</v>
      </c>
      <c r="D21">
        <v>0.5</v>
      </c>
    </row>
    <row r="22" spans="1:4" x14ac:dyDescent="0.55000000000000004">
      <c r="A22">
        <v>80.139262197462898</v>
      </c>
      <c r="B22">
        <v>0</v>
      </c>
      <c r="C22">
        <v>79.5</v>
      </c>
      <c r="D22">
        <v>0.5</v>
      </c>
    </row>
    <row r="23" spans="1:4" x14ac:dyDescent="0.55000000000000004">
      <c r="A23">
        <v>79.817554046334706</v>
      </c>
      <c r="B23">
        <v>0</v>
      </c>
      <c r="C23">
        <v>79.5</v>
      </c>
      <c r="D23">
        <v>0.5</v>
      </c>
    </row>
    <row r="24" spans="1:4" x14ac:dyDescent="0.55000000000000004">
      <c r="A24">
        <v>79.584776979347296</v>
      </c>
      <c r="B24">
        <v>0</v>
      </c>
      <c r="C24">
        <v>80</v>
      </c>
      <c r="D24">
        <v>0.5</v>
      </c>
    </row>
    <row r="25" spans="1:4" x14ac:dyDescent="0.55000000000000004">
      <c r="A25">
        <v>79.534877225051602</v>
      </c>
      <c r="B25">
        <v>0</v>
      </c>
      <c r="C25">
        <v>81</v>
      </c>
      <c r="D25">
        <v>0.5</v>
      </c>
    </row>
    <row r="26" spans="1:4" x14ac:dyDescent="0.55000000000000004">
      <c r="A26">
        <v>79.498723650520603</v>
      </c>
      <c r="B26">
        <v>0</v>
      </c>
      <c r="C26">
        <v>80</v>
      </c>
      <c r="D26">
        <v>0.5</v>
      </c>
    </row>
    <row r="27" spans="1:4" x14ac:dyDescent="0.55000000000000004">
      <c r="A27">
        <v>79.483356983701597</v>
      </c>
      <c r="B27">
        <v>0</v>
      </c>
      <c r="C27">
        <v>80</v>
      </c>
      <c r="D27">
        <v>0.5</v>
      </c>
    </row>
    <row r="28" spans="1:4" x14ac:dyDescent="0.55000000000000004">
      <c r="A28">
        <v>79.483189347321201</v>
      </c>
      <c r="B28">
        <v>0</v>
      </c>
      <c r="C28">
        <v>80.5</v>
      </c>
      <c r="D28">
        <v>0.5</v>
      </c>
    </row>
    <row r="29" spans="1:4" x14ac:dyDescent="0.55000000000000004">
      <c r="A29">
        <v>79.4806328901564</v>
      </c>
      <c r="B29">
        <v>0</v>
      </c>
      <c r="C29">
        <v>78.5</v>
      </c>
      <c r="D29">
        <v>0.5</v>
      </c>
    </row>
    <row r="30" spans="1:4" x14ac:dyDescent="0.55000000000000004">
      <c r="A30">
        <v>79.192158648177795</v>
      </c>
      <c r="B30">
        <v>0</v>
      </c>
      <c r="C30">
        <v>79</v>
      </c>
      <c r="D30">
        <v>0.5</v>
      </c>
    </row>
    <row r="31" spans="1:4" x14ac:dyDescent="0.55000000000000004">
      <c r="A31">
        <v>79.072424375299704</v>
      </c>
      <c r="B31">
        <v>0</v>
      </c>
      <c r="C31">
        <v>80</v>
      </c>
      <c r="D31">
        <v>0.5</v>
      </c>
    </row>
    <row r="32" spans="1:4" x14ac:dyDescent="0.55000000000000004">
      <c r="A32">
        <v>79.057434893295394</v>
      </c>
      <c r="B32">
        <v>0</v>
      </c>
      <c r="C32">
        <v>79</v>
      </c>
      <c r="D32">
        <v>0.5</v>
      </c>
    </row>
    <row r="33" spans="1:4" x14ac:dyDescent="0.55000000000000004">
      <c r="A33">
        <v>78.523359404916803</v>
      </c>
      <c r="B33">
        <v>0</v>
      </c>
      <c r="C33">
        <v>78.5</v>
      </c>
      <c r="D33">
        <v>0.5</v>
      </c>
    </row>
    <row r="34" spans="1:4" x14ac:dyDescent="0.55000000000000004">
      <c r="A34">
        <v>78.4241186739184</v>
      </c>
      <c r="B34">
        <v>0</v>
      </c>
      <c r="C34">
        <v>76.5</v>
      </c>
      <c r="D34">
        <v>0.5</v>
      </c>
    </row>
    <row r="35" spans="1:4" x14ac:dyDescent="0.55000000000000004">
      <c r="A35">
        <v>78.334698645026293</v>
      </c>
      <c r="B35">
        <v>0</v>
      </c>
      <c r="C35">
        <v>78</v>
      </c>
      <c r="D35">
        <v>0.5</v>
      </c>
    </row>
    <row r="36" spans="1:4" x14ac:dyDescent="0.55000000000000004">
      <c r="A36">
        <v>78.242973615995894</v>
      </c>
      <c r="B36">
        <v>0</v>
      </c>
      <c r="C36">
        <v>78</v>
      </c>
      <c r="D36">
        <v>0.5</v>
      </c>
    </row>
    <row r="37" spans="1:4" x14ac:dyDescent="0.55000000000000004">
      <c r="A37">
        <v>78.1756955576585</v>
      </c>
      <c r="B37">
        <v>0</v>
      </c>
      <c r="C37">
        <v>77</v>
      </c>
      <c r="D37">
        <v>0.5</v>
      </c>
    </row>
    <row r="38" spans="1:4" x14ac:dyDescent="0.55000000000000004">
      <c r="A38">
        <v>78.029893831316201</v>
      </c>
      <c r="B38">
        <v>0</v>
      </c>
      <c r="C38">
        <v>79.5</v>
      </c>
      <c r="D38">
        <v>0.5</v>
      </c>
    </row>
    <row r="39" spans="1:4" x14ac:dyDescent="0.55000000000000004">
      <c r="A39">
        <v>77.997120922040907</v>
      </c>
      <c r="B39">
        <v>0</v>
      </c>
      <c r="C39">
        <v>78</v>
      </c>
      <c r="D39">
        <v>0.5</v>
      </c>
    </row>
    <row r="40" spans="1:4" x14ac:dyDescent="0.55000000000000004">
      <c r="A40">
        <v>77.897447134217899</v>
      </c>
      <c r="B40">
        <v>0</v>
      </c>
      <c r="C40">
        <v>78.5</v>
      </c>
      <c r="D40">
        <v>0.5</v>
      </c>
    </row>
    <row r="41" spans="1:4" x14ac:dyDescent="0.55000000000000004">
      <c r="A41">
        <v>77.696423203074502</v>
      </c>
      <c r="B41">
        <v>0</v>
      </c>
      <c r="C41">
        <v>78</v>
      </c>
      <c r="D41">
        <v>0.5</v>
      </c>
    </row>
    <row r="42" spans="1:4" x14ac:dyDescent="0.55000000000000004">
      <c r="A42">
        <v>77.533732107626605</v>
      </c>
      <c r="B42">
        <v>0</v>
      </c>
      <c r="C42">
        <v>75</v>
      </c>
      <c r="D42">
        <v>0.5</v>
      </c>
    </row>
    <row r="43" spans="1:4" x14ac:dyDescent="0.55000000000000004">
      <c r="A43">
        <v>77.531105800630399</v>
      </c>
      <c r="B43">
        <v>0</v>
      </c>
      <c r="C43">
        <v>76.5</v>
      </c>
      <c r="D43">
        <v>0.5</v>
      </c>
    </row>
    <row r="44" spans="1:4" x14ac:dyDescent="0.55000000000000004">
      <c r="A44">
        <v>77.449690399602702</v>
      </c>
      <c r="B44">
        <v>0</v>
      </c>
      <c r="C44">
        <v>77.5</v>
      </c>
      <c r="D44">
        <v>0.5</v>
      </c>
    </row>
    <row r="45" spans="1:4" x14ac:dyDescent="0.55000000000000004">
      <c r="A45">
        <v>77.408270251726705</v>
      </c>
      <c r="B45">
        <v>0</v>
      </c>
      <c r="C45">
        <v>78.5</v>
      </c>
      <c r="D45">
        <v>0.5</v>
      </c>
    </row>
    <row r="46" spans="1:4" x14ac:dyDescent="0.55000000000000004">
      <c r="A46">
        <v>77.406468156354293</v>
      </c>
      <c r="B46">
        <v>0</v>
      </c>
      <c r="C46">
        <v>77.5</v>
      </c>
      <c r="D46">
        <v>0.5</v>
      </c>
    </row>
    <row r="47" spans="1:4" x14ac:dyDescent="0.55000000000000004">
      <c r="A47">
        <v>77.342123735407299</v>
      </c>
      <c r="B47">
        <v>0</v>
      </c>
      <c r="C47">
        <v>78</v>
      </c>
      <c r="D47">
        <v>0.5</v>
      </c>
    </row>
    <row r="48" spans="1:4" x14ac:dyDescent="0.55000000000000004">
      <c r="A48">
        <v>77.3003124308417</v>
      </c>
      <c r="B48">
        <v>0</v>
      </c>
      <c r="C48">
        <v>76</v>
      </c>
      <c r="D48">
        <v>0.5</v>
      </c>
    </row>
    <row r="49" spans="1:4" x14ac:dyDescent="0.55000000000000004">
      <c r="A49">
        <v>77.278114586890098</v>
      </c>
      <c r="B49">
        <v>0</v>
      </c>
      <c r="C49">
        <v>77</v>
      </c>
      <c r="D49">
        <v>0.5</v>
      </c>
    </row>
    <row r="50" spans="1:4" x14ac:dyDescent="0.55000000000000004">
      <c r="A50">
        <v>77.149747038665296</v>
      </c>
      <c r="B50">
        <v>0</v>
      </c>
      <c r="C50">
        <v>77</v>
      </c>
      <c r="D50">
        <v>0.5</v>
      </c>
    </row>
    <row r="51" spans="1:4" x14ac:dyDescent="0.55000000000000004">
      <c r="A51">
        <v>77.143586399535707</v>
      </c>
      <c r="B51">
        <v>0</v>
      </c>
      <c r="C51">
        <v>76.5</v>
      </c>
      <c r="D51">
        <v>0.5</v>
      </c>
    </row>
    <row r="52" spans="1:4" x14ac:dyDescent="0.55000000000000004">
      <c r="A52">
        <v>77.049123313479697</v>
      </c>
      <c r="B52">
        <v>0</v>
      </c>
      <c r="C52">
        <v>76</v>
      </c>
      <c r="D52">
        <v>0.5</v>
      </c>
    </row>
    <row r="53" spans="1:4" x14ac:dyDescent="0.55000000000000004">
      <c r="A53">
        <v>77.021072158361704</v>
      </c>
      <c r="B53">
        <v>0</v>
      </c>
      <c r="C53">
        <v>77</v>
      </c>
      <c r="D53">
        <v>0.5</v>
      </c>
    </row>
    <row r="54" spans="1:4" x14ac:dyDescent="0.55000000000000004">
      <c r="A54">
        <v>76.978129315667303</v>
      </c>
      <c r="B54">
        <v>0</v>
      </c>
      <c r="C54">
        <v>77.5</v>
      </c>
      <c r="D54">
        <v>0.5</v>
      </c>
    </row>
    <row r="55" spans="1:4" x14ac:dyDescent="0.55000000000000004">
      <c r="A55">
        <v>76.957104916919604</v>
      </c>
      <c r="B55">
        <v>0</v>
      </c>
      <c r="C55">
        <v>76.5</v>
      </c>
      <c r="D55">
        <v>0.5</v>
      </c>
    </row>
    <row r="56" spans="1:4" x14ac:dyDescent="0.55000000000000004">
      <c r="A56">
        <v>76.955009468304198</v>
      </c>
      <c r="B56">
        <v>0</v>
      </c>
      <c r="C56">
        <v>77</v>
      </c>
      <c r="D56">
        <v>0.5</v>
      </c>
    </row>
    <row r="57" spans="1:4" x14ac:dyDescent="0.55000000000000004">
      <c r="A57">
        <v>76.915475219263897</v>
      </c>
      <c r="B57">
        <v>0</v>
      </c>
      <c r="C57">
        <v>77</v>
      </c>
      <c r="D57">
        <v>0.5</v>
      </c>
    </row>
    <row r="58" spans="1:4" x14ac:dyDescent="0.55000000000000004">
      <c r="A58">
        <v>76.733352279780604</v>
      </c>
      <c r="B58">
        <v>0</v>
      </c>
      <c r="C58">
        <v>75.5</v>
      </c>
      <c r="D58">
        <v>0.5</v>
      </c>
    </row>
    <row r="59" spans="1:4" x14ac:dyDescent="0.55000000000000004">
      <c r="A59">
        <v>76.619247801003397</v>
      </c>
      <c r="B59">
        <v>0</v>
      </c>
      <c r="C59">
        <v>77.5</v>
      </c>
      <c r="D59">
        <v>0.5</v>
      </c>
    </row>
    <row r="60" spans="1:4" x14ac:dyDescent="0.55000000000000004">
      <c r="A60">
        <v>76.456444951590896</v>
      </c>
      <c r="B60">
        <v>0</v>
      </c>
      <c r="C60">
        <v>75.5</v>
      </c>
      <c r="D60">
        <v>0.5</v>
      </c>
    </row>
    <row r="61" spans="1:4" x14ac:dyDescent="0.55000000000000004">
      <c r="A61">
        <v>76.447560226665104</v>
      </c>
      <c r="B61">
        <v>0</v>
      </c>
      <c r="C61">
        <v>78.5</v>
      </c>
      <c r="D61">
        <v>0.5</v>
      </c>
    </row>
    <row r="62" spans="1:4" x14ac:dyDescent="0.55000000000000004">
      <c r="A62">
        <v>76.294270737079501</v>
      </c>
      <c r="B62">
        <v>0</v>
      </c>
      <c r="C62">
        <v>76.5</v>
      </c>
      <c r="D62">
        <v>0.5</v>
      </c>
    </row>
    <row r="63" spans="1:4" x14ac:dyDescent="0.55000000000000004">
      <c r="A63">
        <v>76.243239430556798</v>
      </c>
      <c r="B63">
        <v>0</v>
      </c>
      <c r="C63">
        <v>74.5</v>
      </c>
      <c r="D63">
        <v>0.5</v>
      </c>
    </row>
    <row r="64" spans="1:4" x14ac:dyDescent="0.55000000000000004">
      <c r="A64">
        <v>75.690779833068007</v>
      </c>
      <c r="B64">
        <v>0</v>
      </c>
      <c r="C64">
        <v>75.5</v>
      </c>
      <c r="D64">
        <v>0.5</v>
      </c>
    </row>
    <row r="65" spans="1:4" x14ac:dyDescent="0.55000000000000004">
      <c r="A65">
        <v>75.524624253088703</v>
      </c>
      <c r="B65">
        <v>0</v>
      </c>
      <c r="C65">
        <v>75</v>
      </c>
      <c r="D65">
        <v>0.5</v>
      </c>
    </row>
    <row r="66" spans="1:4" x14ac:dyDescent="0.55000000000000004">
      <c r="A66">
        <v>75.496838523041603</v>
      </c>
      <c r="B66">
        <v>0</v>
      </c>
      <c r="C66">
        <v>75</v>
      </c>
      <c r="D66">
        <v>0.5</v>
      </c>
    </row>
    <row r="67" spans="1:4" x14ac:dyDescent="0.55000000000000004">
      <c r="A67">
        <v>75.483567311782295</v>
      </c>
      <c r="B67">
        <v>0</v>
      </c>
      <c r="C67">
        <v>76.5</v>
      </c>
      <c r="D67">
        <v>0.5</v>
      </c>
    </row>
    <row r="68" spans="1:4" x14ac:dyDescent="0.55000000000000004">
      <c r="A68">
        <v>75.376405767140895</v>
      </c>
      <c r="B68">
        <v>0</v>
      </c>
      <c r="C68">
        <v>76.5</v>
      </c>
      <c r="D68">
        <v>0.5</v>
      </c>
    </row>
    <row r="69" spans="1:4" x14ac:dyDescent="0.55000000000000004">
      <c r="A69">
        <v>75.251321099793799</v>
      </c>
      <c r="B69">
        <v>0</v>
      </c>
      <c r="C69">
        <v>76.5</v>
      </c>
      <c r="D69">
        <v>0.5</v>
      </c>
    </row>
    <row r="70" spans="1:4" x14ac:dyDescent="0.55000000000000004">
      <c r="A70">
        <v>75.151898770321694</v>
      </c>
      <c r="B70">
        <v>0</v>
      </c>
      <c r="C70">
        <v>76</v>
      </c>
      <c r="D70">
        <v>0.5</v>
      </c>
    </row>
    <row r="71" spans="1:4" x14ac:dyDescent="0.55000000000000004">
      <c r="A71">
        <v>75.097081674236904</v>
      </c>
      <c r="B71">
        <v>0</v>
      </c>
      <c r="C71">
        <v>74.5</v>
      </c>
      <c r="D71">
        <v>0.5</v>
      </c>
    </row>
    <row r="72" spans="1:4" x14ac:dyDescent="0.55000000000000004">
      <c r="A72">
        <v>74.893431428943302</v>
      </c>
      <c r="B72">
        <v>0</v>
      </c>
      <c r="C72">
        <v>75</v>
      </c>
      <c r="D72">
        <v>0.5</v>
      </c>
    </row>
    <row r="73" spans="1:4" x14ac:dyDescent="0.55000000000000004">
      <c r="A73">
        <v>74.724914972641798</v>
      </c>
      <c r="B73">
        <v>0</v>
      </c>
      <c r="C73">
        <v>73.5</v>
      </c>
      <c r="D73">
        <v>0.5</v>
      </c>
    </row>
    <row r="74" spans="1:4" x14ac:dyDescent="0.55000000000000004">
      <c r="A74">
        <v>74.646600857396095</v>
      </c>
      <c r="B74">
        <v>0</v>
      </c>
      <c r="C74">
        <v>74</v>
      </c>
      <c r="D74">
        <v>0.5</v>
      </c>
    </row>
    <row r="75" spans="1:4" x14ac:dyDescent="0.55000000000000004">
      <c r="A75">
        <v>74.627071226333996</v>
      </c>
      <c r="B75">
        <v>0</v>
      </c>
      <c r="C75">
        <v>74</v>
      </c>
      <c r="D75">
        <v>0.5</v>
      </c>
    </row>
    <row r="76" spans="1:4" x14ac:dyDescent="0.55000000000000004">
      <c r="A76">
        <v>74.591993309230105</v>
      </c>
      <c r="B76">
        <v>0</v>
      </c>
      <c r="C76">
        <v>74.5</v>
      </c>
      <c r="D76">
        <v>0.5</v>
      </c>
    </row>
    <row r="77" spans="1:4" x14ac:dyDescent="0.55000000000000004">
      <c r="A77">
        <v>74.518275224267896</v>
      </c>
      <c r="B77">
        <v>0</v>
      </c>
      <c r="C77">
        <v>74.5</v>
      </c>
      <c r="D77">
        <v>0.5</v>
      </c>
    </row>
    <row r="78" spans="1:4" x14ac:dyDescent="0.55000000000000004">
      <c r="A78">
        <v>74.475262521922701</v>
      </c>
      <c r="B78">
        <v>0</v>
      </c>
      <c r="C78">
        <v>74</v>
      </c>
      <c r="D78">
        <v>0.5</v>
      </c>
    </row>
    <row r="79" spans="1:4" x14ac:dyDescent="0.55000000000000004">
      <c r="A79">
        <v>74.463304463660705</v>
      </c>
      <c r="B79">
        <v>0</v>
      </c>
      <c r="C79">
        <v>74.5</v>
      </c>
      <c r="D79">
        <v>0.5</v>
      </c>
    </row>
    <row r="80" spans="1:4" x14ac:dyDescent="0.55000000000000004">
      <c r="A80">
        <v>74.4428248836102</v>
      </c>
      <c r="B80">
        <v>0</v>
      </c>
      <c r="C80">
        <v>73</v>
      </c>
      <c r="D80">
        <v>0.5</v>
      </c>
    </row>
    <row r="81" spans="1:4" x14ac:dyDescent="0.55000000000000004">
      <c r="A81">
        <v>74.397046189319894</v>
      </c>
      <c r="B81">
        <v>0</v>
      </c>
      <c r="C81">
        <v>74</v>
      </c>
      <c r="D81">
        <v>0.5</v>
      </c>
    </row>
    <row r="82" spans="1:4" x14ac:dyDescent="0.55000000000000004">
      <c r="A82">
        <v>74.204851094932394</v>
      </c>
      <c r="B82">
        <v>0</v>
      </c>
      <c r="C82">
        <v>73</v>
      </c>
      <c r="D82">
        <v>0.5</v>
      </c>
    </row>
    <row r="83" spans="1:4" x14ac:dyDescent="0.55000000000000004">
      <c r="A83">
        <v>74.151836096851795</v>
      </c>
      <c r="B83">
        <v>0</v>
      </c>
      <c r="C83">
        <v>73.5</v>
      </c>
      <c r="D83">
        <v>0.5</v>
      </c>
    </row>
    <row r="84" spans="1:4" x14ac:dyDescent="0.55000000000000004">
      <c r="A84">
        <v>74.0893077352397</v>
      </c>
      <c r="B84">
        <v>0</v>
      </c>
      <c r="C84">
        <v>73</v>
      </c>
      <c r="D84">
        <v>0.5</v>
      </c>
    </row>
    <row r="85" spans="1:4" x14ac:dyDescent="0.55000000000000004">
      <c r="A85">
        <v>73.950351159002906</v>
      </c>
      <c r="B85">
        <v>0</v>
      </c>
      <c r="C85">
        <v>74</v>
      </c>
      <c r="D85">
        <v>0.5</v>
      </c>
    </row>
    <row r="86" spans="1:4" x14ac:dyDescent="0.55000000000000004">
      <c r="A86">
        <v>73.879343185602593</v>
      </c>
      <c r="B86">
        <v>0</v>
      </c>
      <c r="C86">
        <v>73</v>
      </c>
      <c r="D86">
        <v>0.5</v>
      </c>
    </row>
    <row r="87" spans="1:4" x14ac:dyDescent="0.55000000000000004">
      <c r="A87">
        <v>73.826831091856306</v>
      </c>
      <c r="B87">
        <v>0</v>
      </c>
      <c r="C87">
        <v>73.5</v>
      </c>
      <c r="D87">
        <v>0.5</v>
      </c>
    </row>
    <row r="88" spans="1:4" x14ac:dyDescent="0.55000000000000004">
      <c r="A88">
        <v>73.822961491157201</v>
      </c>
      <c r="B88">
        <v>0</v>
      </c>
      <c r="C88">
        <v>73</v>
      </c>
      <c r="D88">
        <v>0.5</v>
      </c>
    </row>
    <row r="89" spans="1:4" x14ac:dyDescent="0.55000000000000004">
      <c r="A89">
        <v>73.777378370693896</v>
      </c>
      <c r="B89">
        <v>0</v>
      </c>
      <c r="C89">
        <v>74</v>
      </c>
      <c r="D89">
        <v>0.5</v>
      </c>
    </row>
    <row r="90" spans="1:4" x14ac:dyDescent="0.55000000000000004">
      <c r="A90">
        <v>73.678347187459195</v>
      </c>
      <c r="B90">
        <v>0</v>
      </c>
      <c r="C90">
        <v>73</v>
      </c>
      <c r="D90">
        <v>0.5</v>
      </c>
    </row>
    <row r="91" spans="1:4" x14ac:dyDescent="0.55000000000000004">
      <c r="A91">
        <v>73.581523220919394</v>
      </c>
      <c r="B91">
        <v>0</v>
      </c>
      <c r="C91">
        <v>74</v>
      </c>
      <c r="D91">
        <v>0.5</v>
      </c>
    </row>
    <row r="92" spans="1:4" x14ac:dyDescent="0.55000000000000004">
      <c r="A92">
        <v>73.278785916052001</v>
      </c>
      <c r="B92">
        <v>0</v>
      </c>
      <c r="C92">
        <v>73.5</v>
      </c>
      <c r="D92">
        <v>0.5</v>
      </c>
    </row>
    <row r="93" spans="1:4" x14ac:dyDescent="0.55000000000000004">
      <c r="A93">
        <v>73.182828065717601</v>
      </c>
      <c r="B93">
        <v>0</v>
      </c>
      <c r="C93">
        <v>72.5</v>
      </c>
      <c r="D93">
        <v>0.5</v>
      </c>
    </row>
    <row r="94" spans="1:4" x14ac:dyDescent="0.55000000000000004">
      <c r="A94">
        <v>73.042404668600099</v>
      </c>
      <c r="B94">
        <v>0</v>
      </c>
      <c r="C94">
        <v>72.5</v>
      </c>
      <c r="D94">
        <v>0.5</v>
      </c>
    </row>
    <row r="95" spans="1:4" x14ac:dyDescent="0.55000000000000004">
      <c r="A95">
        <v>72.908155883723396</v>
      </c>
      <c r="B95">
        <v>0</v>
      </c>
      <c r="C95">
        <v>73.5</v>
      </c>
      <c r="D95">
        <v>0.5</v>
      </c>
    </row>
    <row r="96" spans="1:4" x14ac:dyDescent="0.55000000000000004">
      <c r="A96">
        <v>72.794735913105796</v>
      </c>
      <c r="B96">
        <v>0</v>
      </c>
      <c r="C96">
        <v>73.5</v>
      </c>
      <c r="D96">
        <v>0.5</v>
      </c>
    </row>
    <row r="97" spans="1:4" x14ac:dyDescent="0.55000000000000004">
      <c r="A97">
        <v>72.710205281025296</v>
      </c>
      <c r="B97">
        <v>0</v>
      </c>
      <c r="C97">
        <v>72.5</v>
      </c>
      <c r="D97">
        <v>0.5</v>
      </c>
    </row>
    <row r="98" spans="1:4" x14ac:dyDescent="0.55000000000000004">
      <c r="A98">
        <v>71.614114915301897</v>
      </c>
      <c r="B98">
        <v>0</v>
      </c>
      <c r="C98">
        <v>71.5</v>
      </c>
      <c r="D98">
        <v>0.5</v>
      </c>
    </row>
    <row r="99" spans="1:4" x14ac:dyDescent="0.55000000000000004">
      <c r="A99">
        <v>70.459603278079101</v>
      </c>
      <c r="B99">
        <v>0</v>
      </c>
      <c r="C99">
        <v>71</v>
      </c>
      <c r="D99">
        <v>0.5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98"/>
  <sheetViews>
    <sheetView workbookViewId="0">
      <selection activeCell="N13" sqref="N13"/>
    </sheetView>
  </sheetViews>
  <sheetFormatPr defaultRowHeight="14.4" x14ac:dyDescent="0.55000000000000004"/>
  <cols>
    <col min="1" max="1" width="22" customWidth="1"/>
  </cols>
  <sheetData>
    <row r="1" spans="1:5" x14ac:dyDescent="0.55000000000000004">
      <c r="A1" t="s">
        <v>0</v>
      </c>
      <c r="B1" t="s">
        <v>1</v>
      </c>
      <c r="C1" t="s">
        <v>2</v>
      </c>
      <c r="D1" t="s">
        <v>102</v>
      </c>
      <c r="E1" t="s">
        <v>3</v>
      </c>
    </row>
    <row r="2" spans="1:5" x14ac:dyDescent="0.55000000000000004">
      <c r="A2" t="s">
        <v>353</v>
      </c>
      <c r="B2">
        <v>69</v>
      </c>
      <c r="C2">
        <v>70</v>
      </c>
      <c r="D2">
        <v>69</v>
      </c>
      <c r="E2">
        <v>68</v>
      </c>
    </row>
    <row r="3" spans="1:5" x14ac:dyDescent="0.55000000000000004">
      <c r="A3" t="s">
        <v>135</v>
      </c>
      <c r="B3">
        <v>76</v>
      </c>
      <c r="C3">
        <v>77</v>
      </c>
      <c r="D3">
        <v>75</v>
      </c>
      <c r="E3">
        <v>74</v>
      </c>
    </row>
    <row r="4" spans="1:5" x14ac:dyDescent="0.55000000000000004">
      <c r="A4" t="s">
        <v>568</v>
      </c>
      <c r="B4">
        <v>65</v>
      </c>
      <c r="C4">
        <v>66</v>
      </c>
      <c r="D4">
        <v>66</v>
      </c>
      <c r="E4">
        <v>65</v>
      </c>
    </row>
    <row r="5" spans="1:5" x14ac:dyDescent="0.55000000000000004">
      <c r="A5" t="s">
        <v>389</v>
      </c>
      <c r="B5">
        <v>68</v>
      </c>
      <c r="C5">
        <v>67</v>
      </c>
      <c r="D5">
        <v>67</v>
      </c>
      <c r="E5">
        <v>68</v>
      </c>
    </row>
    <row r="6" spans="1:5" x14ac:dyDescent="0.55000000000000004">
      <c r="A6" t="s">
        <v>54</v>
      </c>
      <c r="B6">
        <v>72</v>
      </c>
      <c r="C6">
        <v>73</v>
      </c>
      <c r="D6">
        <v>72</v>
      </c>
      <c r="E6">
        <v>72</v>
      </c>
    </row>
    <row r="7" spans="1:5" x14ac:dyDescent="0.55000000000000004">
      <c r="A7" t="s">
        <v>235</v>
      </c>
      <c r="B7">
        <v>71</v>
      </c>
      <c r="C7">
        <v>71</v>
      </c>
      <c r="D7">
        <v>71</v>
      </c>
      <c r="E7">
        <v>71</v>
      </c>
    </row>
    <row r="8" spans="1:5" x14ac:dyDescent="0.55000000000000004">
      <c r="A8" t="s">
        <v>53</v>
      </c>
      <c r="B8">
        <v>75</v>
      </c>
      <c r="C8">
        <v>74</v>
      </c>
      <c r="D8">
        <v>76</v>
      </c>
      <c r="E8">
        <v>74</v>
      </c>
    </row>
    <row r="9" spans="1:5" x14ac:dyDescent="0.55000000000000004">
      <c r="A9" t="s">
        <v>240</v>
      </c>
      <c r="B9">
        <v>71</v>
      </c>
      <c r="C9">
        <v>73</v>
      </c>
      <c r="D9">
        <v>71</v>
      </c>
      <c r="E9">
        <v>70</v>
      </c>
    </row>
    <row r="10" spans="1:5" x14ac:dyDescent="0.55000000000000004">
      <c r="A10" t="s">
        <v>543</v>
      </c>
      <c r="B10">
        <v>66</v>
      </c>
      <c r="C10">
        <v>70</v>
      </c>
      <c r="D10">
        <v>65</v>
      </c>
      <c r="E10">
        <v>65</v>
      </c>
    </row>
    <row r="11" spans="1:5" x14ac:dyDescent="0.55000000000000004">
      <c r="A11" t="s">
        <v>498</v>
      </c>
      <c r="B11">
        <v>66</v>
      </c>
      <c r="C11">
        <v>67</v>
      </c>
      <c r="D11">
        <v>66</v>
      </c>
      <c r="E11">
        <v>65</v>
      </c>
    </row>
    <row r="12" spans="1:5" x14ac:dyDescent="0.55000000000000004">
      <c r="A12" t="s">
        <v>416</v>
      </c>
      <c r="B12">
        <v>68</v>
      </c>
      <c r="C12">
        <v>67</v>
      </c>
      <c r="D12">
        <v>69</v>
      </c>
      <c r="E12">
        <v>69</v>
      </c>
    </row>
    <row r="13" spans="1:5" x14ac:dyDescent="0.55000000000000004">
      <c r="A13" t="s">
        <v>490</v>
      </c>
      <c r="B13">
        <v>67</v>
      </c>
      <c r="C13">
        <v>67</v>
      </c>
      <c r="D13">
        <v>67</v>
      </c>
      <c r="E13">
        <v>68</v>
      </c>
    </row>
    <row r="14" spans="1:5" x14ac:dyDescent="0.55000000000000004">
      <c r="A14" t="s">
        <v>629</v>
      </c>
      <c r="B14">
        <v>64</v>
      </c>
      <c r="C14">
        <v>62</v>
      </c>
      <c r="D14">
        <v>65</v>
      </c>
      <c r="E14">
        <v>64</v>
      </c>
    </row>
    <row r="15" spans="1:5" x14ac:dyDescent="0.55000000000000004">
      <c r="A15" t="s">
        <v>642</v>
      </c>
      <c r="B15">
        <v>63</v>
      </c>
      <c r="C15">
        <v>68</v>
      </c>
      <c r="D15">
        <v>63</v>
      </c>
      <c r="E15">
        <v>63</v>
      </c>
    </row>
    <row r="16" spans="1:5" x14ac:dyDescent="0.55000000000000004">
      <c r="A16" t="s">
        <v>288</v>
      </c>
      <c r="B16">
        <v>70</v>
      </c>
      <c r="C16">
        <v>70</v>
      </c>
      <c r="D16">
        <v>69</v>
      </c>
      <c r="E16">
        <v>71</v>
      </c>
    </row>
    <row r="17" spans="1:5" x14ac:dyDescent="0.55000000000000004">
      <c r="A17" t="s">
        <v>570</v>
      </c>
      <c r="B17">
        <v>65</v>
      </c>
      <c r="C17">
        <v>62</v>
      </c>
      <c r="D17">
        <v>66</v>
      </c>
      <c r="E17">
        <v>64</v>
      </c>
    </row>
    <row r="18" spans="1:5" x14ac:dyDescent="0.55000000000000004">
      <c r="A18" t="s">
        <v>371</v>
      </c>
      <c r="B18">
        <v>69</v>
      </c>
      <c r="C18">
        <v>70</v>
      </c>
      <c r="D18">
        <v>68</v>
      </c>
      <c r="E18">
        <v>69</v>
      </c>
    </row>
    <row r="19" spans="1:5" x14ac:dyDescent="0.55000000000000004">
      <c r="A19" t="s">
        <v>169</v>
      </c>
      <c r="B19">
        <v>73</v>
      </c>
      <c r="C19">
        <v>74</v>
      </c>
      <c r="D19">
        <v>73</v>
      </c>
      <c r="E19">
        <v>73</v>
      </c>
    </row>
    <row r="20" spans="1:5" x14ac:dyDescent="0.55000000000000004">
      <c r="A20" t="s">
        <v>656</v>
      </c>
      <c r="B20">
        <v>63</v>
      </c>
      <c r="C20">
        <v>64</v>
      </c>
      <c r="D20">
        <v>63</v>
      </c>
      <c r="E20">
        <v>61</v>
      </c>
    </row>
    <row r="21" spans="1:5" x14ac:dyDescent="0.55000000000000004">
      <c r="A21" t="s">
        <v>335</v>
      </c>
      <c r="B21">
        <v>69</v>
      </c>
      <c r="C21">
        <v>71</v>
      </c>
      <c r="D21">
        <v>72</v>
      </c>
      <c r="E21">
        <v>67</v>
      </c>
    </row>
    <row r="22" spans="1:5" x14ac:dyDescent="0.55000000000000004">
      <c r="A22" t="s">
        <v>414</v>
      </c>
      <c r="B22">
        <v>68</v>
      </c>
      <c r="C22">
        <v>68</v>
      </c>
      <c r="D22">
        <v>68</v>
      </c>
      <c r="E22">
        <v>67</v>
      </c>
    </row>
    <row r="23" spans="1:5" x14ac:dyDescent="0.55000000000000004">
      <c r="A23" t="s">
        <v>115</v>
      </c>
      <c r="B23">
        <v>80</v>
      </c>
      <c r="C23">
        <v>79</v>
      </c>
      <c r="D23">
        <v>81</v>
      </c>
      <c r="E23">
        <v>79</v>
      </c>
    </row>
    <row r="24" spans="1:5" x14ac:dyDescent="0.55000000000000004">
      <c r="A24" t="s">
        <v>302</v>
      </c>
      <c r="B24">
        <v>70</v>
      </c>
      <c r="C24">
        <v>69</v>
      </c>
      <c r="D24">
        <v>72</v>
      </c>
      <c r="E24">
        <v>70</v>
      </c>
    </row>
    <row r="25" spans="1:5" x14ac:dyDescent="0.55000000000000004">
      <c r="A25" t="s">
        <v>252</v>
      </c>
      <c r="B25">
        <v>71</v>
      </c>
      <c r="C25">
        <v>78</v>
      </c>
      <c r="D25">
        <v>71</v>
      </c>
      <c r="E25">
        <v>68</v>
      </c>
    </row>
    <row r="26" spans="1:5" x14ac:dyDescent="0.55000000000000004">
      <c r="A26" t="s">
        <v>618</v>
      </c>
      <c r="B26">
        <v>64</v>
      </c>
      <c r="C26">
        <v>68</v>
      </c>
      <c r="D26">
        <v>63</v>
      </c>
      <c r="E26">
        <v>64</v>
      </c>
    </row>
    <row r="27" spans="1:5" x14ac:dyDescent="0.55000000000000004">
      <c r="A27" t="s">
        <v>529</v>
      </c>
      <c r="B27">
        <v>66</v>
      </c>
      <c r="C27">
        <v>68</v>
      </c>
      <c r="D27">
        <v>67</v>
      </c>
      <c r="E27">
        <v>65</v>
      </c>
    </row>
    <row r="28" spans="1:5" x14ac:dyDescent="0.55000000000000004">
      <c r="A28" t="s">
        <v>585</v>
      </c>
      <c r="B28">
        <v>65</v>
      </c>
      <c r="C28">
        <v>65</v>
      </c>
      <c r="D28">
        <v>64</v>
      </c>
      <c r="E28">
        <v>64</v>
      </c>
    </row>
    <row r="29" spans="1:5" x14ac:dyDescent="0.55000000000000004">
      <c r="A29" t="s">
        <v>523</v>
      </c>
      <c r="B29">
        <v>66</v>
      </c>
      <c r="C29">
        <v>68</v>
      </c>
      <c r="D29">
        <v>64</v>
      </c>
      <c r="E29">
        <v>65</v>
      </c>
    </row>
    <row r="30" spans="1:5" x14ac:dyDescent="0.55000000000000004">
      <c r="A30" t="s">
        <v>576</v>
      </c>
      <c r="B30">
        <v>65</v>
      </c>
      <c r="C30">
        <v>63</v>
      </c>
      <c r="D30">
        <v>66</v>
      </c>
      <c r="E30">
        <v>63</v>
      </c>
    </row>
    <row r="31" spans="1:5" x14ac:dyDescent="0.55000000000000004">
      <c r="A31" t="s">
        <v>166</v>
      </c>
      <c r="B31">
        <v>74</v>
      </c>
      <c r="C31">
        <v>80</v>
      </c>
      <c r="D31">
        <v>73</v>
      </c>
      <c r="E31">
        <v>70</v>
      </c>
    </row>
    <row r="32" spans="1:5" x14ac:dyDescent="0.55000000000000004">
      <c r="A32" t="s">
        <v>258</v>
      </c>
      <c r="B32">
        <v>71</v>
      </c>
      <c r="C32">
        <v>73</v>
      </c>
      <c r="D32">
        <v>72</v>
      </c>
      <c r="E32">
        <v>67</v>
      </c>
    </row>
    <row r="33" spans="1:5" x14ac:dyDescent="0.55000000000000004">
      <c r="A33" t="s">
        <v>212</v>
      </c>
      <c r="B33">
        <v>72</v>
      </c>
      <c r="C33">
        <v>72</v>
      </c>
      <c r="D33">
        <v>73</v>
      </c>
      <c r="E33">
        <v>70</v>
      </c>
    </row>
    <row r="34" spans="1:5" x14ac:dyDescent="0.55000000000000004">
      <c r="A34" t="s">
        <v>530</v>
      </c>
      <c r="B34">
        <v>66</v>
      </c>
      <c r="C34">
        <v>64</v>
      </c>
      <c r="D34">
        <v>67</v>
      </c>
      <c r="E34">
        <v>66</v>
      </c>
    </row>
    <row r="35" spans="1:5" x14ac:dyDescent="0.55000000000000004">
      <c r="A35" t="s">
        <v>531</v>
      </c>
      <c r="B35">
        <v>66</v>
      </c>
      <c r="C35">
        <v>68</v>
      </c>
      <c r="D35">
        <v>67</v>
      </c>
      <c r="E35">
        <v>63</v>
      </c>
    </row>
    <row r="36" spans="1:5" x14ac:dyDescent="0.55000000000000004">
      <c r="A36" t="s">
        <v>358</v>
      </c>
      <c r="B36">
        <v>69</v>
      </c>
      <c r="C36">
        <v>72</v>
      </c>
      <c r="D36">
        <v>70</v>
      </c>
      <c r="E36">
        <v>67</v>
      </c>
    </row>
    <row r="37" spans="1:5" x14ac:dyDescent="0.55000000000000004">
      <c r="A37" t="s">
        <v>483</v>
      </c>
      <c r="B37">
        <v>67</v>
      </c>
      <c r="C37">
        <v>67</v>
      </c>
      <c r="D37">
        <v>70</v>
      </c>
      <c r="E37">
        <v>63</v>
      </c>
    </row>
    <row r="38" spans="1:5" x14ac:dyDescent="0.55000000000000004">
      <c r="A38" t="s">
        <v>430</v>
      </c>
      <c r="B38">
        <v>68</v>
      </c>
      <c r="C38">
        <v>68</v>
      </c>
      <c r="D38">
        <v>71</v>
      </c>
      <c r="E38">
        <v>66</v>
      </c>
    </row>
    <row r="39" spans="1:5" x14ac:dyDescent="0.55000000000000004">
      <c r="A39" t="s">
        <v>211</v>
      </c>
      <c r="B39">
        <v>72</v>
      </c>
      <c r="C39">
        <v>74</v>
      </c>
      <c r="D39">
        <v>73</v>
      </c>
      <c r="E39">
        <v>70</v>
      </c>
    </row>
    <row r="40" spans="1:5" x14ac:dyDescent="0.55000000000000004">
      <c r="A40" t="s">
        <v>237</v>
      </c>
      <c r="B40">
        <v>71</v>
      </c>
      <c r="C40">
        <v>70</v>
      </c>
      <c r="D40">
        <v>71</v>
      </c>
      <c r="E40">
        <v>70</v>
      </c>
    </row>
    <row r="41" spans="1:5" x14ac:dyDescent="0.55000000000000004">
      <c r="A41" t="s">
        <v>521</v>
      </c>
      <c r="B41">
        <v>66</v>
      </c>
      <c r="C41">
        <v>66</v>
      </c>
      <c r="D41">
        <v>65</v>
      </c>
      <c r="E41">
        <v>66</v>
      </c>
    </row>
    <row r="42" spans="1:5" x14ac:dyDescent="0.55000000000000004">
      <c r="A42" t="s">
        <v>463</v>
      </c>
      <c r="B42">
        <v>67</v>
      </c>
      <c r="C42">
        <v>73</v>
      </c>
      <c r="D42">
        <v>66</v>
      </c>
      <c r="E42">
        <v>66</v>
      </c>
    </row>
    <row r="43" spans="1:5" x14ac:dyDescent="0.55000000000000004">
      <c r="A43" t="s">
        <v>250</v>
      </c>
      <c r="B43">
        <v>71</v>
      </c>
      <c r="C43">
        <v>71</v>
      </c>
      <c r="D43">
        <v>72</v>
      </c>
      <c r="E43">
        <v>71</v>
      </c>
    </row>
    <row r="44" spans="1:5" x14ac:dyDescent="0.55000000000000004">
      <c r="A44" t="s">
        <v>41</v>
      </c>
      <c r="B44">
        <v>73</v>
      </c>
      <c r="C44">
        <v>73</v>
      </c>
      <c r="D44">
        <v>73</v>
      </c>
      <c r="E44">
        <v>73</v>
      </c>
    </row>
    <row r="45" spans="1:5" x14ac:dyDescent="0.55000000000000004">
      <c r="A45" t="s">
        <v>39</v>
      </c>
      <c r="B45">
        <v>74</v>
      </c>
      <c r="C45">
        <v>72</v>
      </c>
      <c r="D45">
        <v>74</v>
      </c>
      <c r="E45">
        <v>74</v>
      </c>
    </row>
    <row r="46" spans="1:5" x14ac:dyDescent="0.55000000000000004">
      <c r="A46" t="s">
        <v>379</v>
      </c>
      <c r="B46">
        <v>69</v>
      </c>
      <c r="C46">
        <v>71</v>
      </c>
      <c r="D46">
        <v>68</v>
      </c>
      <c r="E46">
        <v>69</v>
      </c>
    </row>
    <row r="47" spans="1:5" x14ac:dyDescent="0.55000000000000004">
      <c r="A47" t="s">
        <v>635</v>
      </c>
      <c r="B47">
        <v>64</v>
      </c>
      <c r="C47">
        <v>66</v>
      </c>
      <c r="D47">
        <v>64</v>
      </c>
      <c r="E47">
        <v>62</v>
      </c>
    </row>
    <row r="48" spans="1:5" x14ac:dyDescent="0.55000000000000004">
      <c r="A48" t="s">
        <v>111</v>
      </c>
      <c r="B48">
        <v>81</v>
      </c>
      <c r="C48">
        <v>83</v>
      </c>
      <c r="D48">
        <v>81</v>
      </c>
      <c r="E48">
        <v>79</v>
      </c>
    </row>
    <row r="49" spans="1:5" x14ac:dyDescent="0.55000000000000004">
      <c r="A49" t="s">
        <v>340</v>
      </c>
      <c r="B49">
        <v>69</v>
      </c>
      <c r="C49">
        <v>71</v>
      </c>
      <c r="D49">
        <v>70</v>
      </c>
      <c r="E49">
        <v>68</v>
      </c>
    </row>
    <row r="50" spans="1:5" x14ac:dyDescent="0.55000000000000004">
      <c r="A50" t="s">
        <v>569</v>
      </c>
      <c r="B50">
        <v>65</v>
      </c>
      <c r="C50">
        <v>63</v>
      </c>
      <c r="D50">
        <v>66</v>
      </c>
      <c r="E50">
        <v>64</v>
      </c>
    </row>
    <row r="51" spans="1:5" x14ac:dyDescent="0.55000000000000004">
      <c r="A51" t="s">
        <v>4</v>
      </c>
      <c r="B51">
        <v>82</v>
      </c>
      <c r="C51">
        <v>82</v>
      </c>
      <c r="D51">
        <v>83</v>
      </c>
      <c r="E51">
        <v>80</v>
      </c>
    </row>
    <row r="52" spans="1:5" x14ac:dyDescent="0.55000000000000004">
      <c r="A52" t="s">
        <v>577</v>
      </c>
      <c r="B52">
        <v>65</v>
      </c>
      <c r="C52">
        <v>62</v>
      </c>
      <c r="D52">
        <v>64</v>
      </c>
      <c r="E52">
        <v>65</v>
      </c>
    </row>
    <row r="53" spans="1:5" x14ac:dyDescent="0.55000000000000004">
      <c r="A53" t="s">
        <v>28</v>
      </c>
      <c r="B53">
        <v>79</v>
      </c>
      <c r="C53">
        <v>82</v>
      </c>
      <c r="D53">
        <v>78</v>
      </c>
      <c r="E53">
        <v>77</v>
      </c>
    </row>
    <row r="54" spans="1:5" x14ac:dyDescent="0.55000000000000004">
      <c r="A54" t="s">
        <v>459</v>
      </c>
      <c r="B54">
        <v>67</v>
      </c>
      <c r="C54">
        <v>67</v>
      </c>
      <c r="D54">
        <v>67</v>
      </c>
      <c r="E54">
        <v>67</v>
      </c>
    </row>
    <row r="55" spans="1:5" x14ac:dyDescent="0.55000000000000004">
      <c r="A55" t="s">
        <v>42</v>
      </c>
      <c r="B55">
        <v>76</v>
      </c>
      <c r="C55">
        <v>76</v>
      </c>
      <c r="D55">
        <v>77</v>
      </c>
      <c r="E55">
        <v>75</v>
      </c>
    </row>
    <row r="56" spans="1:5" x14ac:dyDescent="0.55000000000000004">
      <c r="A56" t="s">
        <v>405</v>
      </c>
      <c r="B56">
        <v>68</v>
      </c>
      <c r="C56">
        <v>70</v>
      </c>
      <c r="D56">
        <v>68</v>
      </c>
      <c r="E56">
        <v>67</v>
      </c>
    </row>
    <row r="57" spans="1:5" x14ac:dyDescent="0.55000000000000004">
      <c r="A57" t="s">
        <v>517</v>
      </c>
      <c r="B57">
        <v>66</v>
      </c>
      <c r="C57">
        <v>69</v>
      </c>
      <c r="D57">
        <v>66</v>
      </c>
      <c r="E57">
        <v>65</v>
      </c>
    </row>
    <row r="58" spans="1:5" x14ac:dyDescent="0.55000000000000004">
      <c r="A58" t="s">
        <v>524</v>
      </c>
      <c r="B58">
        <v>66</v>
      </c>
      <c r="C58">
        <v>67</v>
      </c>
      <c r="D58">
        <v>67</v>
      </c>
      <c r="E58">
        <v>64</v>
      </c>
    </row>
    <row r="59" spans="1:5" x14ac:dyDescent="0.55000000000000004">
      <c r="A59" t="s">
        <v>202</v>
      </c>
      <c r="B59">
        <v>72</v>
      </c>
      <c r="C59">
        <v>73</v>
      </c>
      <c r="D59">
        <v>73</v>
      </c>
      <c r="E59">
        <v>70</v>
      </c>
    </row>
    <row r="60" spans="1:5" x14ac:dyDescent="0.55000000000000004">
      <c r="A60" t="s">
        <v>62</v>
      </c>
      <c r="B60">
        <v>77</v>
      </c>
      <c r="C60">
        <v>82</v>
      </c>
      <c r="D60">
        <v>77</v>
      </c>
      <c r="E60">
        <v>75</v>
      </c>
    </row>
    <row r="61" spans="1:5" x14ac:dyDescent="0.55000000000000004">
      <c r="A61" t="s">
        <v>85</v>
      </c>
      <c r="B61">
        <v>79</v>
      </c>
      <c r="C61">
        <v>80</v>
      </c>
      <c r="D61">
        <v>80</v>
      </c>
      <c r="E61">
        <v>78</v>
      </c>
    </row>
    <row r="62" spans="1:5" x14ac:dyDescent="0.55000000000000004">
      <c r="A62" t="s">
        <v>239</v>
      </c>
      <c r="B62">
        <v>71</v>
      </c>
      <c r="C62">
        <v>71</v>
      </c>
      <c r="D62">
        <v>71</v>
      </c>
      <c r="E62">
        <v>71</v>
      </c>
    </row>
    <row r="63" spans="1:5" x14ac:dyDescent="0.55000000000000004">
      <c r="A63" t="s">
        <v>478</v>
      </c>
      <c r="B63">
        <v>67</v>
      </c>
      <c r="C63">
        <v>65</v>
      </c>
      <c r="D63">
        <v>69</v>
      </c>
      <c r="E63">
        <v>64</v>
      </c>
    </row>
    <row r="64" spans="1:5" x14ac:dyDescent="0.55000000000000004">
      <c r="A64" t="s">
        <v>658</v>
      </c>
      <c r="B64">
        <v>63</v>
      </c>
      <c r="C64">
        <v>63</v>
      </c>
      <c r="D64">
        <v>64</v>
      </c>
      <c r="E64">
        <v>61</v>
      </c>
    </row>
    <row r="65" spans="1:5" x14ac:dyDescent="0.55000000000000004">
      <c r="A65" t="s">
        <v>82</v>
      </c>
      <c r="B65">
        <v>84</v>
      </c>
      <c r="C65">
        <v>85</v>
      </c>
      <c r="D65">
        <v>83</v>
      </c>
      <c r="E65">
        <v>84</v>
      </c>
    </row>
    <row r="66" spans="1:5" x14ac:dyDescent="0.55000000000000004">
      <c r="A66" t="s">
        <v>158</v>
      </c>
      <c r="B66">
        <v>74</v>
      </c>
      <c r="C66">
        <v>76</v>
      </c>
      <c r="D66">
        <v>75</v>
      </c>
      <c r="E66">
        <v>74</v>
      </c>
    </row>
    <row r="67" spans="1:5" x14ac:dyDescent="0.55000000000000004">
      <c r="A67" t="s">
        <v>292</v>
      </c>
      <c r="B67">
        <v>70</v>
      </c>
      <c r="C67">
        <v>70</v>
      </c>
      <c r="D67">
        <v>70</v>
      </c>
      <c r="E67">
        <v>69</v>
      </c>
    </row>
    <row r="68" spans="1:5" x14ac:dyDescent="0.55000000000000004">
      <c r="A68" t="s">
        <v>312</v>
      </c>
      <c r="B68">
        <v>70</v>
      </c>
      <c r="C68">
        <v>69</v>
      </c>
      <c r="D68">
        <v>70</v>
      </c>
      <c r="E68">
        <v>70</v>
      </c>
    </row>
    <row r="69" spans="1:5" x14ac:dyDescent="0.55000000000000004">
      <c r="A69" t="s">
        <v>305</v>
      </c>
      <c r="B69">
        <v>70</v>
      </c>
      <c r="C69">
        <v>69</v>
      </c>
      <c r="D69">
        <v>71</v>
      </c>
      <c r="E69">
        <v>70</v>
      </c>
    </row>
    <row r="70" spans="1:5" x14ac:dyDescent="0.55000000000000004">
      <c r="A70" t="s">
        <v>210</v>
      </c>
      <c r="B70">
        <v>72</v>
      </c>
      <c r="C70">
        <v>81</v>
      </c>
      <c r="D70">
        <v>73</v>
      </c>
      <c r="E70">
        <v>70</v>
      </c>
    </row>
    <row r="71" spans="1:5" x14ac:dyDescent="0.55000000000000004">
      <c r="A71" t="s">
        <v>512</v>
      </c>
      <c r="B71">
        <v>66</v>
      </c>
      <c r="C71">
        <v>67</v>
      </c>
      <c r="D71">
        <v>66</v>
      </c>
      <c r="E71">
        <v>65</v>
      </c>
    </row>
    <row r="72" spans="1:5" x14ac:dyDescent="0.55000000000000004">
      <c r="A72" t="s">
        <v>180</v>
      </c>
      <c r="B72">
        <v>73</v>
      </c>
      <c r="C72">
        <v>70</v>
      </c>
      <c r="D72">
        <v>74</v>
      </c>
      <c r="E72">
        <v>72</v>
      </c>
    </row>
    <row r="73" spans="1:5" x14ac:dyDescent="0.55000000000000004">
      <c r="A73" t="s">
        <v>127</v>
      </c>
      <c r="B73">
        <v>77</v>
      </c>
      <c r="C73">
        <v>82</v>
      </c>
      <c r="D73">
        <v>77</v>
      </c>
      <c r="E73">
        <v>76</v>
      </c>
    </row>
    <row r="74" spans="1:5" x14ac:dyDescent="0.55000000000000004">
      <c r="A74" t="s">
        <v>185</v>
      </c>
      <c r="B74">
        <v>73</v>
      </c>
      <c r="C74">
        <v>73</v>
      </c>
      <c r="D74">
        <v>74</v>
      </c>
      <c r="E74">
        <v>72</v>
      </c>
    </row>
    <row r="75" spans="1:5" x14ac:dyDescent="0.55000000000000004">
      <c r="A75" t="s">
        <v>227</v>
      </c>
      <c r="B75">
        <v>71</v>
      </c>
      <c r="C75">
        <v>70</v>
      </c>
      <c r="D75">
        <v>71</v>
      </c>
      <c r="E75">
        <v>71</v>
      </c>
    </row>
    <row r="76" spans="1:5" x14ac:dyDescent="0.55000000000000004">
      <c r="A76" t="s">
        <v>493</v>
      </c>
      <c r="B76">
        <v>67</v>
      </c>
      <c r="C76">
        <v>67</v>
      </c>
      <c r="D76">
        <v>66</v>
      </c>
      <c r="E76">
        <v>67</v>
      </c>
    </row>
    <row r="77" spans="1:5" x14ac:dyDescent="0.55000000000000004">
      <c r="A77" t="s">
        <v>48</v>
      </c>
      <c r="B77">
        <v>80</v>
      </c>
      <c r="C77">
        <v>81</v>
      </c>
      <c r="D77">
        <v>81</v>
      </c>
      <c r="E77">
        <v>78</v>
      </c>
    </row>
    <row r="78" spans="1:5" x14ac:dyDescent="0.55000000000000004">
      <c r="A78" t="s">
        <v>443</v>
      </c>
      <c r="B78">
        <v>68</v>
      </c>
      <c r="C78">
        <v>70</v>
      </c>
      <c r="D78">
        <v>69</v>
      </c>
      <c r="E78">
        <v>66</v>
      </c>
    </row>
    <row r="79" spans="1:5" x14ac:dyDescent="0.55000000000000004">
      <c r="A79" t="s">
        <v>122</v>
      </c>
      <c r="B79">
        <v>77</v>
      </c>
      <c r="C79">
        <v>79</v>
      </c>
      <c r="D79">
        <v>78</v>
      </c>
      <c r="E79">
        <v>76</v>
      </c>
    </row>
    <row r="80" spans="1:5" x14ac:dyDescent="0.55000000000000004">
      <c r="A80" t="s">
        <v>614</v>
      </c>
      <c r="B80">
        <v>64</v>
      </c>
      <c r="C80">
        <v>64</v>
      </c>
      <c r="D80">
        <v>65</v>
      </c>
      <c r="E80">
        <v>62</v>
      </c>
    </row>
    <row r="81" spans="1:5" x14ac:dyDescent="0.55000000000000004">
      <c r="A81" t="s">
        <v>363</v>
      </c>
      <c r="B81">
        <v>69</v>
      </c>
      <c r="C81">
        <v>74</v>
      </c>
      <c r="D81">
        <v>74</v>
      </c>
      <c r="E81">
        <v>66</v>
      </c>
    </row>
    <row r="82" spans="1:5" x14ac:dyDescent="0.55000000000000004">
      <c r="A82" t="s">
        <v>105</v>
      </c>
      <c r="B82">
        <v>84</v>
      </c>
      <c r="C82">
        <v>85</v>
      </c>
      <c r="D82">
        <v>83</v>
      </c>
      <c r="E82">
        <v>86</v>
      </c>
    </row>
    <row r="83" spans="1:5" x14ac:dyDescent="0.55000000000000004">
      <c r="A83" t="s">
        <v>399</v>
      </c>
      <c r="B83">
        <v>68</v>
      </c>
      <c r="C83">
        <v>67</v>
      </c>
      <c r="D83">
        <v>69</v>
      </c>
      <c r="E83">
        <v>65</v>
      </c>
    </row>
    <row r="84" spans="1:5" x14ac:dyDescent="0.55000000000000004">
      <c r="A84" t="s">
        <v>251</v>
      </c>
      <c r="B84">
        <v>71</v>
      </c>
      <c r="C84">
        <v>71</v>
      </c>
      <c r="D84">
        <v>71</v>
      </c>
      <c r="E84">
        <v>72</v>
      </c>
    </row>
    <row r="85" spans="1:5" x14ac:dyDescent="0.55000000000000004">
      <c r="A85" t="s">
        <v>275</v>
      </c>
      <c r="B85">
        <v>70</v>
      </c>
      <c r="C85">
        <v>72</v>
      </c>
      <c r="D85">
        <v>70</v>
      </c>
      <c r="E85">
        <v>70</v>
      </c>
    </row>
    <row r="86" spans="1:5" x14ac:dyDescent="0.55000000000000004">
      <c r="A86" t="s">
        <v>495</v>
      </c>
      <c r="B86">
        <v>67</v>
      </c>
      <c r="C86">
        <v>68</v>
      </c>
      <c r="D86">
        <v>67</v>
      </c>
      <c r="E86">
        <v>66</v>
      </c>
    </row>
    <row r="87" spans="1:5" x14ac:dyDescent="0.55000000000000004">
      <c r="A87" t="s">
        <v>407</v>
      </c>
      <c r="B87">
        <v>68</v>
      </c>
      <c r="C87">
        <v>69</v>
      </c>
      <c r="D87">
        <v>68</v>
      </c>
      <c r="E87">
        <v>69</v>
      </c>
    </row>
    <row r="88" spans="1:5" x14ac:dyDescent="0.55000000000000004">
      <c r="A88" t="s">
        <v>632</v>
      </c>
      <c r="B88">
        <v>64</v>
      </c>
      <c r="C88">
        <v>65</v>
      </c>
      <c r="D88">
        <v>64</v>
      </c>
      <c r="E88">
        <v>63</v>
      </c>
    </row>
    <row r="89" spans="1:5" x14ac:dyDescent="0.55000000000000004">
      <c r="A89" t="s">
        <v>259</v>
      </c>
      <c r="B89">
        <v>71</v>
      </c>
      <c r="C89">
        <v>69</v>
      </c>
      <c r="D89">
        <v>72</v>
      </c>
      <c r="E89">
        <v>71</v>
      </c>
    </row>
    <row r="90" spans="1:5" x14ac:dyDescent="0.55000000000000004">
      <c r="A90" t="s">
        <v>125</v>
      </c>
      <c r="B90">
        <v>77</v>
      </c>
      <c r="C90">
        <v>78</v>
      </c>
      <c r="D90">
        <v>77</v>
      </c>
      <c r="E90">
        <v>75</v>
      </c>
    </row>
    <row r="91" spans="1:5" x14ac:dyDescent="0.55000000000000004">
      <c r="A91" t="s">
        <v>696</v>
      </c>
      <c r="B91">
        <v>59</v>
      </c>
      <c r="C91">
        <v>57</v>
      </c>
      <c r="D91">
        <v>59</v>
      </c>
      <c r="E91">
        <v>59</v>
      </c>
    </row>
    <row r="92" spans="1:5" x14ac:dyDescent="0.55000000000000004">
      <c r="A92" t="s">
        <v>471</v>
      </c>
      <c r="B92">
        <v>67</v>
      </c>
      <c r="C92">
        <v>67</v>
      </c>
      <c r="D92">
        <v>66</v>
      </c>
      <c r="E92">
        <v>65</v>
      </c>
    </row>
    <row r="93" spans="1:5" x14ac:dyDescent="0.55000000000000004">
      <c r="A93" t="s">
        <v>72</v>
      </c>
      <c r="B93">
        <v>75</v>
      </c>
      <c r="C93">
        <v>76</v>
      </c>
      <c r="D93">
        <v>76</v>
      </c>
      <c r="E93">
        <v>73</v>
      </c>
    </row>
    <row r="94" spans="1:5" x14ac:dyDescent="0.55000000000000004">
      <c r="A94" t="s">
        <v>408</v>
      </c>
      <c r="B94">
        <v>68</v>
      </c>
      <c r="C94">
        <v>65</v>
      </c>
      <c r="D94">
        <v>68</v>
      </c>
      <c r="E94">
        <v>68</v>
      </c>
    </row>
    <row r="95" spans="1:5" x14ac:dyDescent="0.55000000000000004">
      <c r="A95" t="s">
        <v>45</v>
      </c>
      <c r="B95">
        <v>81</v>
      </c>
      <c r="C95">
        <v>82</v>
      </c>
      <c r="D95">
        <v>82</v>
      </c>
      <c r="E95">
        <v>79</v>
      </c>
    </row>
    <row r="96" spans="1:5" x14ac:dyDescent="0.55000000000000004">
      <c r="A96" t="s">
        <v>46</v>
      </c>
      <c r="B96">
        <v>79</v>
      </c>
      <c r="C96">
        <v>81</v>
      </c>
      <c r="D96">
        <v>78</v>
      </c>
      <c r="E96">
        <v>78</v>
      </c>
    </row>
    <row r="97" spans="1:5" x14ac:dyDescent="0.55000000000000004">
      <c r="A97" t="s">
        <v>217</v>
      </c>
      <c r="B97">
        <v>72</v>
      </c>
      <c r="C97">
        <v>73</v>
      </c>
      <c r="D97">
        <v>72</v>
      </c>
      <c r="E97">
        <v>71</v>
      </c>
    </row>
    <row r="98" spans="1:5" x14ac:dyDescent="0.55000000000000004">
      <c r="A98" t="s">
        <v>22</v>
      </c>
      <c r="B98">
        <v>77</v>
      </c>
      <c r="C98">
        <v>79</v>
      </c>
      <c r="D98">
        <v>76</v>
      </c>
      <c r="E98">
        <v>77</v>
      </c>
    </row>
    <row r="99" spans="1:5" x14ac:dyDescent="0.55000000000000004">
      <c r="A99" t="s">
        <v>676</v>
      </c>
      <c r="B99">
        <v>62</v>
      </c>
      <c r="C99">
        <v>62</v>
      </c>
      <c r="D99">
        <v>62</v>
      </c>
      <c r="E99">
        <v>63</v>
      </c>
    </row>
    <row r="100" spans="1:5" x14ac:dyDescent="0.55000000000000004">
      <c r="A100" t="s">
        <v>383</v>
      </c>
      <c r="B100">
        <v>68</v>
      </c>
      <c r="C100">
        <v>68</v>
      </c>
      <c r="D100">
        <v>70</v>
      </c>
      <c r="E100">
        <v>67</v>
      </c>
    </row>
    <row r="101" spans="1:5" x14ac:dyDescent="0.55000000000000004">
      <c r="A101" t="s">
        <v>562</v>
      </c>
      <c r="B101">
        <v>65</v>
      </c>
      <c r="C101">
        <v>64</v>
      </c>
      <c r="D101">
        <v>66</v>
      </c>
      <c r="E101">
        <v>63</v>
      </c>
    </row>
    <row r="102" spans="1:5" x14ac:dyDescent="0.55000000000000004">
      <c r="A102" t="s">
        <v>701</v>
      </c>
      <c r="B102">
        <v>54</v>
      </c>
      <c r="C102">
        <v>53</v>
      </c>
      <c r="D102">
        <v>56</v>
      </c>
      <c r="E102">
        <v>54</v>
      </c>
    </row>
    <row r="103" spans="1:5" x14ac:dyDescent="0.55000000000000004">
      <c r="A103" t="s">
        <v>112</v>
      </c>
      <c r="B103">
        <v>81</v>
      </c>
      <c r="C103">
        <v>84</v>
      </c>
      <c r="D103">
        <v>80</v>
      </c>
      <c r="E103">
        <v>80</v>
      </c>
    </row>
    <row r="104" spans="1:5" x14ac:dyDescent="0.55000000000000004">
      <c r="A104" t="s">
        <v>322</v>
      </c>
      <c r="B104">
        <v>70</v>
      </c>
      <c r="C104">
        <v>73</v>
      </c>
      <c r="D104">
        <v>69</v>
      </c>
      <c r="E104">
        <v>69</v>
      </c>
    </row>
    <row r="105" spans="1:5" x14ac:dyDescent="0.55000000000000004">
      <c r="A105" t="s">
        <v>281</v>
      </c>
      <c r="B105">
        <v>70</v>
      </c>
      <c r="C105">
        <v>72</v>
      </c>
      <c r="D105">
        <v>69</v>
      </c>
      <c r="E105">
        <v>69</v>
      </c>
    </row>
    <row r="106" spans="1:5" x14ac:dyDescent="0.55000000000000004">
      <c r="A106" t="s">
        <v>20</v>
      </c>
      <c r="B106">
        <v>76</v>
      </c>
      <c r="C106">
        <v>76</v>
      </c>
      <c r="D106">
        <v>77</v>
      </c>
      <c r="E106">
        <v>76</v>
      </c>
    </row>
    <row r="107" spans="1:5" x14ac:dyDescent="0.55000000000000004">
      <c r="A107" t="s">
        <v>571</v>
      </c>
      <c r="B107">
        <v>65</v>
      </c>
      <c r="C107">
        <v>60</v>
      </c>
      <c r="D107">
        <v>67</v>
      </c>
      <c r="E107">
        <v>63</v>
      </c>
    </row>
    <row r="108" spans="1:5" x14ac:dyDescent="0.55000000000000004">
      <c r="A108" t="s">
        <v>321</v>
      </c>
      <c r="B108">
        <v>70</v>
      </c>
      <c r="C108">
        <v>72</v>
      </c>
      <c r="D108">
        <v>71</v>
      </c>
      <c r="E108">
        <v>70</v>
      </c>
    </row>
    <row r="109" spans="1:5" x14ac:dyDescent="0.55000000000000004">
      <c r="A109" t="s">
        <v>638</v>
      </c>
      <c r="B109">
        <v>64</v>
      </c>
      <c r="C109">
        <v>64</v>
      </c>
      <c r="D109">
        <v>65</v>
      </c>
      <c r="E109">
        <v>63</v>
      </c>
    </row>
    <row r="110" spans="1:5" x14ac:dyDescent="0.55000000000000004">
      <c r="A110" t="s">
        <v>213</v>
      </c>
      <c r="B110">
        <v>72</v>
      </c>
      <c r="C110">
        <v>75</v>
      </c>
      <c r="D110">
        <v>70</v>
      </c>
      <c r="E110">
        <v>72</v>
      </c>
    </row>
    <row r="111" spans="1:5" x14ac:dyDescent="0.55000000000000004">
      <c r="A111" t="s">
        <v>488</v>
      </c>
      <c r="B111">
        <v>67</v>
      </c>
      <c r="C111">
        <v>69</v>
      </c>
      <c r="D111">
        <v>65</v>
      </c>
      <c r="E111">
        <v>67</v>
      </c>
    </row>
    <row r="112" spans="1:5" x14ac:dyDescent="0.55000000000000004">
      <c r="A112" t="s">
        <v>18</v>
      </c>
      <c r="B112">
        <v>77</v>
      </c>
      <c r="C112">
        <v>77</v>
      </c>
      <c r="D112">
        <v>75</v>
      </c>
      <c r="E112">
        <v>77</v>
      </c>
    </row>
    <row r="113" spans="1:5" x14ac:dyDescent="0.55000000000000004">
      <c r="A113" t="s">
        <v>264</v>
      </c>
      <c r="B113">
        <v>71</v>
      </c>
      <c r="C113">
        <v>73</v>
      </c>
      <c r="D113">
        <v>71</v>
      </c>
      <c r="E113">
        <v>69</v>
      </c>
    </row>
    <row r="114" spans="1:5" x14ac:dyDescent="0.55000000000000004">
      <c r="A114" t="s">
        <v>608</v>
      </c>
      <c r="B114">
        <v>64</v>
      </c>
      <c r="C114">
        <v>68</v>
      </c>
      <c r="D114">
        <v>64</v>
      </c>
      <c r="E114">
        <v>65</v>
      </c>
    </row>
    <row r="115" spans="1:5" x14ac:dyDescent="0.55000000000000004">
      <c r="A115" t="s">
        <v>636</v>
      </c>
      <c r="B115">
        <v>64</v>
      </c>
      <c r="C115">
        <v>65</v>
      </c>
      <c r="D115">
        <v>64</v>
      </c>
      <c r="E115">
        <v>63</v>
      </c>
    </row>
    <row r="116" spans="1:5" x14ac:dyDescent="0.55000000000000004">
      <c r="A116" t="s">
        <v>231</v>
      </c>
      <c r="B116">
        <v>71</v>
      </c>
      <c r="C116">
        <v>72</v>
      </c>
      <c r="D116">
        <v>72</v>
      </c>
      <c r="E116">
        <v>70</v>
      </c>
    </row>
    <row r="117" spans="1:5" x14ac:dyDescent="0.55000000000000004">
      <c r="A117" t="s">
        <v>268</v>
      </c>
      <c r="B117">
        <v>71</v>
      </c>
      <c r="C117">
        <v>72</v>
      </c>
      <c r="D117">
        <v>71</v>
      </c>
      <c r="E117">
        <v>69</v>
      </c>
    </row>
    <row r="118" spans="1:5" x14ac:dyDescent="0.55000000000000004">
      <c r="A118" t="s">
        <v>148</v>
      </c>
      <c r="B118">
        <v>75</v>
      </c>
      <c r="C118">
        <v>76</v>
      </c>
      <c r="D118">
        <v>75</v>
      </c>
      <c r="E118">
        <v>76</v>
      </c>
    </row>
    <row r="119" spans="1:5" x14ac:dyDescent="0.55000000000000004">
      <c r="A119" t="s">
        <v>462</v>
      </c>
      <c r="B119">
        <v>67</v>
      </c>
      <c r="C119">
        <v>66</v>
      </c>
      <c r="D119">
        <v>67</v>
      </c>
      <c r="E119">
        <v>65</v>
      </c>
    </row>
    <row r="120" spans="1:5" x14ac:dyDescent="0.55000000000000004">
      <c r="A120" t="s">
        <v>76</v>
      </c>
      <c r="B120">
        <v>75</v>
      </c>
      <c r="C120">
        <v>76</v>
      </c>
      <c r="D120">
        <v>74</v>
      </c>
      <c r="E120">
        <v>73</v>
      </c>
    </row>
    <row r="121" spans="1:5" x14ac:dyDescent="0.55000000000000004">
      <c r="A121" t="s">
        <v>687</v>
      </c>
      <c r="B121">
        <v>61</v>
      </c>
      <c r="C121">
        <v>61</v>
      </c>
      <c r="D121">
        <v>62</v>
      </c>
      <c r="E121">
        <v>60</v>
      </c>
    </row>
    <row r="122" spans="1:5" x14ac:dyDescent="0.55000000000000004">
      <c r="A122" t="s">
        <v>152</v>
      </c>
      <c r="B122">
        <v>75</v>
      </c>
      <c r="C122">
        <v>78</v>
      </c>
      <c r="D122">
        <v>71</v>
      </c>
      <c r="E122">
        <v>74</v>
      </c>
    </row>
    <row r="123" spans="1:5" x14ac:dyDescent="0.55000000000000004">
      <c r="A123" t="s">
        <v>246</v>
      </c>
      <c r="B123">
        <v>71</v>
      </c>
      <c r="C123">
        <v>73</v>
      </c>
      <c r="D123">
        <v>72</v>
      </c>
      <c r="E123">
        <v>67</v>
      </c>
    </row>
    <row r="124" spans="1:5" x14ac:dyDescent="0.55000000000000004">
      <c r="A124" t="s">
        <v>23</v>
      </c>
      <c r="B124">
        <v>73</v>
      </c>
      <c r="C124">
        <v>73</v>
      </c>
      <c r="D124">
        <v>73</v>
      </c>
      <c r="E124">
        <v>72</v>
      </c>
    </row>
    <row r="125" spans="1:5" x14ac:dyDescent="0.55000000000000004">
      <c r="A125" t="s">
        <v>644</v>
      </c>
      <c r="B125">
        <v>63</v>
      </c>
      <c r="C125">
        <v>61</v>
      </c>
      <c r="D125">
        <v>62</v>
      </c>
      <c r="E125">
        <v>64</v>
      </c>
    </row>
    <row r="126" spans="1:5" x14ac:dyDescent="0.55000000000000004">
      <c r="A126" t="s">
        <v>484</v>
      </c>
      <c r="B126">
        <v>67</v>
      </c>
      <c r="C126">
        <v>66</v>
      </c>
      <c r="D126">
        <v>68</v>
      </c>
      <c r="E126">
        <v>67</v>
      </c>
    </row>
    <row r="127" spans="1:5" x14ac:dyDescent="0.55000000000000004">
      <c r="A127" t="s">
        <v>472</v>
      </c>
      <c r="B127">
        <v>67</v>
      </c>
      <c r="C127">
        <v>67</v>
      </c>
      <c r="D127">
        <v>66</v>
      </c>
      <c r="E127">
        <v>67</v>
      </c>
    </row>
    <row r="128" spans="1:5" x14ac:dyDescent="0.55000000000000004">
      <c r="A128" t="s">
        <v>372</v>
      </c>
      <c r="B128">
        <v>69</v>
      </c>
      <c r="C128">
        <v>70</v>
      </c>
      <c r="D128">
        <v>69</v>
      </c>
      <c r="E128">
        <v>70</v>
      </c>
    </row>
    <row r="129" spans="1:5" x14ac:dyDescent="0.55000000000000004">
      <c r="A129" t="s">
        <v>474</v>
      </c>
      <c r="B129">
        <v>67</v>
      </c>
      <c r="C129">
        <v>69</v>
      </c>
      <c r="D129">
        <v>64</v>
      </c>
      <c r="E129">
        <v>65</v>
      </c>
    </row>
    <row r="130" spans="1:5" x14ac:dyDescent="0.55000000000000004">
      <c r="A130" t="s">
        <v>402</v>
      </c>
      <c r="B130">
        <v>68</v>
      </c>
      <c r="C130">
        <v>67</v>
      </c>
      <c r="D130">
        <v>69</v>
      </c>
      <c r="E130">
        <v>68</v>
      </c>
    </row>
    <row r="131" spans="1:5" x14ac:dyDescent="0.55000000000000004">
      <c r="A131" t="s">
        <v>468</v>
      </c>
      <c r="B131">
        <v>67</v>
      </c>
      <c r="C131">
        <v>67</v>
      </c>
      <c r="D131">
        <v>66</v>
      </c>
      <c r="E131">
        <v>66</v>
      </c>
    </row>
    <row r="132" spans="1:5" x14ac:dyDescent="0.55000000000000004">
      <c r="A132" t="s">
        <v>99</v>
      </c>
      <c r="B132">
        <v>75</v>
      </c>
      <c r="C132">
        <v>74</v>
      </c>
      <c r="D132">
        <v>75</v>
      </c>
      <c r="E132">
        <v>74</v>
      </c>
    </row>
    <row r="133" spans="1:5" x14ac:dyDescent="0.55000000000000004">
      <c r="A133" t="s">
        <v>279</v>
      </c>
      <c r="B133">
        <v>70</v>
      </c>
      <c r="C133">
        <v>71</v>
      </c>
      <c r="D133">
        <v>70</v>
      </c>
      <c r="E133">
        <v>69</v>
      </c>
    </row>
    <row r="134" spans="1:5" x14ac:dyDescent="0.55000000000000004">
      <c r="A134" t="s">
        <v>370</v>
      </c>
      <c r="B134">
        <v>69</v>
      </c>
      <c r="C134">
        <v>69</v>
      </c>
      <c r="D134">
        <v>68</v>
      </c>
      <c r="E134">
        <v>70</v>
      </c>
    </row>
    <row r="135" spans="1:5" x14ac:dyDescent="0.55000000000000004">
      <c r="A135" t="s">
        <v>337</v>
      </c>
      <c r="B135">
        <v>69</v>
      </c>
      <c r="C135">
        <v>70</v>
      </c>
      <c r="D135">
        <v>70</v>
      </c>
      <c r="E135">
        <v>69</v>
      </c>
    </row>
    <row r="136" spans="1:5" x14ac:dyDescent="0.55000000000000004">
      <c r="A136" t="s">
        <v>482</v>
      </c>
      <c r="B136">
        <v>67</v>
      </c>
      <c r="C136">
        <v>62</v>
      </c>
      <c r="D136">
        <v>67</v>
      </c>
      <c r="E136">
        <v>67</v>
      </c>
    </row>
    <row r="137" spans="1:5" x14ac:dyDescent="0.55000000000000004">
      <c r="A137" t="s">
        <v>469</v>
      </c>
      <c r="B137">
        <v>67</v>
      </c>
      <c r="C137">
        <v>66</v>
      </c>
      <c r="D137">
        <v>68</v>
      </c>
      <c r="E137">
        <v>67</v>
      </c>
    </row>
    <row r="138" spans="1:5" x14ac:dyDescent="0.55000000000000004">
      <c r="A138" t="s">
        <v>269</v>
      </c>
      <c r="B138">
        <v>70</v>
      </c>
      <c r="C138">
        <v>69</v>
      </c>
      <c r="D138">
        <v>71</v>
      </c>
      <c r="E138">
        <v>69</v>
      </c>
    </row>
    <row r="139" spans="1:5" x14ac:dyDescent="0.55000000000000004">
      <c r="A139" t="s">
        <v>366</v>
      </c>
      <c r="B139">
        <v>69</v>
      </c>
      <c r="C139">
        <v>69</v>
      </c>
      <c r="D139">
        <v>68</v>
      </c>
      <c r="E139">
        <v>69</v>
      </c>
    </row>
    <row r="140" spans="1:5" x14ac:dyDescent="0.55000000000000004">
      <c r="A140" t="s">
        <v>355</v>
      </c>
      <c r="B140">
        <v>69</v>
      </c>
      <c r="C140">
        <v>69</v>
      </c>
      <c r="D140">
        <v>69</v>
      </c>
      <c r="E140">
        <v>68</v>
      </c>
    </row>
    <row r="141" spans="1:5" x14ac:dyDescent="0.55000000000000004">
      <c r="A141" t="s">
        <v>418</v>
      </c>
      <c r="B141">
        <v>68</v>
      </c>
      <c r="C141">
        <v>64</v>
      </c>
      <c r="D141">
        <v>69</v>
      </c>
      <c r="E141">
        <v>69</v>
      </c>
    </row>
    <row r="142" spans="1:5" x14ac:dyDescent="0.55000000000000004">
      <c r="A142" t="s">
        <v>157</v>
      </c>
      <c r="B142">
        <v>74</v>
      </c>
      <c r="C142">
        <v>73</v>
      </c>
      <c r="D142">
        <v>74</v>
      </c>
      <c r="E142">
        <v>73</v>
      </c>
    </row>
    <row r="143" spans="1:5" x14ac:dyDescent="0.55000000000000004">
      <c r="A143" t="s">
        <v>654</v>
      </c>
      <c r="B143">
        <v>63</v>
      </c>
      <c r="C143">
        <v>62</v>
      </c>
      <c r="D143">
        <v>63</v>
      </c>
      <c r="E143">
        <v>61</v>
      </c>
    </row>
    <row r="144" spans="1:5" x14ac:dyDescent="0.55000000000000004">
      <c r="A144" t="s">
        <v>464</v>
      </c>
      <c r="B144">
        <v>67</v>
      </c>
      <c r="C144">
        <v>68</v>
      </c>
      <c r="D144">
        <v>68</v>
      </c>
      <c r="E144">
        <v>66</v>
      </c>
    </row>
    <row r="145" spans="1:5" x14ac:dyDescent="0.55000000000000004">
      <c r="A145" t="s">
        <v>413</v>
      </c>
      <c r="B145">
        <v>68</v>
      </c>
      <c r="C145">
        <v>68</v>
      </c>
      <c r="D145">
        <v>68</v>
      </c>
      <c r="E145">
        <v>67</v>
      </c>
    </row>
    <row r="146" spans="1:5" x14ac:dyDescent="0.55000000000000004">
      <c r="A146" t="s">
        <v>684</v>
      </c>
      <c r="B146">
        <v>61</v>
      </c>
      <c r="C146">
        <v>62</v>
      </c>
      <c r="D146">
        <v>61</v>
      </c>
      <c r="E146">
        <v>61</v>
      </c>
    </row>
    <row r="147" spans="1:5" x14ac:dyDescent="0.55000000000000004">
      <c r="A147" t="s">
        <v>508</v>
      </c>
      <c r="B147">
        <v>66</v>
      </c>
      <c r="C147">
        <v>70</v>
      </c>
      <c r="D147">
        <v>65</v>
      </c>
      <c r="E147">
        <v>65</v>
      </c>
    </row>
    <row r="148" spans="1:5" x14ac:dyDescent="0.55000000000000004">
      <c r="A148" t="s">
        <v>685</v>
      </c>
      <c r="B148">
        <v>61</v>
      </c>
      <c r="C148">
        <v>55</v>
      </c>
      <c r="D148">
        <v>61</v>
      </c>
      <c r="E148">
        <v>63</v>
      </c>
    </row>
    <row r="149" spans="1:5" x14ac:dyDescent="0.55000000000000004">
      <c r="A149" t="s">
        <v>253</v>
      </c>
      <c r="B149">
        <v>71</v>
      </c>
      <c r="C149">
        <v>69</v>
      </c>
      <c r="D149">
        <v>71</v>
      </c>
      <c r="E149">
        <v>71</v>
      </c>
    </row>
    <row r="150" spans="1:5" x14ac:dyDescent="0.55000000000000004">
      <c r="A150" t="s">
        <v>449</v>
      </c>
      <c r="B150">
        <v>67</v>
      </c>
      <c r="C150">
        <v>67</v>
      </c>
      <c r="D150">
        <v>66</v>
      </c>
      <c r="E150">
        <v>67</v>
      </c>
    </row>
    <row r="151" spans="1:5" x14ac:dyDescent="0.55000000000000004">
      <c r="A151" t="s">
        <v>5</v>
      </c>
      <c r="B151">
        <v>83</v>
      </c>
      <c r="C151">
        <v>85</v>
      </c>
      <c r="D151">
        <v>83</v>
      </c>
      <c r="E151">
        <v>82</v>
      </c>
    </row>
    <row r="152" spans="1:5" x14ac:dyDescent="0.55000000000000004">
      <c r="A152" t="s">
        <v>681</v>
      </c>
      <c r="B152">
        <v>62</v>
      </c>
      <c r="C152">
        <v>61</v>
      </c>
      <c r="D152">
        <v>63</v>
      </c>
      <c r="E152">
        <v>62</v>
      </c>
    </row>
    <row r="153" spans="1:5" x14ac:dyDescent="0.55000000000000004">
      <c r="A153" t="s">
        <v>323</v>
      </c>
      <c r="B153">
        <v>70</v>
      </c>
      <c r="C153">
        <v>73</v>
      </c>
      <c r="D153">
        <v>70</v>
      </c>
      <c r="E153">
        <v>70</v>
      </c>
    </row>
    <row r="154" spans="1:5" x14ac:dyDescent="0.55000000000000004">
      <c r="A154" t="s">
        <v>73</v>
      </c>
      <c r="B154">
        <v>73</v>
      </c>
      <c r="C154">
        <v>73</v>
      </c>
      <c r="D154">
        <v>74</v>
      </c>
      <c r="E154">
        <v>72</v>
      </c>
    </row>
    <row r="155" spans="1:5" x14ac:dyDescent="0.55000000000000004">
      <c r="A155" t="s">
        <v>126</v>
      </c>
      <c r="B155">
        <v>77</v>
      </c>
      <c r="C155">
        <v>77</v>
      </c>
      <c r="D155">
        <v>78</v>
      </c>
      <c r="E155">
        <v>76</v>
      </c>
    </row>
    <row r="156" spans="1:5" x14ac:dyDescent="0.55000000000000004">
      <c r="A156" t="s">
        <v>624</v>
      </c>
      <c r="B156">
        <v>64</v>
      </c>
      <c r="C156">
        <v>76</v>
      </c>
      <c r="D156">
        <v>64</v>
      </c>
      <c r="E156">
        <v>61</v>
      </c>
    </row>
    <row r="157" spans="1:5" x14ac:dyDescent="0.55000000000000004">
      <c r="A157" t="s">
        <v>427</v>
      </c>
      <c r="B157">
        <v>68</v>
      </c>
      <c r="C157">
        <v>67</v>
      </c>
      <c r="D157">
        <v>69</v>
      </c>
      <c r="E157">
        <v>68</v>
      </c>
    </row>
    <row r="158" spans="1:5" x14ac:dyDescent="0.55000000000000004">
      <c r="A158" t="s">
        <v>458</v>
      </c>
      <c r="B158">
        <v>67</v>
      </c>
      <c r="C158">
        <v>69</v>
      </c>
      <c r="D158">
        <v>68</v>
      </c>
      <c r="E158">
        <v>65</v>
      </c>
    </row>
    <row r="159" spans="1:5" x14ac:dyDescent="0.55000000000000004">
      <c r="A159" t="s">
        <v>164</v>
      </c>
      <c r="B159">
        <v>74</v>
      </c>
      <c r="C159">
        <v>74</v>
      </c>
      <c r="D159">
        <v>75</v>
      </c>
      <c r="E159">
        <v>72</v>
      </c>
    </row>
    <row r="160" spans="1:5" x14ac:dyDescent="0.55000000000000004">
      <c r="A160" t="s">
        <v>360</v>
      </c>
      <c r="B160">
        <v>69</v>
      </c>
      <c r="C160">
        <v>69</v>
      </c>
      <c r="D160">
        <v>67</v>
      </c>
      <c r="E160">
        <v>68</v>
      </c>
    </row>
    <row r="161" spans="1:5" x14ac:dyDescent="0.55000000000000004">
      <c r="A161" t="s">
        <v>329</v>
      </c>
      <c r="B161">
        <v>69</v>
      </c>
      <c r="C161">
        <v>65</v>
      </c>
      <c r="D161">
        <v>69</v>
      </c>
      <c r="E161">
        <v>68</v>
      </c>
    </row>
    <row r="162" spans="1:5" x14ac:dyDescent="0.55000000000000004">
      <c r="A162" t="s">
        <v>189</v>
      </c>
      <c r="B162">
        <v>72</v>
      </c>
      <c r="C162">
        <v>72</v>
      </c>
      <c r="D162">
        <v>71</v>
      </c>
      <c r="E162">
        <v>71</v>
      </c>
    </row>
    <row r="163" spans="1:5" x14ac:dyDescent="0.55000000000000004">
      <c r="A163" t="s">
        <v>248</v>
      </c>
      <c r="B163">
        <v>71</v>
      </c>
      <c r="C163">
        <v>73</v>
      </c>
      <c r="D163">
        <v>72</v>
      </c>
      <c r="E163">
        <v>70</v>
      </c>
    </row>
    <row r="164" spans="1:5" x14ac:dyDescent="0.55000000000000004">
      <c r="A164" t="s">
        <v>224</v>
      </c>
      <c r="B164">
        <v>71</v>
      </c>
      <c r="C164">
        <v>75</v>
      </c>
      <c r="D164">
        <v>70</v>
      </c>
      <c r="E164">
        <v>71</v>
      </c>
    </row>
    <row r="165" spans="1:5" x14ac:dyDescent="0.55000000000000004">
      <c r="A165" t="s">
        <v>304</v>
      </c>
      <c r="B165">
        <v>70</v>
      </c>
      <c r="C165">
        <v>71</v>
      </c>
      <c r="D165">
        <v>71</v>
      </c>
      <c r="E165">
        <v>67</v>
      </c>
    </row>
    <row r="166" spans="1:5" x14ac:dyDescent="0.55000000000000004">
      <c r="A166" t="s">
        <v>307</v>
      </c>
      <c r="B166">
        <v>70</v>
      </c>
      <c r="C166">
        <v>71</v>
      </c>
      <c r="D166">
        <v>71</v>
      </c>
      <c r="E166">
        <v>68</v>
      </c>
    </row>
    <row r="167" spans="1:5" x14ac:dyDescent="0.55000000000000004">
      <c r="A167" t="s">
        <v>294</v>
      </c>
      <c r="B167">
        <v>70</v>
      </c>
      <c r="C167">
        <v>67</v>
      </c>
      <c r="D167">
        <v>71</v>
      </c>
      <c r="E167">
        <v>68</v>
      </c>
    </row>
    <row r="168" spans="1:5" x14ac:dyDescent="0.55000000000000004">
      <c r="A168" t="s">
        <v>144</v>
      </c>
      <c r="B168">
        <v>75</v>
      </c>
      <c r="C168">
        <v>76</v>
      </c>
      <c r="D168">
        <v>76</v>
      </c>
      <c r="E168">
        <v>74</v>
      </c>
    </row>
    <row r="169" spans="1:5" x14ac:dyDescent="0.55000000000000004">
      <c r="A169" t="s">
        <v>616</v>
      </c>
      <c r="B169">
        <v>64</v>
      </c>
      <c r="C169">
        <v>60</v>
      </c>
      <c r="D169">
        <v>64</v>
      </c>
      <c r="E169">
        <v>63</v>
      </c>
    </row>
    <row r="170" spans="1:5" x14ac:dyDescent="0.55000000000000004">
      <c r="A170" t="s">
        <v>193</v>
      </c>
      <c r="B170">
        <v>72</v>
      </c>
      <c r="C170">
        <v>68</v>
      </c>
      <c r="D170">
        <v>72</v>
      </c>
      <c r="E170">
        <v>72</v>
      </c>
    </row>
    <row r="171" spans="1:5" x14ac:dyDescent="0.55000000000000004">
      <c r="A171" t="s">
        <v>410</v>
      </c>
      <c r="B171">
        <v>68</v>
      </c>
      <c r="C171">
        <v>69</v>
      </c>
      <c r="D171">
        <v>68</v>
      </c>
      <c r="E171">
        <v>68</v>
      </c>
    </row>
    <row r="172" spans="1:5" x14ac:dyDescent="0.55000000000000004">
      <c r="A172" t="s">
        <v>247</v>
      </c>
      <c r="B172">
        <v>71</v>
      </c>
      <c r="C172">
        <v>72</v>
      </c>
      <c r="D172">
        <v>72</v>
      </c>
      <c r="E172">
        <v>70</v>
      </c>
    </row>
    <row r="173" spans="1:5" x14ac:dyDescent="0.55000000000000004">
      <c r="A173" t="s">
        <v>317</v>
      </c>
      <c r="B173">
        <v>70</v>
      </c>
      <c r="C173">
        <v>70</v>
      </c>
      <c r="D173">
        <v>69</v>
      </c>
      <c r="E173">
        <v>70</v>
      </c>
    </row>
    <row r="174" spans="1:5" x14ac:dyDescent="0.55000000000000004">
      <c r="A174" t="s">
        <v>634</v>
      </c>
      <c r="B174">
        <v>64</v>
      </c>
      <c r="C174">
        <v>64</v>
      </c>
      <c r="D174">
        <v>64</v>
      </c>
      <c r="E174">
        <v>64</v>
      </c>
    </row>
    <row r="175" spans="1:5" x14ac:dyDescent="0.55000000000000004">
      <c r="A175" t="s">
        <v>232</v>
      </c>
      <c r="B175">
        <v>71</v>
      </c>
      <c r="C175">
        <v>74</v>
      </c>
      <c r="D175">
        <v>71</v>
      </c>
      <c r="E175">
        <v>71</v>
      </c>
    </row>
    <row r="176" spans="1:5" x14ac:dyDescent="0.55000000000000004">
      <c r="A176" t="s">
        <v>117</v>
      </c>
      <c r="B176">
        <v>79</v>
      </c>
      <c r="C176">
        <v>79</v>
      </c>
      <c r="D176">
        <v>80</v>
      </c>
      <c r="E176">
        <v>76</v>
      </c>
    </row>
    <row r="177" spans="1:5" x14ac:dyDescent="0.55000000000000004">
      <c r="A177" t="s">
        <v>441</v>
      </c>
      <c r="B177">
        <v>68</v>
      </c>
      <c r="C177">
        <v>71</v>
      </c>
      <c r="D177">
        <v>65</v>
      </c>
      <c r="E177">
        <v>67</v>
      </c>
    </row>
    <row r="178" spans="1:5" x14ac:dyDescent="0.55000000000000004">
      <c r="A178" t="s">
        <v>320</v>
      </c>
      <c r="B178">
        <v>70</v>
      </c>
      <c r="C178">
        <v>71</v>
      </c>
      <c r="D178">
        <v>71</v>
      </c>
      <c r="E178">
        <v>69</v>
      </c>
    </row>
    <row r="179" spans="1:5" x14ac:dyDescent="0.55000000000000004">
      <c r="A179" t="s">
        <v>672</v>
      </c>
      <c r="B179">
        <v>62</v>
      </c>
      <c r="C179">
        <v>65</v>
      </c>
      <c r="D179">
        <v>62</v>
      </c>
      <c r="E179">
        <v>61</v>
      </c>
    </row>
    <row r="180" spans="1:5" x14ac:dyDescent="0.55000000000000004">
      <c r="A180" t="s">
        <v>365</v>
      </c>
      <c r="B180">
        <v>69</v>
      </c>
      <c r="C180">
        <v>71</v>
      </c>
      <c r="D180">
        <v>68</v>
      </c>
      <c r="E180">
        <v>66</v>
      </c>
    </row>
    <row r="181" spans="1:5" x14ac:dyDescent="0.55000000000000004">
      <c r="A181" t="s">
        <v>605</v>
      </c>
      <c r="B181">
        <v>64</v>
      </c>
      <c r="C181">
        <v>63</v>
      </c>
      <c r="D181">
        <v>65</v>
      </c>
      <c r="E181">
        <v>64</v>
      </c>
    </row>
    <row r="182" spans="1:5" x14ac:dyDescent="0.55000000000000004">
      <c r="A182" t="s">
        <v>556</v>
      </c>
      <c r="B182">
        <v>65</v>
      </c>
      <c r="C182">
        <v>66</v>
      </c>
      <c r="D182">
        <v>66</v>
      </c>
      <c r="E182">
        <v>64</v>
      </c>
    </row>
    <row r="183" spans="1:5" x14ac:dyDescent="0.55000000000000004">
      <c r="A183" t="s">
        <v>673</v>
      </c>
      <c r="B183">
        <v>62</v>
      </c>
      <c r="C183">
        <v>64</v>
      </c>
      <c r="D183">
        <v>61</v>
      </c>
      <c r="E183">
        <v>60</v>
      </c>
    </row>
    <row r="184" spans="1:5" x14ac:dyDescent="0.55000000000000004">
      <c r="A184" t="s">
        <v>690</v>
      </c>
      <c r="B184">
        <v>60</v>
      </c>
      <c r="C184">
        <v>61</v>
      </c>
      <c r="D184">
        <v>60</v>
      </c>
      <c r="E184">
        <v>60</v>
      </c>
    </row>
    <row r="185" spans="1:5" x14ac:dyDescent="0.55000000000000004">
      <c r="A185" t="s">
        <v>334</v>
      </c>
      <c r="B185">
        <v>69</v>
      </c>
      <c r="C185">
        <v>69</v>
      </c>
      <c r="D185">
        <v>69</v>
      </c>
      <c r="E185">
        <v>68</v>
      </c>
    </row>
    <row r="186" spans="1:5" x14ac:dyDescent="0.55000000000000004">
      <c r="A186" t="s">
        <v>175</v>
      </c>
      <c r="B186">
        <v>73</v>
      </c>
      <c r="C186">
        <v>73</v>
      </c>
      <c r="D186">
        <v>73</v>
      </c>
      <c r="E186">
        <v>72</v>
      </c>
    </row>
    <row r="187" spans="1:5" x14ac:dyDescent="0.55000000000000004">
      <c r="A187" t="s">
        <v>182</v>
      </c>
      <c r="B187">
        <v>73</v>
      </c>
      <c r="C187">
        <v>73</v>
      </c>
      <c r="D187">
        <v>72</v>
      </c>
      <c r="E187">
        <v>75</v>
      </c>
    </row>
    <row r="188" spans="1:5" x14ac:dyDescent="0.55000000000000004">
      <c r="A188" t="s">
        <v>19</v>
      </c>
      <c r="B188">
        <v>77</v>
      </c>
      <c r="C188">
        <v>79</v>
      </c>
      <c r="D188">
        <v>77</v>
      </c>
      <c r="E188">
        <v>76</v>
      </c>
    </row>
    <row r="189" spans="1:5" x14ac:dyDescent="0.55000000000000004">
      <c r="A189" t="s">
        <v>522</v>
      </c>
      <c r="B189">
        <v>66</v>
      </c>
      <c r="C189">
        <v>66</v>
      </c>
      <c r="D189">
        <v>65</v>
      </c>
      <c r="E189">
        <v>64</v>
      </c>
    </row>
    <row r="190" spans="1:5" x14ac:dyDescent="0.55000000000000004">
      <c r="A190" t="s">
        <v>136</v>
      </c>
      <c r="B190">
        <v>76</v>
      </c>
      <c r="C190">
        <v>75</v>
      </c>
      <c r="D190">
        <v>75</v>
      </c>
      <c r="E190">
        <v>74</v>
      </c>
    </row>
    <row r="191" spans="1:5" x14ac:dyDescent="0.55000000000000004">
      <c r="A191" t="s">
        <v>597</v>
      </c>
      <c r="B191">
        <v>65</v>
      </c>
      <c r="C191">
        <v>66</v>
      </c>
      <c r="D191">
        <v>63</v>
      </c>
      <c r="E191">
        <v>60</v>
      </c>
    </row>
    <row r="192" spans="1:5" x14ac:dyDescent="0.55000000000000004">
      <c r="A192" t="s">
        <v>429</v>
      </c>
      <c r="B192">
        <v>68</v>
      </c>
      <c r="C192">
        <v>71</v>
      </c>
      <c r="D192">
        <v>70</v>
      </c>
      <c r="E192">
        <v>63</v>
      </c>
    </row>
    <row r="193" spans="1:5" x14ac:dyDescent="0.55000000000000004">
      <c r="A193" t="s">
        <v>695</v>
      </c>
      <c r="B193">
        <v>60</v>
      </c>
      <c r="C193">
        <v>60</v>
      </c>
      <c r="D193">
        <v>59</v>
      </c>
      <c r="E193">
        <v>59</v>
      </c>
    </row>
    <row r="194" spans="1:5" x14ac:dyDescent="0.55000000000000004">
      <c r="A194" t="s">
        <v>538</v>
      </c>
      <c r="B194">
        <v>66</v>
      </c>
      <c r="C194">
        <v>67</v>
      </c>
      <c r="D194">
        <v>66</v>
      </c>
      <c r="E194">
        <v>65</v>
      </c>
    </row>
    <row r="195" spans="1:5" x14ac:dyDescent="0.55000000000000004">
      <c r="A195" t="s">
        <v>209</v>
      </c>
      <c r="B195">
        <v>72</v>
      </c>
      <c r="C195">
        <v>70</v>
      </c>
      <c r="D195">
        <v>73</v>
      </c>
      <c r="E195">
        <v>72</v>
      </c>
    </row>
    <row r="196" spans="1:5" x14ac:dyDescent="0.55000000000000004">
      <c r="A196" t="s">
        <v>119</v>
      </c>
      <c r="B196">
        <v>78</v>
      </c>
      <c r="C196">
        <v>77</v>
      </c>
      <c r="D196">
        <v>80</v>
      </c>
      <c r="E196">
        <v>76</v>
      </c>
    </row>
    <row r="197" spans="1:5" x14ac:dyDescent="0.55000000000000004">
      <c r="A197" t="s">
        <v>520</v>
      </c>
      <c r="B197">
        <v>66</v>
      </c>
      <c r="C197">
        <v>67</v>
      </c>
      <c r="D197">
        <v>65</v>
      </c>
      <c r="E197">
        <v>65</v>
      </c>
    </row>
    <row r="198" spans="1:5" x14ac:dyDescent="0.55000000000000004">
      <c r="A198" t="s">
        <v>362</v>
      </c>
      <c r="B198">
        <v>69</v>
      </c>
      <c r="C198">
        <v>70</v>
      </c>
      <c r="D198">
        <v>69</v>
      </c>
      <c r="E198">
        <v>68</v>
      </c>
    </row>
    <row r="199" spans="1:5" x14ac:dyDescent="0.55000000000000004">
      <c r="A199" t="s">
        <v>92</v>
      </c>
      <c r="B199">
        <v>76</v>
      </c>
      <c r="C199">
        <v>76</v>
      </c>
      <c r="D199">
        <v>77</v>
      </c>
      <c r="E199">
        <v>76</v>
      </c>
    </row>
    <row r="200" spans="1:5" x14ac:dyDescent="0.55000000000000004">
      <c r="A200" t="s">
        <v>346</v>
      </c>
      <c r="B200">
        <v>69</v>
      </c>
      <c r="C200">
        <v>71</v>
      </c>
      <c r="D200">
        <v>68</v>
      </c>
      <c r="E200">
        <v>69</v>
      </c>
    </row>
    <row r="201" spans="1:5" x14ac:dyDescent="0.55000000000000004">
      <c r="A201" t="s">
        <v>174</v>
      </c>
      <c r="B201">
        <v>73</v>
      </c>
      <c r="C201">
        <v>74</v>
      </c>
      <c r="D201">
        <v>74</v>
      </c>
      <c r="E201">
        <v>71</v>
      </c>
    </row>
    <row r="202" spans="1:5" x14ac:dyDescent="0.55000000000000004">
      <c r="A202" t="s">
        <v>525</v>
      </c>
      <c r="B202">
        <v>66</v>
      </c>
      <c r="C202">
        <v>66</v>
      </c>
      <c r="D202">
        <v>67</v>
      </c>
      <c r="E202">
        <v>65</v>
      </c>
    </row>
    <row r="203" spans="1:5" x14ac:dyDescent="0.55000000000000004">
      <c r="A203" t="s">
        <v>218</v>
      </c>
      <c r="B203">
        <v>72</v>
      </c>
      <c r="C203">
        <v>77</v>
      </c>
      <c r="D203">
        <v>72</v>
      </c>
      <c r="E203">
        <v>71</v>
      </c>
    </row>
    <row r="204" spans="1:5" x14ac:dyDescent="0.55000000000000004">
      <c r="A204" t="s">
        <v>225</v>
      </c>
      <c r="B204">
        <v>71</v>
      </c>
      <c r="C204">
        <v>72</v>
      </c>
      <c r="D204">
        <v>71</v>
      </c>
      <c r="E204">
        <v>71</v>
      </c>
    </row>
    <row r="205" spans="1:5" x14ac:dyDescent="0.55000000000000004">
      <c r="A205" t="s">
        <v>697</v>
      </c>
      <c r="B205">
        <v>58</v>
      </c>
      <c r="C205">
        <v>56</v>
      </c>
      <c r="D205">
        <v>60</v>
      </c>
      <c r="E205">
        <v>58</v>
      </c>
    </row>
    <row r="206" spans="1:5" x14ac:dyDescent="0.55000000000000004">
      <c r="A206" t="s">
        <v>43</v>
      </c>
      <c r="B206">
        <v>72</v>
      </c>
      <c r="C206">
        <v>73</v>
      </c>
      <c r="D206">
        <v>72</v>
      </c>
      <c r="E206">
        <v>71</v>
      </c>
    </row>
    <row r="207" spans="1:5" x14ac:dyDescent="0.55000000000000004">
      <c r="A207" t="s">
        <v>198</v>
      </c>
      <c r="B207">
        <v>72</v>
      </c>
      <c r="C207">
        <v>72</v>
      </c>
      <c r="D207">
        <v>73</v>
      </c>
      <c r="E207">
        <v>72</v>
      </c>
    </row>
    <row r="208" spans="1:5" x14ac:dyDescent="0.55000000000000004">
      <c r="A208" t="s">
        <v>540</v>
      </c>
      <c r="B208">
        <v>66</v>
      </c>
      <c r="C208">
        <v>66</v>
      </c>
      <c r="D208">
        <v>66</v>
      </c>
      <c r="E208">
        <v>67</v>
      </c>
    </row>
    <row r="209" spans="1:5" x14ac:dyDescent="0.55000000000000004">
      <c r="A209" t="s">
        <v>549</v>
      </c>
      <c r="B209">
        <v>65</v>
      </c>
      <c r="C209">
        <v>67</v>
      </c>
      <c r="D209">
        <v>66</v>
      </c>
      <c r="E209">
        <v>64</v>
      </c>
    </row>
    <row r="210" spans="1:5" x14ac:dyDescent="0.55000000000000004">
      <c r="A210" t="s">
        <v>333</v>
      </c>
      <c r="B210">
        <v>69</v>
      </c>
      <c r="C210">
        <v>70</v>
      </c>
      <c r="D210">
        <v>69</v>
      </c>
      <c r="E210">
        <v>69</v>
      </c>
    </row>
    <row r="211" spans="1:5" x14ac:dyDescent="0.55000000000000004">
      <c r="A211" t="s">
        <v>640</v>
      </c>
      <c r="B211">
        <v>64</v>
      </c>
      <c r="C211">
        <v>69</v>
      </c>
      <c r="D211">
        <v>64</v>
      </c>
      <c r="E211">
        <v>63</v>
      </c>
    </row>
    <row r="212" spans="1:5" x14ac:dyDescent="0.55000000000000004">
      <c r="A212" t="s">
        <v>650</v>
      </c>
      <c r="B212">
        <v>63</v>
      </c>
      <c r="C212">
        <v>66</v>
      </c>
      <c r="D212">
        <v>63</v>
      </c>
      <c r="E212">
        <v>64</v>
      </c>
    </row>
    <row r="213" spans="1:5" x14ac:dyDescent="0.55000000000000004">
      <c r="A213" t="s">
        <v>146</v>
      </c>
      <c r="B213">
        <v>75</v>
      </c>
      <c r="C213">
        <v>71</v>
      </c>
      <c r="D213">
        <v>76</v>
      </c>
      <c r="E213">
        <v>72</v>
      </c>
    </row>
    <row r="214" spans="1:5" x14ac:dyDescent="0.55000000000000004">
      <c r="A214" t="s">
        <v>178</v>
      </c>
      <c r="B214">
        <v>73</v>
      </c>
      <c r="C214">
        <v>73</v>
      </c>
      <c r="D214">
        <v>73</v>
      </c>
      <c r="E214">
        <v>70</v>
      </c>
    </row>
    <row r="215" spans="1:5" x14ac:dyDescent="0.55000000000000004">
      <c r="A215" t="s">
        <v>177</v>
      </c>
      <c r="B215">
        <v>73</v>
      </c>
      <c r="C215">
        <v>69</v>
      </c>
      <c r="D215">
        <v>75</v>
      </c>
      <c r="E215">
        <v>70</v>
      </c>
    </row>
    <row r="216" spans="1:5" x14ac:dyDescent="0.55000000000000004">
      <c r="A216" t="s">
        <v>547</v>
      </c>
      <c r="B216">
        <v>65</v>
      </c>
      <c r="C216">
        <v>66</v>
      </c>
      <c r="D216">
        <v>65</v>
      </c>
      <c r="E216">
        <v>64</v>
      </c>
    </row>
    <row r="217" spans="1:5" x14ac:dyDescent="0.55000000000000004">
      <c r="A217" t="s">
        <v>57</v>
      </c>
      <c r="B217">
        <v>78</v>
      </c>
      <c r="C217">
        <v>80</v>
      </c>
      <c r="D217">
        <v>78</v>
      </c>
      <c r="E217">
        <v>77</v>
      </c>
    </row>
    <row r="218" spans="1:5" x14ac:dyDescent="0.55000000000000004">
      <c r="A218" t="s">
        <v>394</v>
      </c>
      <c r="B218">
        <v>68</v>
      </c>
      <c r="C218">
        <v>70</v>
      </c>
      <c r="D218">
        <v>68</v>
      </c>
      <c r="E218">
        <v>68</v>
      </c>
    </row>
    <row r="219" spans="1:5" x14ac:dyDescent="0.55000000000000004">
      <c r="A219" t="s">
        <v>74</v>
      </c>
      <c r="B219">
        <v>72</v>
      </c>
      <c r="C219">
        <v>74</v>
      </c>
      <c r="D219">
        <v>72</v>
      </c>
      <c r="E219">
        <v>72</v>
      </c>
    </row>
    <row r="220" spans="1:5" x14ac:dyDescent="0.55000000000000004">
      <c r="A220" t="s">
        <v>25</v>
      </c>
      <c r="B220">
        <v>73</v>
      </c>
      <c r="C220">
        <v>74</v>
      </c>
      <c r="D220">
        <v>74</v>
      </c>
      <c r="E220">
        <v>73</v>
      </c>
    </row>
    <row r="221" spans="1:5" x14ac:dyDescent="0.55000000000000004">
      <c r="A221" t="s">
        <v>110</v>
      </c>
      <c r="B221">
        <v>82</v>
      </c>
      <c r="C221">
        <v>85</v>
      </c>
      <c r="D221">
        <v>81</v>
      </c>
      <c r="E221">
        <v>81</v>
      </c>
    </row>
    <row r="222" spans="1:5" x14ac:dyDescent="0.55000000000000004">
      <c r="A222" t="s">
        <v>625</v>
      </c>
      <c r="B222">
        <v>64</v>
      </c>
      <c r="C222">
        <v>62</v>
      </c>
      <c r="D222">
        <v>66</v>
      </c>
      <c r="E222">
        <v>62</v>
      </c>
    </row>
    <row r="223" spans="1:5" x14ac:dyDescent="0.55000000000000004">
      <c r="A223" t="s">
        <v>628</v>
      </c>
      <c r="B223">
        <v>64</v>
      </c>
      <c r="C223">
        <v>63</v>
      </c>
      <c r="D223">
        <v>67</v>
      </c>
      <c r="E223">
        <v>64</v>
      </c>
    </row>
    <row r="224" spans="1:5" x14ac:dyDescent="0.55000000000000004">
      <c r="A224" t="s">
        <v>384</v>
      </c>
      <c r="B224">
        <v>68</v>
      </c>
      <c r="C224">
        <v>69</v>
      </c>
      <c r="D224">
        <v>67</v>
      </c>
      <c r="E224">
        <v>68</v>
      </c>
    </row>
    <row r="225" spans="1:5" x14ac:dyDescent="0.55000000000000004">
      <c r="A225" t="s">
        <v>291</v>
      </c>
      <c r="B225">
        <v>70</v>
      </c>
      <c r="C225">
        <v>70</v>
      </c>
      <c r="D225">
        <v>69</v>
      </c>
      <c r="E225">
        <v>71</v>
      </c>
    </row>
    <row r="226" spans="1:5" x14ac:dyDescent="0.55000000000000004">
      <c r="A226" t="s">
        <v>481</v>
      </c>
      <c r="B226">
        <v>67</v>
      </c>
      <c r="C226">
        <v>67</v>
      </c>
      <c r="D226">
        <v>68</v>
      </c>
      <c r="E226">
        <v>65</v>
      </c>
    </row>
    <row r="227" spans="1:5" x14ac:dyDescent="0.55000000000000004">
      <c r="A227" t="s">
        <v>6</v>
      </c>
      <c r="B227">
        <v>79</v>
      </c>
      <c r="C227">
        <v>77</v>
      </c>
      <c r="D227">
        <v>80</v>
      </c>
      <c r="E227">
        <v>79</v>
      </c>
    </row>
    <row r="228" spans="1:5" x14ac:dyDescent="0.55000000000000004">
      <c r="A228" t="s">
        <v>496</v>
      </c>
      <c r="B228">
        <v>67</v>
      </c>
      <c r="C228">
        <v>66</v>
      </c>
      <c r="D228">
        <v>68</v>
      </c>
      <c r="E228">
        <v>67</v>
      </c>
    </row>
    <row r="229" spans="1:5" x14ac:dyDescent="0.55000000000000004">
      <c r="A229" t="s">
        <v>646</v>
      </c>
      <c r="B229">
        <v>63</v>
      </c>
      <c r="C229">
        <v>64</v>
      </c>
      <c r="D229">
        <v>62</v>
      </c>
      <c r="E229">
        <v>63</v>
      </c>
    </row>
    <row r="230" spans="1:5" x14ac:dyDescent="0.55000000000000004">
      <c r="A230" t="s">
        <v>395</v>
      </c>
      <c r="B230">
        <v>68</v>
      </c>
      <c r="C230">
        <v>69</v>
      </c>
      <c r="D230">
        <v>68</v>
      </c>
      <c r="E230">
        <v>68</v>
      </c>
    </row>
    <row r="231" spans="1:5" x14ac:dyDescent="0.55000000000000004">
      <c r="A231" t="s">
        <v>580</v>
      </c>
      <c r="B231">
        <v>65</v>
      </c>
      <c r="C231">
        <v>65</v>
      </c>
      <c r="D231">
        <v>64</v>
      </c>
      <c r="E231">
        <v>65</v>
      </c>
    </row>
    <row r="232" spans="1:5" x14ac:dyDescent="0.55000000000000004">
      <c r="A232" t="s">
        <v>59</v>
      </c>
      <c r="B232">
        <v>74</v>
      </c>
      <c r="C232">
        <v>74</v>
      </c>
      <c r="D232">
        <v>74</v>
      </c>
      <c r="E232">
        <v>76</v>
      </c>
    </row>
    <row r="233" spans="1:5" x14ac:dyDescent="0.55000000000000004">
      <c r="A233" t="s">
        <v>83</v>
      </c>
      <c r="B233">
        <v>86</v>
      </c>
      <c r="C233">
        <v>87</v>
      </c>
      <c r="D233">
        <v>86</v>
      </c>
      <c r="E233">
        <v>85</v>
      </c>
    </row>
    <row r="234" spans="1:5" x14ac:dyDescent="0.55000000000000004">
      <c r="A234" t="s">
        <v>186</v>
      </c>
      <c r="B234">
        <v>73</v>
      </c>
      <c r="C234">
        <v>74</v>
      </c>
      <c r="D234">
        <v>72</v>
      </c>
      <c r="E234">
        <v>74</v>
      </c>
    </row>
    <row r="235" spans="1:5" x14ac:dyDescent="0.55000000000000004">
      <c r="A235" t="s">
        <v>44</v>
      </c>
      <c r="B235">
        <v>85</v>
      </c>
      <c r="C235">
        <v>85</v>
      </c>
      <c r="D235">
        <v>85</v>
      </c>
      <c r="E235">
        <v>85</v>
      </c>
    </row>
    <row r="236" spans="1:5" x14ac:dyDescent="0.55000000000000004">
      <c r="A236" t="s">
        <v>645</v>
      </c>
      <c r="B236">
        <v>63</v>
      </c>
      <c r="C236">
        <v>65</v>
      </c>
      <c r="D236">
        <v>62</v>
      </c>
      <c r="E236">
        <v>63</v>
      </c>
    </row>
    <row r="237" spans="1:5" x14ac:dyDescent="0.55000000000000004">
      <c r="A237" t="s">
        <v>377</v>
      </c>
      <c r="B237">
        <v>69</v>
      </c>
      <c r="C237">
        <v>66</v>
      </c>
      <c r="D237">
        <v>69</v>
      </c>
      <c r="E237">
        <v>70</v>
      </c>
    </row>
    <row r="238" spans="1:5" x14ac:dyDescent="0.55000000000000004">
      <c r="A238" t="s">
        <v>511</v>
      </c>
      <c r="B238">
        <v>66</v>
      </c>
      <c r="C238">
        <v>65</v>
      </c>
      <c r="D238">
        <v>66</v>
      </c>
      <c r="E238">
        <v>66</v>
      </c>
    </row>
    <row r="239" spans="1:5" x14ac:dyDescent="0.55000000000000004">
      <c r="A239" t="s">
        <v>648</v>
      </c>
      <c r="B239">
        <v>63</v>
      </c>
      <c r="C239">
        <v>64</v>
      </c>
      <c r="D239">
        <v>64</v>
      </c>
      <c r="E239">
        <v>63</v>
      </c>
    </row>
    <row r="240" spans="1:5" x14ac:dyDescent="0.55000000000000004">
      <c r="A240" t="s">
        <v>434</v>
      </c>
      <c r="B240">
        <v>68</v>
      </c>
      <c r="C240">
        <v>67</v>
      </c>
      <c r="D240">
        <v>68</v>
      </c>
      <c r="E240">
        <v>68</v>
      </c>
    </row>
    <row r="241" spans="1:5" x14ac:dyDescent="0.55000000000000004">
      <c r="A241" t="s">
        <v>24</v>
      </c>
      <c r="B241">
        <v>74</v>
      </c>
      <c r="C241">
        <v>75</v>
      </c>
      <c r="D241">
        <v>73</v>
      </c>
      <c r="E241">
        <v>74</v>
      </c>
    </row>
    <row r="242" spans="1:5" x14ac:dyDescent="0.55000000000000004">
      <c r="A242" t="s">
        <v>373</v>
      </c>
      <c r="B242">
        <v>69</v>
      </c>
      <c r="C242">
        <v>69</v>
      </c>
      <c r="D242">
        <v>69</v>
      </c>
      <c r="E242">
        <v>68</v>
      </c>
    </row>
    <row r="243" spans="1:5" x14ac:dyDescent="0.55000000000000004">
      <c r="A243" t="s">
        <v>567</v>
      </c>
      <c r="B243">
        <v>65</v>
      </c>
      <c r="C243">
        <v>66</v>
      </c>
      <c r="D243">
        <v>65</v>
      </c>
      <c r="E243">
        <v>65</v>
      </c>
    </row>
    <row r="244" spans="1:5" x14ac:dyDescent="0.55000000000000004">
      <c r="A244" t="s">
        <v>301</v>
      </c>
      <c r="B244">
        <v>70</v>
      </c>
      <c r="C244">
        <v>69</v>
      </c>
      <c r="D244">
        <v>71</v>
      </c>
      <c r="E244">
        <v>68</v>
      </c>
    </row>
    <row r="245" spans="1:5" x14ac:dyDescent="0.55000000000000004">
      <c r="A245" t="s">
        <v>267</v>
      </c>
      <c r="B245">
        <v>71</v>
      </c>
      <c r="C245">
        <v>69</v>
      </c>
      <c r="D245">
        <v>74</v>
      </c>
      <c r="E245">
        <v>71</v>
      </c>
    </row>
    <row r="246" spans="1:5" x14ac:dyDescent="0.55000000000000004">
      <c r="A246" t="s">
        <v>401</v>
      </c>
      <c r="B246">
        <v>68</v>
      </c>
      <c r="C246">
        <v>69</v>
      </c>
      <c r="D246">
        <v>68</v>
      </c>
      <c r="E246">
        <v>68</v>
      </c>
    </row>
    <row r="247" spans="1:5" x14ac:dyDescent="0.55000000000000004">
      <c r="A247" t="s">
        <v>509</v>
      </c>
      <c r="B247">
        <v>66</v>
      </c>
      <c r="C247">
        <v>70</v>
      </c>
      <c r="D247">
        <v>66</v>
      </c>
      <c r="E247">
        <v>65</v>
      </c>
    </row>
    <row r="248" spans="1:5" x14ac:dyDescent="0.55000000000000004">
      <c r="A248" t="s">
        <v>544</v>
      </c>
      <c r="B248">
        <v>66</v>
      </c>
      <c r="C248">
        <v>67</v>
      </c>
      <c r="D248">
        <v>65</v>
      </c>
      <c r="E248">
        <v>64</v>
      </c>
    </row>
    <row r="249" spans="1:5" x14ac:dyDescent="0.55000000000000004">
      <c r="A249" t="s">
        <v>243</v>
      </c>
      <c r="B249">
        <v>71</v>
      </c>
      <c r="C249">
        <v>72</v>
      </c>
      <c r="D249">
        <v>70</v>
      </c>
      <c r="E249">
        <v>71</v>
      </c>
    </row>
    <row r="250" spans="1:5" x14ac:dyDescent="0.55000000000000004">
      <c r="A250" t="s">
        <v>277</v>
      </c>
      <c r="B250">
        <v>70</v>
      </c>
      <c r="C250">
        <v>69</v>
      </c>
      <c r="D250">
        <v>70</v>
      </c>
      <c r="E250">
        <v>71</v>
      </c>
    </row>
    <row r="251" spans="1:5" x14ac:dyDescent="0.55000000000000004">
      <c r="A251" t="s">
        <v>30</v>
      </c>
      <c r="B251">
        <v>75</v>
      </c>
      <c r="C251">
        <v>73</v>
      </c>
      <c r="D251">
        <v>75</v>
      </c>
      <c r="E251">
        <v>74</v>
      </c>
    </row>
    <row r="252" spans="1:5" x14ac:dyDescent="0.55000000000000004">
      <c r="A252" t="s">
        <v>502</v>
      </c>
      <c r="B252">
        <v>66</v>
      </c>
      <c r="C252">
        <v>66</v>
      </c>
      <c r="D252">
        <v>66</v>
      </c>
      <c r="E252">
        <v>67</v>
      </c>
    </row>
    <row r="253" spans="1:5" x14ac:dyDescent="0.55000000000000004">
      <c r="A253" t="s">
        <v>114</v>
      </c>
      <c r="B253">
        <v>80</v>
      </c>
      <c r="C253">
        <v>79</v>
      </c>
      <c r="D253">
        <v>81</v>
      </c>
      <c r="E253">
        <v>83</v>
      </c>
    </row>
    <row r="254" spans="1:5" x14ac:dyDescent="0.55000000000000004">
      <c r="A254" t="s">
        <v>155</v>
      </c>
      <c r="B254">
        <v>74</v>
      </c>
      <c r="C254">
        <v>74</v>
      </c>
      <c r="D254">
        <v>74</v>
      </c>
      <c r="E254">
        <v>73</v>
      </c>
    </row>
    <row r="255" spans="1:5" x14ac:dyDescent="0.55000000000000004">
      <c r="A255" t="s">
        <v>49</v>
      </c>
      <c r="B255">
        <v>78</v>
      </c>
      <c r="C255">
        <v>76</v>
      </c>
      <c r="D255">
        <v>77</v>
      </c>
      <c r="E255">
        <v>78</v>
      </c>
    </row>
    <row r="256" spans="1:5" x14ac:dyDescent="0.55000000000000004">
      <c r="A256" t="s">
        <v>487</v>
      </c>
      <c r="B256">
        <v>67</v>
      </c>
      <c r="C256">
        <v>64</v>
      </c>
      <c r="D256">
        <v>66</v>
      </c>
      <c r="E256">
        <v>66</v>
      </c>
    </row>
    <row r="257" spans="1:5" x14ac:dyDescent="0.55000000000000004">
      <c r="A257" t="s">
        <v>392</v>
      </c>
      <c r="B257">
        <v>68</v>
      </c>
      <c r="C257">
        <v>65</v>
      </c>
      <c r="D257">
        <v>68</v>
      </c>
      <c r="E257">
        <v>65</v>
      </c>
    </row>
    <row r="258" spans="1:5" x14ac:dyDescent="0.55000000000000004">
      <c r="A258" t="s">
        <v>457</v>
      </c>
      <c r="B258">
        <v>67</v>
      </c>
      <c r="C258">
        <v>67</v>
      </c>
      <c r="D258">
        <v>66</v>
      </c>
      <c r="E258">
        <v>66</v>
      </c>
    </row>
    <row r="259" spans="1:5" x14ac:dyDescent="0.55000000000000004">
      <c r="A259" t="s">
        <v>595</v>
      </c>
      <c r="B259">
        <v>65</v>
      </c>
      <c r="C259">
        <v>66</v>
      </c>
      <c r="D259">
        <v>65</v>
      </c>
      <c r="E259">
        <v>64</v>
      </c>
    </row>
    <row r="260" spans="1:5" x14ac:dyDescent="0.55000000000000004">
      <c r="A260" t="s">
        <v>273</v>
      </c>
      <c r="B260">
        <v>70</v>
      </c>
      <c r="C260">
        <v>72</v>
      </c>
      <c r="D260">
        <v>70</v>
      </c>
      <c r="E260">
        <v>68</v>
      </c>
    </row>
    <row r="261" spans="1:5" x14ac:dyDescent="0.55000000000000004">
      <c r="A261" t="s">
        <v>603</v>
      </c>
      <c r="B261">
        <v>64</v>
      </c>
      <c r="C261">
        <v>70</v>
      </c>
      <c r="D261">
        <v>66</v>
      </c>
      <c r="E261">
        <v>60</v>
      </c>
    </row>
    <row r="262" spans="1:5" x14ac:dyDescent="0.55000000000000004">
      <c r="A262" t="s">
        <v>412</v>
      </c>
      <c r="B262">
        <v>68</v>
      </c>
      <c r="C262">
        <v>68</v>
      </c>
      <c r="D262">
        <v>68</v>
      </c>
      <c r="E262">
        <v>68</v>
      </c>
    </row>
    <row r="263" spans="1:5" x14ac:dyDescent="0.55000000000000004">
      <c r="A263" t="s">
        <v>220</v>
      </c>
      <c r="B263">
        <v>72</v>
      </c>
      <c r="C263">
        <v>71</v>
      </c>
      <c r="D263">
        <v>72</v>
      </c>
      <c r="E263">
        <v>72</v>
      </c>
    </row>
    <row r="264" spans="1:5" x14ac:dyDescent="0.55000000000000004">
      <c r="A264" t="s">
        <v>545</v>
      </c>
      <c r="B264">
        <v>65</v>
      </c>
      <c r="C264">
        <v>64</v>
      </c>
      <c r="D264">
        <v>65</v>
      </c>
      <c r="E264">
        <v>65</v>
      </c>
    </row>
    <row r="265" spans="1:5" x14ac:dyDescent="0.55000000000000004">
      <c r="A265" t="s">
        <v>596</v>
      </c>
      <c r="B265">
        <v>65</v>
      </c>
      <c r="C265">
        <v>67</v>
      </c>
      <c r="D265">
        <v>65</v>
      </c>
      <c r="E265">
        <v>63</v>
      </c>
    </row>
    <row r="266" spans="1:5" x14ac:dyDescent="0.55000000000000004">
      <c r="A266" t="s">
        <v>497</v>
      </c>
      <c r="B266">
        <v>67</v>
      </c>
      <c r="C266">
        <v>65</v>
      </c>
      <c r="D266">
        <v>68</v>
      </c>
      <c r="E266">
        <v>65</v>
      </c>
    </row>
    <row r="267" spans="1:5" x14ac:dyDescent="0.55000000000000004">
      <c r="A267" t="s">
        <v>131</v>
      </c>
      <c r="B267">
        <v>76</v>
      </c>
      <c r="C267">
        <v>76</v>
      </c>
      <c r="D267">
        <v>74</v>
      </c>
      <c r="E267">
        <v>76</v>
      </c>
    </row>
    <row r="268" spans="1:5" x14ac:dyDescent="0.55000000000000004">
      <c r="A268" t="s">
        <v>156</v>
      </c>
      <c r="B268">
        <v>74</v>
      </c>
      <c r="C268">
        <v>77</v>
      </c>
      <c r="D268">
        <v>76</v>
      </c>
      <c r="E268">
        <v>73</v>
      </c>
    </row>
    <row r="269" spans="1:5" x14ac:dyDescent="0.55000000000000004">
      <c r="A269" t="s">
        <v>313</v>
      </c>
      <c r="B269">
        <v>70</v>
      </c>
      <c r="C269">
        <v>69</v>
      </c>
      <c r="D269">
        <v>68</v>
      </c>
      <c r="E269">
        <v>69</v>
      </c>
    </row>
    <row r="270" spans="1:5" x14ac:dyDescent="0.55000000000000004">
      <c r="A270" t="s">
        <v>77</v>
      </c>
      <c r="B270">
        <v>76</v>
      </c>
      <c r="C270">
        <v>78</v>
      </c>
      <c r="D270">
        <v>76</v>
      </c>
      <c r="E270">
        <v>76</v>
      </c>
    </row>
    <row r="271" spans="1:5" x14ac:dyDescent="0.55000000000000004">
      <c r="A271" t="s">
        <v>381</v>
      </c>
      <c r="B271">
        <v>68</v>
      </c>
      <c r="C271">
        <v>67</v>
      </c>
      <c r="D271">
        <v>69</v>
      </c>
      <c r="E271">
        <v>68</v>
      </c>
    </row>
    <row r="272" spans="1:5" x14ac:dyDescent="0.55000000000000004">
      <c r="A272" t="s">
        <v>660</v>
      </c>
      <c r="B272">
        <v>63</v>
      </c>
      <c r="C272">
        <v>64</v>
      </c>
      <c r="D272">
        <v>62</v>
      </c>
      <c r="E272">
        <v>62</v>
      </c>
    </row>
    <row r="273" spans="1:5" x14ac:dyDescent="0.55000000000000004">
      <c r="A273" t="s">
        <v>662</v>
      </c>
      <c r="B273">
        <v>63</v>
      </c>
      <c r="C273">
        <v>61</v>
      </c>
      <c r="D273">
        <v>63</v>
      </c>
      <c r="E273">
        <v>64</v>
      </c>
    </row>
    <row r="274" spans="1:5" x14ac:dyDescent="0.55000000000000004">
      <c r="A274" t="s">
        <v>583</v>
      </c>
      <c r="B274">
        <v>65</v>
      </c>
      <c r="C274">
        <v>65</v>
      </c>
      <c r="D274">
        <v>64</v>
      </c>
      <c r="E274">
        <v>65</v>
      </c>
    </row>
    <row r="275" spans="1:5" x14ac:dyDescent="0.55000000000000004">
      <c r="A275" t="s">
        <v>181</v>
      </c>
      <c r="B275">
        <v>73</v>
      </c>
      <c r="C275">
        <v>71</v>
      </c>
      <c r="D275">
        <v>74</v>
      </c>
      <c r="E275">
        <v>72</v>
      </c>
    </row>
    <row r="276" spans="1:5" x14ac:dyDescent="0.55000000000000004">
      <c r="A276" t="s">
        <v>396</v>
      </c>
      <c r="B276">
        <v>68</v>
      </c>
      <c r="C276">
        <v>69</v>
      </c>
      <c r="D276">
        <v>68</v>
      </c>
      <c r="E276">
        <v>66</v>
      </c>
    </row>
    <row r="277" spans="1:5" x14ac:dyDescent="0.55000000000000004">
      <c r="A277" t="s">
        <v>661</v>
      </c>
      <c r="B277">
        <v>63</v>
      </c>
      <c r="C277">
        <v>64</v>
      </c>
      <c r="D277">
        <v>63</v>
      </c>
      <c r="E277">
        <v>64</v>
      </c>
    </row>
    <row r="278" spans="1:5" x14ac:dyDescent="0.55000000000000004">
      <c r="A278" t="s">
        <v>60</v>
      </c>
      <c r="B278">
        <v>73</v>
      </c>
      <c r="C278">
        <v>74</v>
      </c>
      <c r="D278">
        <v>73</v>
      </c>
      <c r="E278">
        <v>73</v>
      </c>
    </row>
    <row r="279" spans="1:5" x14ac:dyDescent="0.55000000000000004">
      <c r="A279" t="s">
        <v>437</v>
      </c>
      <c r="B279">
        <v>68</v>
      </c>
      <c r="C279">
        <v>68</v>
      </c>
      <c r="D279">
        <v>69</v>
      </c>
      <c r="E279">
        <v>65</v>
      </c>
    </row>
    <row r="280" spans="1:5" x14ac:dyDescent="0.55000000000000004">
      <c r="A280" t="s">
        <v>103</v>
      </c>
      <c r="B280">
        <v>85</v>
      </c>
      <c r="C280">
        <v>83</v>
      </c>
      <c r="D280">
        <v>86</v>
      </c>
      <c r="E280">
        <v>83</v>
      </c>
    </row>
    <row r="281" spans="1:5" x14ac:dyDescent="0.55000000000000004">
      <c r="A281" t="s">
        <v>79</v>
      </c>
      <c r="B281">
        <v>72</v>
      </c>
      <c r="C281">
        <v>73</v>
      </c>
      <c r="D281">
        <v>70</v>
      </c>
      <c r="E281">
        <v>72</v>
      </c>
    </row>
    <row r="282" spans="1:5" x14ac:dyDescent="0.55000000000000004">
      <c r="A282" t="s">
        <v>550</v>
      </c>
      <c r="B282">
        <v>65</v>
      </c>
      <c r="C282">
        <v>63</v>
      </c>
      <c r="D282">
        <v>65</v>
      </c>
      <c r="E282">
        <v>66</v>
      </c>
    </row>
    <row r="283" spans="1:5" x14ac:dyDescent="0.55000000000000004">
      <c r="A283" t="s">
        <v>16</v>
      </c>
      <c r="B283">
        <v>75</v>
      </c>
      <c r="C283">
        <v>78</v>
      </c>
      <c r="D283">
        <v>76</v>
      </c>
      <c r="E283">
        <v>73</v>
      </c>
    </row>
    <row r="284" spans="1:5" x14ac:dyDescent="0.55000000000000004">
      <c r="A284" t="s">
        <v>201</v>
      </c>
      <c r="B284">
        <v>72</v>
      </c>
      <c r="C284">
        <v>71</v>
      </c>
      <c r="D284">
        <v>72</v>
      </c>
      <c r="E284">
        <v>70</v>
      </c>
    </row>
    <row r="285" spans="1:5" x14ac:dyDescent="0.55000000000000004">
      <c r="A285" t="s">
        <v>553</v>
      </c>
      <c r="B285">
        <v>65</v>
      </c>
      <c r="C285">
        <v>69</v>
      </c>
      <c r="D285">
        <v>65</v>
      </c>
      <c r="E285">
        <v>63</v>
      </c>
    </row>
    <row r="286" spans="1:5" x14ac:dyDescent="0.55000000000000004">
      <c r="A286" t="s">
        <v>130</v>
      </c>
      <c r="B286">
        <v>76</v>
      </c>
      <c r="C286">
        <v>76</v>
      </c>
      <c r="D286">
        <v>77</v>
      </c>
      <c r="E286">
        <v>75</v>
      </c>
    </row>
    <row r="287" spans="1:5" x14ac:dyDescent="0.55000000000000004">
      <c r="A287" t="s">
        <v>428</v>
      </c>
      <c r="B287">
        <v>68</v>
      </c>
      <c r="C287">
        <v>70</v>
      </c>
      <c r="D287">
        <v>64</v>
      </c>
      <c r="E287">
        <v>64</v>
      </c>
    </row>
    <row r="288" spans="1:5" x14ac:dyDescent="0.55000000000000004">
      <c r="A288" t="s">
        <v>526</v>
      </c>
      <c r="B288">
        <v>66</v>
      </c>
      <c r="C288">
        <v>65</v>
      </c>
      <c r="D288">
        <v>63</v>
      </c>
      <c r="E288">
        <v>64</v>
      </c>
    </row>
    <row r="289" spans="1:5" x14ac:dyDescent="0.55000000000000004">
      <c r="A289" t="s">
        <v>315</v>
      </c>
      <c r="B289">
        <v>70</v>
      </c>
      <c r="C289">
        <v>70</v>
      </c>
      <c r="D289">
        <v>70</v>
      </c>
      <c r="E289">
        <v>70</v>
      </c>
    </row>
    <row r="290" spans="1:5" x14ac:dyDescent="0.55000000000000004">
      <c r="A290" t="s">
        <v>78</v>
      </c>
      <c r="B290">
        <v>74</v>
      </c>
      <c r="C290">
        <v>75</v>
      </c>
      <c r="D290">
        <v>75</v>
      </c>
      <c r="E290">
        <v>73</v>
      </c>
    </row>
    <row r="291" spans="1:5" x14ac:dyDescent="0.55000000000000004">
      <c r="A291" t="s">
        <v>106</v>
      </c>
      <c r="B291">
        <v>84</v>
      </c>
      <c r="C291">
        <v>84</v>
      </c>
      <c r="D291">
        <v>84</v>
      </c>
      <c r="E291">
        <v>82</v>
      </c>
    </row>
    <row r="292" spans="1:5" x14ac:dyDescent="0.55000000000000004">
      <c r="A292" t="s">
        <v>98</v>
      </c>
      <c r="B292">
        <v>77</v>
      </c>
      <c r="C292">
        <v>79</v>
      </c>
      <c r="D292">
        <v>75</v>
      </c>
      <c r="E292">
        <v>78</v>
      </c>
    </row>
    <row r="293" spans="1:5" x14ac:dyDescent="0.55000000000000004">
      <c r="A293" t="s">
        <v>499</v>
      </c>
      <c r="B293">
        <v>66</v>
      </c>
      <c r="C293">
        <v>65</v>
      </c>
      <c r="D293">
        <v>66</v>
      </c>
      <c r="E293">
        <v>67</v>
      </c>
    </row>
    <row r="294" spans="1:5" x14ac:dyDescent="0.55000000000000004">
      <c r="A294" t="s">
        <v>555</v>
      </c>
      <c r="B294">
        <v>65</v>
      </c>
      <c r="C294">
        <v>65</v>
      </c>
      <c r="D294">
        <v>67</v>
      </c>
      <c r="E294">
        <v>64</v>
      </c>
    </row>
    <row r="295" spans="1:5" x14ac:dyDescent="0.55000000000000004">
      <c r="A295" t="s">
        <v>606</v>
      </c>
      <c r="B295">
        <v>64</v>
      </c>
      <c r="C295">
        <v>66</v>
      </c>
      <c r="D295">
        <v>64</v>
      </c>
      <c r="E295">
        <v>64</v>
      </c>
    </row>
    <row r="296" spans="1:5" x14ac:dyDescent="0.55000000000000004">
      <c r="A296" t="s">
        <v>403</v>
      </c>
      <c r="B296">
        <v>68</v>
      </c>
      <c r="C296">
        <v>68</v>
      </c>
      <c r="D296">
        <v>67</v>
      </c>
      <c r="E296">
        <v>68</v>
      </c>
    </row>
    <row r="297" spans="1:5" x14ac:dyDescent="0.55000000000000004">
      <c r="A297" t="s">
        <v>345</v>
      </c>
      <c r="B297">
        <v>69</v>
      </c>
      <c r="C297">
        <v>69</v>
      </c>
      <c r="D297">
        <v>69</v>
      </c>
      <c r="E297">
        <v>69</v>
      </c>
    </row>
    <row r="298" spans="1:5" x14ac:dyDescent="0.55000000000000004">
      <c r="A298" t="s">
        <v>100</v>
      </c>
      <c r="B298">
        <v>77</v>
      </c>
      <c r="C298">
        <v>79</v>
      </c>
      <c r="D298">
        <v>76</v>
      </c>
      <c r="E298">
        <v>76</v>
      </c>
    </row>
    <row r="299" spans="1:5" x14ac:dyDescent="0.55000000000000004">
      <c r="A299" t="s">
        <v>359</v>
      </c>
      <c r="B299">
        <v>69</v>
      </c>
      <c r="C299">
        <v>70</v>
      </c>
      <c r="D299">
        <v>67</v>
      </c>
      <c r="E299">
        <v>68</v>
      </c>
    </row>
    <row r="300" spans="1:5" x14ac:dyDescent="0.55000000000000004">
      <c r="A300" t="s">
        <v>143</v>
      </c>
      <c r="B300">
        <v>75</v>
      </c>
      <c r="C300">
        <v>74</v>
      </c>
      <c r="D300">
        <v>73</v>
      </c>
      <c r="E300">
        <v>74</v>
      </c>
    </row>
    <row r="301" spans="1:5" x14ac:dyDescent="0.55000000000000004">
      <c r="A301" t="s">
        <v>230</v>
      </c>
      <c r="B301">
        <v>71</v>
      </c>
      <c r="C301">
        <v>72</v>
      </c>
      <c r="D301">
        <v>72</v>
      </c>
      <c r="E301">
        <v>70</v>
      </c>
    </row>
    <row r="302" spans="1:5" x14ac:dyDescent="0.55000000000000004">
      <c r="A302" t="s">
        <v>500</v>
      </c>
      <c r="B302">
        <v>66</v>
      </c>
      <c r="C302">
        <v>67</v>
      </c>
      <c r="D302">
        <v>68</v>
      </c>
      <c r="E302">
        <v>60</v>
      </c>
    </row>
    <row r="303" spans="1:5" x14ac:dyDescent="0.55000000000000004">
      <c r="A303" t="s">
        <v>137</v>
      </c>
      <c r="B303">
        <v>76</v>
      </c>
      <c r="C303">
        <v>77</v>
      </c>
      <c r="D303">
        <v>75</v>
      </c>
      <c r="E303">
        <v>76</v>
      </c>
    </row>
    <row r="304" spans="1:5" x14ac:dyDescent="0.55000000000000004">
      <c r="A304" t="s">
        <v>507</v>
      </c>
      <c r="B304">
        <v>66</v>
      </c>
      <c r="C304">
        <v>66</v>
      </c>
      <c r="D304">
        <v>67</v>
      </c>
      <c r="E304">
        <v>67</v>
      </c>
    </row>
    <row r="305" spans="1:5" x14ac:dyDescent="0.55000000000000004">
      <c r="A305" t="s">
        <v>669</v>
      </c>
      <c r="B305">
        <v>62</v>
      </c>
      <c r="C305">
        <v>63</v>
      </c>
      <c r="D305">
        <v>60</v>
      </c>
      <c r="E305">
        <v>62</v>
      </c>
    </row>
    <row r="306" spans="1:5" x14ac:dyDescent="0.55000000000000004">
      <c r="A306" t="s">
        <v>255</v>
      </c>
      <c r="B306">
        <v>71</v>
      </c>
      <c r="C306">
        <v>74</v>
      </c>
      <c r="D306">
        <v>71</v>
      </c>
      <c r="E306">
        <v>68</v>
      </c>
    </row>
    <row r="307" spans="1:5" x14ac:dyDescent="0.55000000000000004">
      <c r="A307" t="s">
        <v>310</v>
      </c>
      <c r="B307">
        <v>70</v>
      </c>
      <c r="C307">
        <v>70</v>
      </c>
      <c r="D307">
        <v>73</v>
      </c>
      <c r="E307">
        <v>68</v>
      </c>
    </row>
    <row r="308" spans="1:5" x14ac:dyDescent="0.55000000000000004">
      <c r="A308" t="s">
        <v>431</v>
      </c>
      <c r="B308">
        <v>68</v>
      </c>
      <c r="C308">
        <v>69</v>
      </c>
      <c r="D308">
        <v>67</v>
      </c>
      <c r="E308">
        <v>67</v>
      </c>
    </row>
    <row r="309" spans="1:5" x14ac:dyDescent="0.55000000000000004">
      <c r="A309" t="s">
        <v>655</v>
      </c>
      <c r="B309">
        <v>63</v>
      </c>
      <c r="C309">
        <v>66</v>
      </c>
      <c r="D309">
        <v>58</v>
      </c>
      <c r="E309">
        <v>63</v>
      </c>
    </row>
    <row r="310" spans="1:5" x14ac:dyDescent="0.55000000000000004">
      <c r="A310" t="s">
        <v>572</v>
      </c>
      <c r="B310">
        <v>65</v>
      </c>
      <c r="C310">
        <v>67</v>
      </c>
      <c r="D310">
        <v>60</v>
      </c>
      <c r="E310">
        <v>63</v>
      </c>
    </row>
    <row r="311" spans="1:5" x14ac:dyDescent="0.55000000000000004">
      <c r="A311" t="s">
        <v>599</v>
      </c>
      <c r="B311">
        <v>64</v>
      </c>
      <c r="C311">
        <v>62</v>
      </c>
      <c r="D311">
        <v>66</v>
      </c>
      <c r="E311">
        <v>64</v>
      </c>
    </row>
    <row r="312" spans="1:5" x14ac:dyDescent="0.55000000000000004">
      <c r="A312" t="s">
        <v>206</v>
      </c>
      <c r="B312">
        <v>72</v>
      </c>
      <c r="C312">
        <v>72</v>
      </c>
      <c r="D312">
        <v>71</v>
      </c>
      <c r="E312">
        <v>73</v>
      </c>
    </row>
    <row r="313" spans="1:5" x14ac:dyDescent="0.55000000000000004">
      <c r="A313" t="s">
        <v>674</v>
      </c>
      <c r="B313">
        <v>62</v>
      </c>
      <c r="C313">
        <v>62</v>
      </c>
      <c r="D313">
        <v>61</v>
      </c>
      <c r="E313">
        <v>62</v>
      </c>
    </row>
    <row r="314" spans="1:5" x14ac:dyDescent="0.55000000000000004">
      <c r="A314" t="s">
        <v>442</v>
      </c>
      <c r="B314">
        <v>68</v>
      </c>
      <c r="C314">
        <v>69</v>
      </c>
      <c r="D314">
        <v>68</v>
      </c>
      <c r="E314">
        <v>65</v>
      </c>
    </row>
    <row r="315" spans="1:5" x14ac:dyDescent="0.55000000000000004">
      <c r="A315" t="s">
        <v>56</v>
      </c>
      <c r="B315">
        <v>74</v>
      </c>
      <c r="C315">
        <v>73</v>
      </c>
      <c r="D315">
        <v>74</v>
      </c>
      <c r="E315">
        <v>74</v>
      </c>
    </row>
    <row r="316" spans="1:5" x14ac:dyDescent="0.55000000000000004">
      <c r="A316" t="s">
        <v>466</v>
      </c>
      <c r="B316">
        <v>67</v>
      </c>
      <c r="C316">
        <v>70</v>
      </c>
      <c r="D316">
        <v>67</v>
      </c>
      <c r="E316">
        <v>67</v>
      </c>
    </row>
    <row r="317" spans="1:5" x14ac:dyDescent="0.55000000000000004">
      <c r="A317" t="s">
        <v>477</v>
      </c>
      <c r="B317">
        <v>67</v>
      </c>
      <c r="C317">
        <v>71</v>
      </c>
      <c r="D317">
        <v>66</v>
      </c>
      <c r="E317">
        <v>64</v>
      </c>
    </row>
    <row r="318" spans="1:5" x14ac:dyDescent="0.55000000000000004">
      <c r="A318" t="s">
        <v>233</v>
      </c>
      <c r="B318">
        <v>71</v>
      </c>
      <c r="C318">
        <v>72</v>
      </c>
      <c r="D318">
        <v>69</v>
      </c>
      <c r="E318">
        <v>70</v>
      </c>
    </row>
    <row r="319" spans="1:5" x14ac:dyDescent="0.55000000000000004">
      <c r="A319" t="s">
        <v>622</v>
      </c>
      <c r="B319">
        <v>64</v>
      </c>
      <c r="C319">
        <v>70</v>
      </c>
      <c r="D319">
        <v>63</v>
      </c>
      <c r="E319">
        <v>62</v>
      </c>
    </row>
    <row r="320" spans="1:5" x14ac:dyDescent="0.55000000000000004">
      <c r="A320" t="s">
        <v>404</v>
      </c>
      <c r="B320">
        <v>68</v>
      </c>
      <c r="C320">
        <v>70</v>
      </c>
      <c r="D320">
        <v>69</v>
      </c>
      <c r="E320">
        <v>66</v>
      </c>
    </row>
    <row r="321" spans="1:5" x14ac:dyDescent="0.55000000000000004">
      <c r="A321" t="s">
        <v>52</v>
      </c>
      <c r="B321">
        <v>77</v>
      </c>
      <c r="C321">
        <v>77</v>
      </c>
      <c r="D321">
        <v>76</v>
      </c>
      <c r="E321">
        <v>77</v>
      </c>
    </row>
    <row r="322" spans="1:5" x14ac:dyDescent="0.55000000000000004">
      <c r="A322" t="s">
        <v>467</v>
      </c>
      <c r="B322">
        <v>67</v>
      </c>
      <c r="C322">
        <v>69</v>
      </c>
      <c r="D322">
        <v>68</v>
      </c>
      <c r="E322">
        <v>66</v>
      </c>
    </row>
    <row r="323" spans="1:5" x14ac:dyDescent="0.55000000000000004">
      <c r="A323" t="s">
        <v>609</v>
      </c>
      <c r="B323">
        <v>64</v>
      </c>
      <c r="C323">
        <v>64</v>
      </c>
      <c r="D323">
        <v>62</v>
      </c>
      <c r="E323">
        <v>64</v>
      </c>
    </row>
    <row r="324" spans="1:5" x14ac:dyDescent="0.55000000000000004">
      <c r="A324" t="s">
        <v>657</v>
      </c>
      <c r="B324">
        <v>63</v>
      </c>
      <c r="C324">
        <v>64</v>
      </c>
      <c r="D324">
        <v>65</v>
      </c>
      <c r="E324">
        <v>63</v>
      </c>
    </row>
    <row r="325" spans="1:5" x14ac:dyDescent="0.55000000000000004">
      <c r="A325" t="s">
        <v>532</v>
      </c>
      <c r="B325">
        <v>66</v>
      </c>
      <c r="C325">
        <v>68</v>
      </c>
      <c r="D325">
        <v>65</v>
      </c>
      <c r="E325">
        <v>66</v>
      </c>
    </row>
    <row r="326" spans="1:5" x14ac:dyDescent="0.55000000000000004">
      <c r="A326" t="s">
        <v>368</v>
      </c>
      <c r="B326">
        <v>69</v>
      </c>
      <c r="C326">
        <v>69</v>
      </c>
      <c r="D326">
        <v>69</v>
      </c>
      <c r="E326">
        <v>69</v>
      </c>
    </row>
    <row r="327" spans="1:5" x14ac:dyDescent="0.55000000000000004">
      <c r="A327" t="s">
        <v>378</v>
      </c>
      <c r="B327">
        <v>69</v>
      </c>
      <c r="C327">
        <v>71</v>
      </c>
      <c r="D327">
        <v>69</v>
      </c>
      <c r="E327">
        <v>68</v>
      </c>
    </row>
    <row r="328" spans="1:5" x14ac:dyDescent="0.55000000000000004">
      <c r="A328" t="s">
        <v>21</v>
      </c>
      <c r="B328">
        <v>74</v>
      </c>
      <c r="C328">
        <v>72</v>
      </c>
      <c r="D328">
        <v>73</v>
      </c>
      <c r="E328">
        <v>75</v>
      </c>
    </row>
    <row r="329" spans="1:5" x14ac:dyDescent="0.55000000000000004">
      <c r="A329" t="s">
        <v>324</v>
      </c>
      <c r="B329">
        <v>70</v>
      </c>
      <c r="C329">
        <v>70</v>
      </c>
      <c r="D329">
        <v>70</v>
      </c>
      <c r="E329">
        <v>68</v>
      </c>
    </row>
    <row r="330" spans="1:5" x14ac:dyDescent="0.55000000000000004">
      <c r="A330" t="s">
        <v>184</v>
      </c>
      <c r="B330">
        <v>73</v>
      </c>
      <c r="C330">
        <v>74</v>
      </c>
      <c r="D330">
        <v>72</v>
      </c>
      <c r="E330">
        <v>74</v>
      </c>
    </row>
    <row r="331" spans="1:5" x14ac:dyDescent="0.55000000000000004">
      <c r="A331" t="s">
        <v>215</v>
      </c>
      <c r="B331">
        <v>72</v>
      </c>
      <c r="C331">
        <v>76</v>
      </c>
      <c r="D331">
        <v>73</v>
      </c>
      <c r="E331">
        <v>70</v>
      </c>
    </row>
    <row r="332" spans="1:5" x14ac:dyDescent="0.55000000000000004">
      <c r="A332" t="s">
        <v>692</v>
      </c>
      <c r="B332">
        <v>60</v>
      </c>
      <c r="C332">
        <v>61</v>
      </c>
      <c r="D332">
        <v>61</v>
      </c>
      <c r="E332">
        <v>60</v>
      </c>
    </row>
    <row r="333" spans="1:5" x14ac:dyDescent="0.55000000000000004">
      <c r="A333" t="s">
        <v>539</v>
      </c>
      <c r="B333">
        <v>66</v>
      </c>
      <c r="C333">
        <v>66</v>
      </c>
      <c r="D333">
        <v>67</v>
      </c>
      <c r="E333">
        <v>64</v>
      </c>
    </row>
    <row r="334" spans="1:5" x14ac:dyDescent="0.55000000000000004">
      <c r="A334" t="s">
        <v>546</v>
      </c>
      <c r="B334">
        <v>65</v>
      </c>
      <c r="C334">
        <v>68</v>
      </c>
      <c r="D334">
        <v>64</v>
      </c>
      <c r="E334">
        <v>64</v>
      </c>
    </row>
    <row r="335" spans="1:5" x14ac:dyDescent="0.55000000000000004">
      <c r="A335" t="s">
        <v>494</v>
      </c>
      <c r="B335">
        <v>67</v>
      </c>
      <c r="C335">
        <v>68</v>
      </c>
      <c r="D335">
        <v>68</v>
      </c>
      <c r="E335">
        <v>66</v>
      </c>
    </row>
    <row r="336" spans="1:5" x14ac:dyDescent="0.55000000000000004">
      <c r="A336" t="s">
        <v>620</v>
      </c>
      <c r="B336">
        <v>64</v>
      </c>
      <c r="C336">
        <v>64</v>
      </c>
      <c r="D336">
        <v>65</v>
      </c>
      <c r="E336">
        <v>64</v>
      </c>
    </row>
    <row r="337" spans="1:5" x14ac:dyDescent="0.55000000000000004">
      <c r="A337" t="s">
        <v>671</v>
      </c>
      <c r="B337">
        <v>62</v>
      </c>
      <c r="C337">
        <v>63</v>
      </c>
      <c r="D337">
        <v>62</v>
      </c>
      <c r="E337">
        <v>62</v>
      </c>
    </row>
    <row r="338" spans="1:5" x14ac:dyDescent="0.55000000000000004">
      <c r="A338" t="s">
        <v>602</v>
      </c>
      <c r="B338">
        <v>64</v>
      </c>
      <c r="C338">
        <v>67</v>
      </c>
      <c r="D338">
        <v>62</v>
      </c>
      <c r="E338">
        <v>63</v>
      </c>
    </row>
    <row r="339" spans="1:5" x14ac:dyDescent="0.55000000000000004">
      <c r="A339" t="s">
        <v>347</v>
      </c>
      <c r="B339">
        <v>69</v>
      </c>
      <c r="C339">
        <v>74</v>
      </c>
      <c r="D339">
        <v>65</v>
      </c>
      <c r="E339">
        <v>69</v>
      </c>
    </row>
    <row r="340" spans="1:5" x14ac:dyDescent="0.55000000000000004">
      <c r="A340" t="s">
        <v>293</v>
      </c>
      <c r="B340">
        <v>70</v>
      </c>
      <c r="C340">
        <v>70</v>
      </c>
      <c r="D340">
        <v>70</v>
      </c>
      <c r="E340">
        <v>67</v>
      </c>
    </row>
    <row r="341" spans="1:5" x14ac:dyDescent="0.55000000000000004">
      <c r="A341" t="s">
        <v>691</v>
      </c>
      <c r="B341">
        <v>60</v>
      </c>
      <c r="C341">
        <v>61</v>
      </c>
      <c r="D341">
        <v>59</v>
      </c>
      <c r="E341">
        <v>60</v>
      </c>
    </row>
    <row r="342" spans="1:5" x14ac:dyDescent="0.55000000000000004">
      <c r="A342" t="s">
        <v>63</v>
      </c>
      <c r="B342">
        <v>82</v>
      </c>
      <c r="C342">
        <v>83</v>
      </c>
      <c r="D342">
        <v>82</v>
      </c>
      <c r="E342">
        <v>81</v>
      </c>
    </row>
    <row r="343" spans="1:5" x14ac:dyDescent="0.55000000000000004">
      <c r="A343" t="s">
        <v>159</v>
      </c>
      <c r="B343">
        <v>74</v>
      </c>
      <c r="C343">
        <v>73</v>
      </c>
      <c r="D343">
        <v>74</v>
      </c>
      <c r="E343">
        <v>74</v>
      </c>
    </row>
    <row r="344" spans="1:5" x14ac:dyDescent="0.55000000000000004">
      <c r="A344" t="s">
        <v>385</v>
      </c>
      <c r="B344">
        <v>68</v>
      </c>
      <c r="C344">
        <v>67</v>
      </c>
      <c r="D344">
        <v>66</v>
      </c>
      <c r="E344">
        <v>68</v>
      </c>
    </row>
    <row r="345" spans="1:5" x14ac:dyDescent="0.55000000000000004">
      <c r="A345" t="s">
        <v>694</v>
      </c>
      <c r="B345">
        <v>60</v>
      </c>
      <c r="C345">
        <v>65</v>
      </c>
      <c r="D345">
        <v>59</v>
      </c>
      <c r="E345">
        <v>60</v>
      </c>
    </row>
    <row r="346" spans="1:5" x14ac:dyDescent="0.55000000000000004">
      <c r="A346" t="s">
        <v>107</v>
      </c>
      <c r="B346">
        <v>83</v>
      </c>
      <c r="C346">
        <v>83</v>
      </c>
      <c r="D346">
        <v>82</v>
      </c>
      <c r="E346">
        <v>83</v>
      </c>
    </row>
    <row r="347" spans="1:5" x14ac:dyDescent="0.55000000000000004">
      <c r="A347" t="s">
        <v>450</v>
      </c>
      <c r="B347">
        <v>67</v>
      </c>
      <c r="C347">
        <v>70</v>
      </c>
      <c r="D347">
        <v>69</v>
      </c>
      <c r="E347">
        <v>65</v>
      </c>
    </row>
    <row r="348" spans="1:5" x14ac:dyDescent="0.55000000000000004">
      <c r="A348" t="s">
        <v>573</v>
      </c>
      <c r="B348">
        <v>65</v>
      </c>
      <c r="C348">
        <v>65</v>
      </c>
      <c r="D348">
        <v>65</v>
      </c>
      <c r="E348">
        <v>64</v>
      </c>
    </row>
    <row r="349" spans="1:5" x14ac:dyDescent="0.55000000000000004">
      <c r="A349" t="s">
        <v>513</v>
      </c>
      <c r="B349">
        <v>66</v>
      </c>
      <c r="C349">
        <v>65</v>
      </c>
      <c r="D349">
        <v>66</v>
      </c>
      <c r="E349">
        <v>63</v>
      </c>
    </row>
    <row r="350" spans="1:5" x14ac:dyDescent="0.55000000000000004">
      <c r="A350" t="s">
        <v>489</v>
      </c>
      <c r="B350">
        <v>67</v>
      </c>
      <c r="C350">
        <v>67</v>
      </c>
      <c r="D350">
        <v>66</v>
      </c>
      <c r="E350">
        <v>63</v>
      </c>
    </row>
    <row r="351" spans="1:5" x14ac:dyDescent="0.55000000000000004">
      <c r="A351" t="s">
        <v>369</v>
      </c>
      <c r="B351">
        <v>69</v>
      </c>
      <c r="C351">
        <v>70</v>
      </c>
      <c r="D351">
        <v>68</v>
      </c>
      <c r="E351">
        <v>68</v>
      </c>
    </row>
    <row r="352" spans="1:5" x14ac:dyDescent="0.55000000000000004">
      <c r="A352" t="s">
        <v>537</v>
      </c>
      <c r="B352">
        <v>66</v>
      </c>
      <c r="C352">
        <v>65</v>
      </c>
      <c r="D352">
        <v>68</v>
      </c>
      <c r="E352">
        <v>65</v>
      </c>
    </row>
    <row r="353" spans="1:5" x14ac:dyDescent="0.55000000000000004">
      <c r="A353" t="s">
        <v>527</v>
      </c>
      <c r="B353">
        <v>66</v>
      </c>
      <c r="C353">
        <v>79</v>
      </c>
      <c r="D353">
        <v>63</v>
      </c>
      <c r="E353">
        <v>67</v>
      </c>
    </row>
    <row r="354" spans="1:5" x14ac:dyDescent="0.55000000000000004">
      <c r="A354" t="s">
        <v>203</v>
      </c>
      <c r="B354">
        <v>72</v>
      </c>
      <c r="C354">
        <v>74</v>
      </c>
      <c r="D354">
        <v>72</v>
      </c>
      <c r="E354">
        <v>69</v>
      </c>
    </row>
    <row r="355" spans="1:5" x14ac:dyDescent="0.55000000000000004">
      <c r="A355" t="s">
        <v>64</v>
      </c>
      <c r="B355">
        <v>85</v>
      </c>
      <c r="C355">
        <v>89</v>
      </c>
      <c r="D355">
        <v>84</v>
      </c>
      <c r="E355">
        <v>85</v>
      </c>
    </row>
    <row r="356" spans="1:5" x14ac:dyDescent="0.55000000000000004">
      <c r="A356" t="s">
        <v>222</v>
      </c>
      <c r="B356">
        <v>72</v>
      </c>
      <c r="C356">
        <v>71</v>
      </c>
      <c r="D356">
        <v>73</v>
      </c>
      <c r="E356">
        <v>72</v>
      </c>
    </row>
    <row r="357" spans="1:5" x14ac:dyDescent="0.55000000000000004">
      <c r="A357" t="s">
        <v>338</v>
      </c>
      <c r="B357">
        <v>69</v>
      </c>
      <c r="C357">
        <v>70</v>
      </c>
      <c r="D357">
        <v>67</v>
      </c>
      <c r="E357">
        <v>66</v>
      </c>
    </row>
    <row r="358" spans="1:5" x14ac:dyDescent="0.55000000000000004">
      <c r="A358" t="s">
        <v>626</v>
      </c>
      <c r="B358">
        <v>64</v>
      </c>
      <c r="C358">
        <v>61</v>
      </c>
      <c r="D358">
        <v>67</v>
      </c>
      <c r="E358">
        <v>63</v>
      </c>
    </row>
    <row r="359" spans="1:5" x14ac:dyDescent="0.55000000000000004">
      <c r="A359" t="s">
        <v>510</v>
      </c>
      <c r="B359">
        <v>66</v>
      </c>
      <c r="C359">
        <v>66</v>
      </c>
      <c r="D359">
        <v>65</v>
      </c>
      <c r="E359">
        <v>68</v>
      </c>
    </row>
    <row r="360" spans="1:5" x14ac:dyDescent="0.55000000000000004">
      <c r="A360" t="s">
        <v>446</v>
      </c>
      <c r="B360">
        <v>68</v>
      </c>
      <c r="C360">
        <v>68</v>
      </c>
      <c r="D360">
        <v>69</v>
      </c>
      <c r="E360">
        <v>67</v>
      </c>
    </row>
    <row r="361" spans="1:5" x14ac:dyDescent="0.55000000000000004">
      <c r="A361" t="s">
        <v>411</v>
      </c>
      <c r="B361">
        <v>68</v>
      </c>
      <c r="C361">
        <v>71</v>
      </c>
      <c r="D361">
        <v>67</v>
      </c>
      <c r="E361">
        <v>67</v>
      </c>
    </row>
    <row r="362" spans="1:5" x14ac:dyDescent="0.55000000000000004">
      <c r="A362" t="s">
        <v>566</v>
      </c>
      <c r="B362">
        <v>65</v>
      </c>
      <c r="C362">
        <v>69</v>
      </c>
      <c r="D362">
        <v>64</v>
      </c>
      <c r="E362">
        <v>62</v>
      </c>
    </row>
    <row r="363" spans="1:5" x14ac:dyDescent="0.55000000000000004">
      <c r="A363" t="s">
        <v>245</v>
      </c>
      <c r="B363">
        <v>71</v>
      </c>
      <c r="C363">
        <v>72</v>
      </c>
      <c r="D363">
        <v>71</v>
      </c>
      <c r="E363">
        <v>71</v>
      </c>
    </row>
    <row r="364" spans="1:5" x14ac:dyDescent="0.55000000000000004">
      <c r="A364" t="s">
        <v>309</v>
      </c>
      <c r="B364">
        <v>70</v>
      </c>
      <c r="C364">
        <v>75</v>
      </c>
      <c r="D364">
        <v>69</v>
      </c>
      <c r="E364">
        <v>67</v>
      </c>
    </row>
    <row r="365" spans="1:5" x14ac:dyDescent="0.55000000000000004">
      <c r="A365" t="s">
        <v>238</v>
      </c>
      <c r="B365">
        <v>71</v>
      </c>
      <c r="C365">
        <v>72</v>
      </c>
      <c r="D365">
        <v>72</v>
      </c>
      <c r="E365">
        <v>71</v>
      </c>
    </row>
    <row r="366" spans="1:5" x14ac:dyDescent="0.55000000000000004">
      <c r="A366" t="s">
        <v>501</v>
      </c>
      <c r="B366">
        <v>66</v>
      </c>
      <c r="C366">
        <v>67</v>
      </c>
      <c r="D366">
        <v>65</v>
      </c>
      <c r="E366">
        <v>67</v>
      </c>
    </row>
    <row r="367" spans="1:5" x14ac:dyDescent="0.55000000000000004">
      <c r="A367" t="s">
        <v>417</v>
      </c>
      <c r="B367">
        <v>68</v>
      </c>
      <c r="C367">
        <v>66</v>
      </c>
      <c r="D367">
        <v>69</v>
      </c>
      <c r="E367">
        <v>67</v>
      </c>
    </row>
    <row r="368" spans="1:5" x14ac:dyDescent="0.55000000000000004">
      <c r="A368" t="s">
        <v>611</v>
      </c>
      <c r="B368">
        <v>64</v>
      </c>
      <c r="C368">
        <v>68</v>
      </c>
      <c r="D368">
        <v>64</v>
      </c>
      <c r="E368">
        <v>64</v>
      </c>
    </row>
    <row r="369" spans="1:5" x14ac:dyDescent="0.55000000000000004">
      <c r="A369" t="s">
        <v>167</v>
      </c>
      <c r="B369">
        <v>74</v>
      </c>
      <c r="C369">
        <v>76</v>
      </c>
      <c r="D369">
        <v>74</v>
      </c>
      <c r="E369">
        <v>74</v>
      </c>
    </row>
    <row r="370" spans="1:5" x14ac:dyDescent="0.55000000000000004">
      <c r="A370" t="s">
        <v>621</v>
      </c>
      <c r="B370">
        <v>64</v>
      </c>
      <c r="C370">
        <v>65</v>
      </c>
      <c r="D370">
        <v>64</v>
      </c>
      <c r="E370">
        <v>64</v>
      </c>
    </row>
    <row r="371" spans="1:5" x14ac:dyDescent="0.55000000000000004">
      <c r="A371" t="s">
        <v>393</v>
      </c>
      <c r="B371">
        <v>68</v>
      </c>
      <c r="C371">
        <v>69</v>
      </c>
      <c r="D371">
        <v>68</v>
      </c>
      <c r="E371">
        <v>67</v>
      </c>
    </row>
    <row r="372" spans="1:5" x14ac:dyDescent="0.55000000000000004">
      <c r="A372" t="s">
        <v>343</v>
      </c>
      <c r="B372">
        <v>69</v>
      </c>
      <c r="C372">
        <v>70</v>
      </c>
      <c r="D372">
        <v>69</v>
      </c>
      <c r="E372">
        <v>67</v>
      </c>
    </row>
    <row r="373" spans="1:5" x14ac:dyDescent="0.55000000000000004">
      <c r="A373" t="s">
        <v>374</v>
      </c>
      <c r="B373">
        <v>69</v>
      </c>
      <c r="C373">
        <v>67</v>
      </c>
      <c r="D373">
        <v>69</v>
      </c>
      <c r="E373">
        <v>69</v>
      </c>
    </row>
    <row r="374" spans="1:5" x14ac:dyDescent="0.55000000000000004">
      <c r="A374" t="s">
        <v>561</v>
      </c>
      <c r="B374">
        <v>65</v>
      </c>
      <c r="C374">
        <v>67</v>
      </c>
      <c r="D374">
        <v>65</v>
      </c>
      <c r="E374">
        <v>65</v>
      </c>
    </row>
    <row r="375" spans="1:5" x14ac:dyDescent="0.55000000000000004">
      <c r="A375" t="s">
        <v>485</v>
      </c>
      <c r="B375">
        <v>67</v>
      </c>
      <c r="C375">
        <v>71</v>
      </c>
      <c r="D375">
        <v>68</v>
      </c>
      <c r="E375">
        <v>65</v>
      </c>
    </row>
    <row r="376" spans="1:5" x14ac:dyDescent="0.55000000000000004">
      <c r="A376" t="s">
        <v>263</v>
      </c>
      <c r="B376">
        <v>71</v>
      </c>
      <c r="C376">
        <v>85</v>
      </c>
      <c r="D376">
        <v>71</v>
      </c>
      <c r="E376">
        <v>69</v>
      </c>
    </row>
    <row r="377" spans="1:5" x14ac:dyDescent="0.55000000000000004">
      <c r="A377" t="s">
        <v>380</v>
      </c>
      <c r="B377">
        <v>68</v>
      </c>
      <c r="C377">
        <v>69</v>
      </c>
      <c r="D377">
        <v>68</v>
      </c>
      <c r="E377">
        <v>68</v>
      </c>
    </row>
    <row r="378" spans="1:5" x14ac:dyDescent="0.55000000000000004">
      <c r="A378" t="s">
        <v>65</v>
      </c>
      <c r="B378">
        <v>80</v>
      </c>
      <c r="C378">
        <v>81</v>
      </c>
      <c r="D378">
        <v>80</v>
      </c>
      <c r="E378">
        <v>80</v>
      </c>
    </row>
    <row r="379" spans="1:5" x14ac:dyDescent="0.55000000000000004">
      <c r="A379" t="s">
        <v>452</v>
      </c>
      <c r="B379">
        <v>67</v>
      </c>
      <c r="C379">
        <v>68</v>
      </c>
      <c r="D379">
        <v>67</v>
      </c>
      <c r="E379">
        <v>68</v>
      </c>
    </row>
    <row r="380" spans="1:5" x14ac:dyDescent="0.55000000000000004">
      <c r="A380" t="s">
        <v>386</v>
      </c>
      <c r="B380">
        <v>68</v>
      </c>
      <c r="C380">
        <v>70</v>
      </c>
      <c r="D380">
        <v>67</v>
      </c>
      <c r="E380">
        <v>69</v>
      </c>
    </row>
    <row r="381" spans="1:5" x14ac:dyDescent="0.55000000000000004">
      <c r="A381" t="s">
        <v>444</v>
      </c>
      <c r="B381">
        <v>68</v>
      </c>
      <c r="C381">
        <v>69</v>
      </c>
      <c r="D381">
        <v>69</v>
      </c>
      <c r="E381">
        <v>67</v>
      </c>
    </row>
    <row r="382" spans="1:5" x14ac:dyDescent="0.55000000000000004">
      <c r="A382" t="s">
        <v>419</v>
      </c>
      <c r="B382">
        <v>68</v>
      </c>
      <c r="C382">
        <v>69</v>
      </c>
      <c r="D382">
        <v>68</v>
      </c>
      <c r="E382">
        <v>67</v>
      </c>
    </row>
    <row r="383" spans="1:5" x14ac:dyDescent="0.55000000000000004">
      <c r="A383" t="s">
        <v>176</v>
      </c>
      <c r="B383">
        <v>73</v>
      </c>
      <c r="C383">
        <v>73</v>
      </c>
      <c r="D383">
        <v>72</v>
      </c>
      <c r="E383">
        <v>73</v>
      </c>
    </row>
    <row r="384" spans="1:5" x14ac:dyDescent="0.55000000000000004">
      <c r="A384" t="s">
        <v>344</v>
      </c>
      <c r="B384">
        <v>69</v>
      </c>
      <c r="C384">
        <v>74</v>
      </c>
      <c r="D384">
        <v>69</v>
      </c>
      <c r="E384">
        <v>68</v>
      </c>
    </row>
    <row r="385" spans="1:5" x14ac:dyDescent="0.55000000000000004">
      <c r="A385" t="s">
        <v>14</v>
      </c>
      <c r="B385">
        <v>78</v>
      </c>
      <c r="C385">
        <v>78</v>
      </c>
      <c r="D385">
        <v>76</v>
      </c>
      <c r="E385">
        <v>79</v>
      </c>
    </row>
    <row r="386" spans="1:5" x14ac:dyDescent="0.55000000000000004">
      <c r="A386" t="s">
        <v>97</v>
      </c>
      <c r="B386">
        <v>76</v>
      </c>
      <c r="C386">
        <v>77</v>
      </c>
      <c r="D386">
        <v>76</v>
      </c>
      <c r="E386">
        <v>75</v>
      </c>
    </row>
    <row r="387" spans="1:5" x14ac:dyDescent="0.55000000000000004">
      <c r="A387" t="s">
        <v>643</v>
      </c>
      <c r="B387">
        <v>63</v>
      </c>
      <c r="C387">
        <v>62</v>
      </c>
      <c r="D387">
        <v>64</v>
      </c>
      <c r="E387">
        <v>64</v>
      </c>
    </row>
    <row r="388" spans="1:5" x14ac:dyDescent="0.55000000000000004">
      <c r="A388" t="s">
        <v>700</v>
      </c>
      <c r="B388">
        <v>55</v>
      </c>
      <c r="C388">
        <v>57</v>
      </c>
      <c r="D388">
        <v>55</v>
      </c>
      <c r="E388">
        <v>55</v>
      </c>
    </row>
    <row r="389" spans="1:5" x14ac:dyDescent="0.55000000000000004">
      <c r="A389" t="s">
        <v>552</v>
      </c>
      <c r="B389">
        <v>65</v>
      </c>
      <c r="C389">
        <v>64</v>
      </c>
      <c r="D389">
        <v>65</v>
      </c>
      <c r="E389">
        <v>66</v>
      </c>
    </row>
    <row r="390" spans="1:5" x14ac:dyDescent="0.55000000000000004">
      <c r="A390" t="s">
        <v>7</v>
      </c>
      <c r="B390">
        <v>83</v>
      </c>
      <c r="C390">
        <v>86</v>
      </c>
      <c r="D390">
        <v>82</v>
      </c>
      <c r="E390">
        <v>82</v>
      </c>
    </row>
    <row r="391" spans="1:5" x14ac:dyDescent="0.55000000000000004">
      <c r="A391" t="s">
        <v>631</v>
      </c>
      <c r="B391">
        <v>64</v>
      </c>
      <c r="C391">
        <v>64</v>
      </c>
      <c r="D391">
        <v>64</v>
      </c>
      <c r="E391">
        <v>65</v>
      </c>
    </row>
    <row r="392" spans="1:5" x14ac:dyDescent="0.55000000000000004">
      <c r="A392" t="s">
        <v>460</v>
      </c>
      <c r="B392">
        <v>67</v>
      </c>
      <c r="C392">
        <v>68</v>
      </c>
      <c r="D392">
        <v>68</v>
      </c>
      <c r="E392">
        <v>67</v>
      </c>
    </row>
    <row r="393" spans="1:5" x14ac:dyDescent="0.55000000000000004">
      <c r="A393" t="s">
        <v>400</v>
      </c>
      <c r="B393">
        <v>68</v>
      </c>
      <c r="C393">
        <v>69</v>
      </c>
      <c r="D393">
        <v>67</v>
      </c>
      <c r="E393">
        <v>66</v>
      </c>
    </row>
    <row r="394" spans="1:5" x14ac:dyDescent="0.55000000000000004">
      <c r="A394" t="s">
        <v>124</v>
      </c>
      <c r="B394">
        <v>77</v>
      </c>
      <c r="C394">
        <v>77</v>
      </c>
      <c r="D394">
        <v>75</v>
      </c>
      <c r="E394">
        <v>77</v>
      </c>
    </row>
    <row r="395" spans="1:5" x14ac:dyDescent="0.55000000000000004">
      <c r="A395" t="s">
        <v>249</v>
      </c>
      <c r="B395">
        <v>71</v>
      </c>
      <c r="C395">
        <v>74</v>
      </c>
      <c r="D395">
        <v>72</v>
      </c>
      <c r="E395">
        <v>69</v>
      </c>
    </row>
    <row r="396" spans="1:5" x14ac:dyDescent="0.55000000000000004">
      <c r="A396" t="s">
        <v>26</v>
      </c>
      <c r="B396">
        <v>76</v>
      </c>
      <c r="C396">
        <v>75</v>
      </c>
      <c r="D396">
        <v>76</v>
      </c>
      <c r="E396">
        <v>75</v>
      </c>
    </row>
    <row r="397" spans="1:5" x14ac:dyDescent="0.55000000000000004">
      <c r="A397" t="s">
        <v>492</v>
      </c>
      <c r="B397">
        <v>67</v>
      </c>
      <c r="C397">
        <v>68</v>
      </c>
      <c r="D397">
        <v>67</v>
      </c>
      <c r="E397">
        <v>68</v>
      </c>
    </row>
    <row r="398" spans="1:5" x14ac:dyDescent="0.55000000000000004">
      <c r="A398" t="s">
        <v>183</v>
      </c>
      <c r="B398">
        <v>73</v>
      </c>
      <c r="C398">
        <v>72</v>
      </c>
      <c r="D398">
        <v>72</v>
      </c>
      <c r="E398">
        <v>72</v>
      </c>
    </row>
    <row r="399" spans="1:5" x14ac:dyDescent="0.55000000000000004">
      <c r="A399" t="s">
        <v>688</v>
      </c>
      <c r="B399">
        <v>61</v>
      </c>
      <c r="C399">
        <v>61</v>
      </c>
      <c r="D399">
        <v>61</v>
      </c>
      <c r="E399">
        <v>60</v>
      </c>
    </row>
    <row r="400" spans="1:5" x14ac:dyDescent="0.55000000000000004">
      <c r="A400" t="s">
        <v>274</v>
      </c>
      <c r="B400">
        <v>70</v>
      </c>
      <c r="C400">
        <v>71</v>
      </c>
      <c r="D400">
        <v>71</v>
      </c>
      <c r="E400">
        <v>69</v>
      </c>
    </row>
    <row r="401" spans="1:5" x14ac:dyDescent="0.55000000000000004">
      <c r="A401" t="s">
        <v>8</v>
      </c>
      <c r="B401">
        <v>85</v>
      </c>
      <c r="C401">
        <v>86</v>
      </c>
      <c r="D401">
        <v>88</v>
      </c>
      <c r="E401">
        <v>82</v>
      </c>
    </row>
    <row r="402" spans="1:5" x14ac:dyDescent="0.55000000000000004">
      <c r="A402" t="s">
        <v>9</v>
      </c>
      <c r="B402">
        <v>82</v>
      </c>
      <c r="C402">
        <v>83</v>
      </c>
      <c r="D402">
        <v>83</v>
      </c>
      <c r="E402">
        <v>80</v>
      </c>
    </row>
    <row r="403" spans="1:5" x14ac:dyDescent="0.55000000000000004">
      <c r="A403" t="s">
        <v>593</v>
      </c>
      <c r="B403">
        <v>65</v>
      </c>
      <c r="C403">
        <v>65</v>
      </c>
      <c r="D403">
        <v>65</v>
      </c>
      <c r="E403">
        <v>65</v>
      </c>
    </row>
    <row r="404" spans="1:5" x14ac:dyDescent="0.55000000000000004">
      <c r="A404" t="s">
        <v>133</v>
      </c>
      <c r="B404">
        <v>76</v>
      </c>
      <c r="C404">
        <v>74</v>
      </c>
      <c r="D404">
        <v>77</v>
      </c>
      <c r="E404">
        <v>75</v>
      </c>
    </row>
    <row r="405" spans="1:5" x14ac:dyDescent="0.55000000000000004">
      <c r="A405" t="s">
        <v>528</v>
      </c>
      <c r="B405">
        <v>66</v>
      </c>
      <c r="C405">
        <v>69</v>
      </c>
      <c r="D405">
        <v>65</v>
      </c>
      <c r="E405">
        <v>66</v>
      </c>
    </row>
    <row r="406" spans="1:5" x14ac:dyDescent="0.55000000000000004">
      <c r="A406" t="s">
        <v>518</v>
      </c>
      <c r="B406">
        <v>66</v>
      </c>
      <c r="C406">
        <v>65</v>
      </c>
      <c r="D406">
        <v>68</v>
      </c>
      <c r="E406">
        <v>66</v>
      </c>
    </row>
    <row r="407" spans="1:5" x14ac:dyDescent="0.55000000000000004">
      <c r="A407" t="s">
        <v>129</v>
      </c>
      <c r="B407">
        <v>77</v>
      </c>
      <c r="C407">
        <v>75</v>
      </c>
      <c r="D407">
        <v>79</v>
      </c>
      <c r="E407">
        <v>76</v>
      </c>
    </row>
    <row r="408" spans="1:5" x14ac:dyDescent="0.55000000000000004">
      <c r="A408" t="s">
        <v>204</v>
      </c>
      <c r="B408">
        <v>72</v>
      </c>
      <c r="C408">
        <v>70</v>
      </c>
      <c r="D408">
        <v>72</v>
      </c>
      <c r="E408">
        <v>72</v>
      </c>
    </row>
    <row r="409" spans="1:5" x14ac:dyDescent="0.55000000000000004">
      <c r="A409" t="s">
        <v>587</v>
      </c>
      <c r="B409">
        <v>65</v>
      </c>
      <c r="C409">
        <v>66</v>
      </c>
      <c r="D409">
        <v>65</v>
      </c>
      <c r="E409">
        <v>63</v>
      </c>
    </row>
    <row r="410" spans="1:5" x14ac:dyDescent="0.55000000000000004">
      <c r="A410" t="s">
        <v>66</v>
      </c>
      <c r="B410">
        <v>80</v>
      </c>
      <c r="C410">
        <v>80</v>
      </c>
      <c r="D410">
        <v>80</v>
      </c>
      <c r="E410">
        <v>80</v>
      </c>
    </row>
    <row r="411" spans="1:5" x14ac:dyDescent="0.55000000000000004">
      <c r="A411" t="s">
        <v>348</v>
      </c>
      <c r="B411">
        <v>69</v>
      </c>
      <c r="C411">
        <v>71</v>
      </c>
      <c r="D411">
        <v>70</v>
      </c>
      <c r="E411">
        <v>67</v>
      </c>
    </row>
    <row r="412" spans="1:5" x14ac:dyDescent="0.55000000000000004">
      <c r="A412" t="s">
        <v>330</v>
      </c>
      <c r="B412">
        <v>69</v>
      </c>
      <c r="C412">
        <v>69</v>
      </c>
      <c r="D412">
        <v>69</v>
      </c>
      <c r="E412">
        <v>69</v>
      </c>
    </row>
    <row r="413" spans="1:5" x14ac:dyDescent="0.55000000000000004">
      <c r="A413" t="s">
        <v>560</v>
      </c>
      <c r="B413">
        <v>65</v>
      </c>
      <c r="C413">
        <v>66</v>
      </c>
      <c r="D413">
        <v>64</v>
      </c>
      <c r="E413">
        <v>64</v>
      </c>
    </row>
    <row r="414" spans="1:5" x14ac:dyDescent="0.55000000000000004">
      <c r="A414" t="s">
        <v>298</v>
      </c>
      <c r="B414">
        <v>70</v>
      </c>
      <c r="C414">
        <v>73</v>
      </c>
      <c r="D414">
        <v>71</v>
      </c>
      <c r="E414">
        <v>68</v>
      </c>
    </row>
    <row r="415" spans="1:5" x14ac:dyDescent="0.55000000000000004">
      <c r="A415" t="s">
        <v>289</v>
      </c>
      <c r="B415">
        <v>70</v>
      </c>
      <c r="C415">
        <v>69</v>
      </c>
      <c r="D415">
        <v>69</v>
      </c>
      <c r="E415">
        <v>71</v>
      </c>
    </row>
    <row r="416" spans="1:5" x14ac:dyDescent="0.55000000000000004">
      <c r="A416" t="s">
        <v>332</v>
      </c>
      <c r="B416">
        <v>69</v>
      </c>
      <c r="C416">
        <v>70</v>
      </c>
      <c r="D416">
        <v>68</v>
      </c>
      <c r="E416">
        <v>68</v>
      </c>
    </row>
    <row r="417" spans="1:5" x14ac:dyDescent="0.55000000000000004">
      <c r="A417" t="s">
        <v>367</v>
      </c>
      <c r="B417">
        <v>69</v>
      </c>
      <c r="C417">
        <v>68</v>
      </c>
      <c r="D417">
        <v>69</v>
      </c>
      <c r="E417">
        <v>69</v>
      </c>
    </row>
    <row r="418" spans="1:5" x14ac:dyDescent="0.55000000000000004">
      <c r="A418" t="s">
        <v>149</v>
      </c>
      <c r="B418">
        <v>75</v>
      </c>
      <c r="C418">
        <v>77</v>
      </c>
      <c r="D418">
        <v>74</v>
      </c>
      <c r="E418">
        <v>74</v>
      </c>
    </row>
    <row r="419" spans="1:5" x14ac:dyDescent="0.55000000000000004">
      <c r="A419" t="s">
        <v>29</v>
      </c>
      <c r="B419">
        <v>75</v>
      </c>
      <c r="C419">
        <v>75</v>
      </c>
      <c r="D419">
        <v>74</v>
      </c>
      <c r="E419">
        <v>75</v>
      </c>
    </row>
    <row r="420" spans="1:5" x14ac:dyDescent="0.55000000000000004">
      <c r="A420" t="s">
        <v>299</v>
      </c>
      <c r="B420">
        <v>70</v>
      </c>
      <c r="C420">
        <v>71</v>
      </c>
      <c r="D420">
        <v>72</v>
      </c>
      <c r="E420">
        <v>69</v>
      </c>
    </row>
    <row r="421" spans="1:5" x14ac:dyDescent="0.55000000000000004">
      <c r="A421" t="s">
        <v>689</v>
      </c>
      <c r="B421">
        <v>60</v>
      </c>
      <c r="C421">
        <v>58</v>
      </c>
      <c r="D421">
        <v>60</v>
      </c>
      <c r="E421">
        <v>59</v>
      </c>
    </row>
    <row r="422" spans="1:5" x14ac:dyDescent="0.55000000000000004">
      <c r="A422" t="s">
        <v>219</v>
      </c>
      <c r="B422">
        <v>72</v>
      </c>
      <c r="C422">
        <v>71</v>
      </c>
      <c r="D422">
        <v>74</v>
      </c>
      <c r="E422">
        <v>72</v>
      </c>
    </row>
    <row r="423" spans="1:5" x14ac:dyDescent="0.55000000000000004">
      <c r="A423" t="s">
        <v>515</v>
      </c>
      <c r="B423">
        <v>66</v>
      </c>
      <c r="C423">
        <v>67</v>
      </c>
      <c r="D423">
        <v>66</v>
      </c>
      <c r="E423">
        <v>65</v>
      </c>
    </row>
    <row r="424" spans="1:5" x14ac:dyDescent="0.55000000000000004">
      <c r="A424" t="s">
        <v>342</v>
      </c>
      <c r="B424">
        <v>69</v>
      </c>
      <c r="C424">
        <v>68</v>
      </c>
      <c r="D424">
        <v>69</v>
      </c>
      <c r="E424">
        <v>68</v>
      </c>
    </row>
    <row r="425" spans="1:5" x14ac:dyDescent="0.55000000000000004">
      <c r="A425" t="s">
        <v>37</v>
      </c>
      <c r="B425">
        <v>73</v>
      </c>
      <c r="C425">
        <v>73</v>
      </c>
      <c r="D425">
        <v>75</v>
      </c>
      <c r="E425">
        <v>72</v>
      </c>
    </row>
    <row r="426" spans="1:5" x14ac:dyDescent="0.55000000000000004">
      <c r="A426" t="s">
        <v>491</v>
      </c>
      <c r="B426">
        <v>67</v>
      </c>
      <c r="C426">
        <v>68</v>
      </c>
      <c r="D426">
        <v>66</v>
      </c>
      <c r="E426">
        <v>66</v>
      </c>
    </row>
    <row r="427" spans="1:5" x14ac:dyDescent="0.55000000000000004">
      <c r="A427" t="s">
        <v>480</v>
      </c>
      <c r="B427">
        <v>67</v>
      </c>
      <c r="C427">
        <v>68</v>
      </c>
      <c r="D427">
        <v>67</v>
      </c>
      <c r="E427">
        <v>66</v>
      </c>
    </row>
    <row r="428" spans="1:5" x14ac:dyDescent="0.55000000000000004">
      <c r="A428" t="s">
        <v>67</v>
      </c>
      <c r="B428">
        <v>82</v>
      </c>
      <c r="C428">
        <v>84</v>
      </c>
      <c r="D428">
        <v>83</v>
      </c>
      <c r="E428">
        <v>81</v>
      </c>
    </row>
    <row r="429" spans="1:5" x14ac:dyDescent="0.55000000000000004">
      <c r="A429" t="s">
        <v>109</v>
      </c>
      <c r="B429">
        <v>82</v>
      </c>
      <c r="C429">
        <v>83</v>
      </c>
      <c r="D429">
        <v>81</v>
      </c>
      <c r="E429">
        <v>83</v>
      </c>
    </row>
    <row r="430" spans="1:5" x14ac:dyDescent="0.55000000000000004">
      <c r="A430" t="s">
        <v>601</v>
      </c>
      <c r="B430">
        <v>64</v>
      </c>
      <c r="C430">
        <v>66</v>
      </c>
      <c r="D430">
        <v>65</v>
      </c>
      <c r="E430">
        <v>62</v>
      </c>
    </row>
    <row r="431" spans="1:5" x14ac:dyDescent="0.55000000000000004">
      <c r="A431" t="s">
        <v>376</v>
      </c>
      <c r="B431">
        <v>69</v>
      </c>
      <c r="C431">
        <v>69</v>
      </c>
      <c r="D431">
        <v>70</v>
      </c>
      <c r="E431">
        <v>67</v>
      </c>
    </row>
    <row r="432" spans="1:5" x14ac:dyDescent="0.55000000000000004">
      <c r="A432" t="s">
        <v>306</v>
      </c>
      <c r="B432">
        <v>70</v>
      </c>
      <c r="C432">
        <v>70</v>
      </c>
      <c r="D432">
        <v>73</v>
      </c>
      <c r="E432">
        <v>69</v>
      </c>
    </row>
    <row r="433" spans="1:5" x14ac:dyDescent="0.55000000000000004">
      <c r="A433" t="s">
        <v>261</v>
      </c>
      <c r="B433">
        <v>71</v>
      </c>
      <c r="C433">
        <v>68</v>
      </c>
      <c r="D433">
        <v>71</v>
      </c>
      <c r="E433">
        <v>73</v>
      </c>
    </row>
    <row r="434" spans="1:5" x14ac:dyDescent="0.55000000000000004">
      <c r="A434" t="s">
        <v>420</v>
      </c>
      <c r="B434">
        <v>68</v>
      </c>
      <c r="C434">
        <v>70</v>
      </c>
      <c r="D434">
        <v>68</v>
      </c>
      <c r="E434">
        <v>67</v>
      </c>
    </row>
    <row r="435" spans="1:5" x14ac:dyDescent="0.55000000000000004">
      <c r="A435" t="s">
        <v>613</v>
      </c>
      <c r="B435">
        <v>64</v>
      </c>
      <c r="C435">
        <v>66</v>
      </c>
      <c r="D435">
        <v>66</v>
      </c>
      <c r="E435">
        <v>63</v>
      </c>
    </row>
    <row r="436" spans="1:5" x14ac:dyDescent="0.55000000000000004">
      <c r="A436" t="s">
        <v>10</v>
      </c>
      <c r="B436">
        <v>77</v>
      </c>
      <c r="C436">
        <v>76</v>
      </c>
      <c r="D436">
        <v>77</v>
      </c>
      <c r="E436">
        <v>76</v>
      </c>
    </row>
    <row r="437" spans="1:5" x14ac:dyDescent="0.55000000000000004">
      <c r="A437" t="s">
        <v>328</v>
      </c>
      <c r="B437">
        <v>69</v>
      </c>
      <c r="C437">
        <v>67</v>
      </c>
      <c r="D437">
        <v>69</v>
      </c>
      <c r="E437">
        <v>67</v>
      </c>
    </row>
    <row r="438" spans="1:5" x14ac:dyDescent="0.55000000000000004">
      <c r="A438" t="s">
        <v>678</v>
      </c>
      <c r="B438">
        <v>62</v>
      </c>
      <c r="C438">
        <v>62</v>
      </c>
      <c r="D438">
        <v>62</v>
      </c>
      <c r="E438">
        <v>62</v>
      </c>
    </row>
    <row r="439" spans="1:5" x14ac:dyDescent="0.55000000000000004">
      <c r="A439" t="s">
        <v>664</v>
      </c>
      <c r="B439">
        <v>63</v>
      </c>
      <c r="C439">
        <v>64</v>
      </c>
      <c r="D439">
        <v>61</v>
      </c>
      <c r="E439">
        <v>63</v>
      </c>
    </row>
    <row r="440" spans="1:5" x14ac:dyDescent="0.55000000000000004">
      <c r="A440" t="s">
        <v>242</v>
      </c>
      <c r="B440">
        <v>71</v>
      </c>
      <c r="C440">
        <v>69</v>
      </c>
      <c r="D440">
        <v>72</v>
      </c>
      <c r="E440">
        <v>72</v>
      </c>
    </row>
    <row r="441" spans="1:5" x14ac:dyDescent="0.55000000000000004">
      <c r="A441" t="s">
        <v>150</v>
      </c>
      <c r="B441">
        <v>75</v>
      </c>
      <c r="C441">
        <v>75</v>
      </c>
      <c r="D441">
        <v>75</v>
      </c>
      <c r="E441">
        <v>74</v>
      </c>
    </row>
    <row r="442" spans="1:5" x14ac:dyDescent="0.55000000000000004">
      <c r="A442" t="s">
        <v>195</v>
      </c>
      <c r="B442">
        <v>72</v>
      </c>
      <c r="C442">
        <v>76</v>
      </c>
      <c r="D442">
        <v>72</v>
      </c>
      <c r="E442">
        <v>71</v>
      </c>
    </row>
    <row r="443" spans="1:5" x14ac:dyDescent="0.55000000000000004">
      <c r="A443" t="s">
        <v>205</v>
      </c>
      <c r="B443">
        <v>72</v>
      </c>
      <c r="C443">
        <v>73</v>
      </c>
      <c r="D443">
        <v>71</v>
      </c>
      <c r="E443">
        <v>71</v>
      </c>
    </row>
    <row r="444" spans="1:5" x14ac:dyDescent="0.55000000000000004">
      <c r="A444" t="s">
        <v>666</v>
      </c>
      <c r="B444">
        <v>63</v>
      </c>
      <c r="C444">
        <v>63</v>
      </c>
      <c r="D444">
        <v>63</v>
      </c>
      <c r="E444">
        <v>61</v>
      </c>
    </row>
    <row r="445" spans="1:5" x14ac:dyDescent="0.55000000000000004">
      <c r="A445" t="s">
        <v>590</v>
      </c>
      <c r="B445">
        <v>65</v>
      </c>
      <c r="C445">
        <v>65</v>
      </c>
      <c r="D445">
        <v>64</v>
      </c>
      <c r="E445">
        <v>67</v>
      </c>
    </row>
    <row r="446" spans="1:5" x14ac:dyDescent="0.55000000000000004">
      <c r="A446" t="s">
        <v>447</v>
      </c>
      <c r="B446">
        <v>67</v>
      </c>
      <c r="C446">
        <v>67</v>
      </c>
      <c r="D446">
        <v>65</v>
      </c>
      <c r="E446">
        <v>67</v>
      </c>
    </row>
    <row r="447" spans="1:5" x14ac:dyDescent="0.55000000000000004">
      <c r="A447" t="s">
        <v>31</v>
      </c>
      <c r="B447">
        <v>75</v>
      </c>
      <c r="C447">
        <v>74</v>
      </c>
      <c r="D447">
        <v>75</v>
      </c>
      <c r="E447">
        <v>74</v>
      </c>
    </row>
    <row r="448" spans="1:5" x14ac:dyDescent="0.55000000000000004">
      <c r="A448" t="s">
        <v>575</v>
      </c>
      <c r="B448">
        <v>65</v>
      </c>
      <c r="C448">
        <v>67</v>
      </c>
      <c r="D448">
        <v>64</v>
      </c>
      <c r="E448">
        <v>64</v>
      </c>
    </row>
    <row r="449" spans="1:5" x14ac:dyDescent="0.55000000000000004">
      <c r="A449" t="s">
        <v>663</v>
      </c>
      <c r="B449">
        <v>63</v>
      </c>
      <c r="C449">
        <v>62</v>
      </c>
      <c r="D449">
        <v>63</v>
      </c>
      <c r="E449">
        <v>60</v>
      </c>
    </row>
    <row r="450" spans="1:5" x14ac:dyDescent="0.55000000000000004">
      <c r="A450" t="s">
        <v>141</v>
      </c>
      <c r="B450">
        <v>75</v>
      </c>
      <c r="C450">
        <v>73</v>
      </c>
      <c r="D450">
        <v>75</v>
      </c>
      <c r="E450">
        <v>73</v>
      </c>
    </row>
    <row r="451" spans="1:5" x14ac:dyDescent="0.55000000000000004">
      <c r="A451" t="s">
        <v>36</v>
      </c>
      <c r="B451">
        <v>78</v>
      </c>
      <c r="C451">
        <v>79</v>
      </c>
      <c r="D451">
        <v>80</v>
      </c>
      <c r="E451">
        <v>76</v>
      </c>
    </row>
    <row r="452" spans="1:5" x14ac:dyDescent="0.55000000000000004">
      <c r="A452" t="s">
        <v>27</v>
      </c>
      <c r="B452">
        <v>79</v>
      </c>
      <c r="C452">
        <v>78</v>
      </c>
      <c r="D452">
        <v>81</v>
      </c>
      <c r="E452">
        <v>78</v>
      </c>
    </row>
    <row r="453" spans="1:5" x14ac:dyDescent="0.55000000000000004">
      <c r="A453" t="s">
        <v>409</v>
      </c>
      <c r="B453">
        <v>68</v>
      </c>
      <c r="C453">
        <v>65</v>
      </c>
      <c r="D453">
        <v>68</v>
      </c>
      <c r="E453">
        <v>69</v>
      </c>
    </row>
    <row r="454" spans="1:5" x14ac:dyDescent="0.55000000000000004">
      <c r="A454" t="s">
        <v>423</v>
      </c>
      <c r="B454">
        <v>68</v>
      </c>
      <c r="C454">
        <v>70</v>
      </c>
      <c r="D454">
        <v>69</v>
      </c>
      <c r="E454">
        <v>67</v>
      </c>
    </row>
    <row r="455" spans="1:5" x14ac:dyDescent="0.55000000000000004">
      <c r="A455" t="s">
        <v>398</v>
      </c>
      <c r="B455">
        <v>68</v>
      </c>
      <c r="C455">
        <v>68</v>
      </c>
      <c r="D455">
        <v>69</v>
      </c>
      <c r="E455">
        <v>66</v>
      </c>
    </row>
    <row r="456" spans="1:5" x14ac:dyDescent="0.55000000000000004">
      <c r="A456" t="s">
        <v>257</v>
      </c>
      <c r="B456">
        <v>71</v>
      </c>
      <c r="C456">
        <v>70</v>
      </c>
      <c r="D456">
        <v>73</v>
      </c>
      <c r="E456">
        <v>71</v>
      </c>
    </row>
    <row r="457" spans="1:5" x14ac:dyDescent="0.55000000000000004">
      <c r="A457" t="s">
        <v>542</v>
      </c>
      <c r="B457">
        <v>66</v>
      </c>
      <c r="C457">
        <v>64</v>
      </c>
      <c r="D457">
        <v>66</v>
      </c>
      <c r="E457">
        <v>63</v>
      </c>
    </row>
    <row r="458" spans="1:5" x14ac:dyDescent="0.55000000000000004">
      <c r="A458" t="s">
        <v>188</v>
      </c>
      <c r="B458">
        <v>72</v>
      </c>
      <c r="C458">
        <v>71</v>
      </c>
      <c r="D458">
        <v>74</v>
      </c>
      <c r="E458">
        <v>71</v>
      </c>
    </row>
    <row r="459" spans="1:5" x14ac:dyDescent="0.55000000000000004">
      <c r="A459" t="s">
        <v>397</v>
      </c>
      <c r="B459">
        <v>68</v>
      </c>
      <c r="C459">
        <v>68</v>
      </c>
      <c r="D459">
        <v>67</v>
      </c>
      <c r="E459">
        <v>68</v>
      </c>
    </row>
    <row r="460" spans="1:5" x14ac:dyDescent="0.55000000000000004">
      <c r="A460" t="s">
        <v>236</v>
      </c>
      <c r="B460">
        <v>71</v>
      </c>
      <c r="C460">
        <v>71</v>
      </c>
      <c r="D460">
        <v>71</v>
      </c>
      <c r="E460">
        <v>72</v>
      </c>
    </row>
    <row r="461" spans="1:5" x14ac:dyDescent="0.55000000000000004">
      <c r="A461" t="s">
        <v>256</v>
      </c>
      <c r="B461">
        <v>71</v>
      </c>
      <c r="C461">
        <v>73</v>
      </c>
      <c r="D461">
        <v>71</v>
      </c>
      <c r="E461">
        <v>70</v>
      </c>
    </row>
    <row r="462" spans="1:5" x14ac:dyDescent="0.55000000000000004">
      <c r="A462" t="s">
        <v>142</v>
      </c>
      <c r="B462">
        <v>75</v>
      </c>
      <c r="C462">
        <v>71</v>
      </c>
      <c r="D462">
        <v>76</v>
      </c>
      <c r="E462">
        <v>75</v>
      </c>
    </row>
    <row r="463" spans="1:5" x14ac:dyDescent="0.55000000000000004">
      <c r="A463" t="s">
        <v>179</v>
      </c>
      <c r="B463">
        <v>73</v>
      </c>
      <c r="C463">
        <v>74</v>
      </c>
      <c r="D463">
        <v>74</v>
      </c>
      <c r="E463">
        <v>72</v>
      </c>
    </row>
    <row r="464" spans="1:5" x14ac:dyDescent="0.55000000000000004">
      <c r="A464" t="s">
        <v>295</v>
      </c>
      <c r="B464">
        <v>70</v>
      </c>
      <c r="C464">
        <v>68</v>
      </c>
      <c r="D464">
        <v>71</v>
      </c>
      <c r="E464">
        <v>70</v>
      </c>
    </row>
    <row r="465" spans="1:5" x14ac:dyDescent="0.55000000000000004">
      <c r="A465" t="s">
        <v>426</v>
      </c>
      <c r="B465">
        <v>68</v>
      </c>
      <c r="C465">
        <v>68</v>
      </c>
      <c r="D465">
        <v>69</v>
      </c>
      <c r="E465">
        <v>68</v>
      </c>
    </row>
    <row r="466" spans="1:5" x14ac:dyDescent="0.55000000000000004">
      <c r="A466" t="s">
        <v>32</v>
      </c>
      <c r="B466">
        <v>84</v>
      </c>
      <c r="C466">
        <v>88</v>
      </c>
      <c r="D466">
        <v>85</v>
      </c>
      <c r="E466">
        <v>82</v>
      </c>
    </row>
    <row r="467" spans="1:5" x14ac:dyDescent="0.55000000000000004">
      <c r="A467" t="s">
        <v>68</v>
      </c>
      <c r="B467">
        <v>73</v>
      </c>
      <c r="C467">
        <v>74</v>
      </c>
      <c r="D467">
        <v>73</v>
      </c>
      <c r="E467">
        <v>71</v>
      </c>
    </row>
    <row r="468" spans="1:5" x14ac:dyDescent="0.55000000000000004">
      <c r="A468" t="s">
        <v>533</v>
      </c>
      <c r="B468">
        <v>66</v>
      </c>
      <c r="C468">
        <v>57</v>
      </c>
      <c r="D468">
        <v>66</v>
      </c>
      <c r="E468">
        <v>65</v>
      </c>
    </row>
    <row r="469" spans="1:5" x14ac:dyDescent="0.55000000000000004">
      <c r="A469" t="s">
        <v>388</v>
      </c>
      <c r="B469">
        <v>68</v>
      </c>
      <c r="C469">
        <v>65</v>
      </c>
      <c r="D469">
        <v>68</v>
      </c>
      <c r="E469">
        <v>67</v>
      </c>
    </row>
    <row r="470" spans="1:5" x14ac:dyDescent="0.55000000000000004">
      <c r="A470" t="s">
        <v>440</v>
      </c>
      <c r="B470">
        <v>68</v>
      </c>
      <c r="C470">
        <v>70</v>
      </c>
      <c r="D470">
        <v>68</v>
      </c>
      <c r="E470">
        <v>67</v>
      </c>
    </row>
    <row r="471" spans="1:5" x14ac:dyDescent="0.55000000000000004">
      <c r="A471" t="s">
        <v>519</v>
      </c>
      <c r="B471">
        <v>66</v>
      </c>
      <c r="C471">
        <v>70</v>
      </c>
      <c r="D471">
        <v>67</v>
      </c>
      <c r="E471">
        <v>66</v>
      </c>
    </row>
    <row r="472" spans="1:5" x14ac:dyDescent="0.55000000000000004">
      <c r="A472" t="s">
        <v>207</v>
      </c>
      <c r="B472">
        <v>72</v>
      </c>
      <c r="C472">
        <v>76</v>
      </c>
      <c r="D472">
        <v>72</v>
      </c>
      <c r="E472">
        <v>71</v>
      </c>
    </row>
    <row r="473" spans="1:5" x14ac:dyDescent="0.55000000000000004">
      <c r="A473" t="s">
        <v>282</v>
      </c>
      <c r="B473">
        <v>70</v>
      </c>
      <c r="C473">
        <v>70</v>
      </c>
      <c r="D473">
        <v>69</v>
      </c>
      <c r="E473">
        <v>69</v>
      </c>
    </row>
    <row r="474" spans="1:5" x14ac:dyDescent="0.55000000000000004">
      <c r="A474" t="s">
        <v>339</v>
      </c>
      <c r="B474">
        <v>69</v>
      </c>
      <c r="C474">
        <v>67</v>
      </c>
      <c r="D474">
        <v>70</v>
      </c>
      <c r="E474">
        <v>68</v>
      </c>
    </row>
    <row r="475" spans="1:5" x14ac:dyDescent="0.55000000000000004">
      <c r="A475" t="s">
        <v>592</v>
      </c>
      <c r="B475">
        <v>65</v>
      </c>
      <c r="C475">
        <v>66</v>
      </c>
      <c r="D475">
        <v>66</v>
      </c>
      <c r="E475">
        <v>65</v>
      </c>
    </row>
    <row r="476" spans="1:5" x14ac:dyDescent="0.55000000000000004">
      <c r="A476" t="s">
        <v>154</v>
      </c>
      <c r="B476">
        <v>74</v>
      </c>
      <c r="C476">
        <v>73</v>
      </c>
      <c r="D476">
        <v>74</v>
      </c>
      <c r="E476">
        <v>71</v>
      </c>
    </row>
    <row r="477" spans="1:5" x14ac:dyDescent="0.55000000000000004">
      <c r="A477" t="s">
        <v>311</v>
      </c>
      <c r="B477">
        <v>70</v>
      </c>
      <c r="C477">
        <v>68</v>
      </c>
      <c r="D477">
        <v>72</v>
      </c>
      <c r="E477">
        <v>69</v>
      </c>
    </row>
    <row r="478" spans="1:5" x14ac:dyDescent="0.55000000000000004">
      <c r="A478" t="s">
        <v>516</v>
      </c>
      <c r="B478">
        <v>66</v>
      </c>
      <c r="C478">
        <v>65</v>
      </c>
      <c r="D478">
        <v>66</v>
      </c>
      <c r="E478">
        <v>68</v>
      </c>
    </row>
    <row r="479" spans="1:5" x14ac:dyDescent="0.55000000000000004">
      <c r="A479" t="s">
        <v>591</v>
      </c>
      <c r="B479">
        <v>65</v>
      </c>
      <c r="C479">
        <v>64</v>
      </c>
      <c r="D479">
        <v>65</v>
      </c>
      <c r="E479">
        <v>64</v>
      </c>
    </row>
    <row r="480" spans="1:5" x14ac:dyDescent="0.55000000000000004">
      <c r="A480" t="s">
        <v>451</v>
      </c>
      <c r="B480">
        <v>67</v>
      </c>
      <c r="C480">
        <v>67</v>
      </c>
      <c r="D480">
        <v>66</v>
      </c>
      <c r="E480">
        <v>63</v>
      </c>
    </row>
    <row r="481" spans="1:5" x14ac:dyDescent="0.55000000000000004">
      <c r="A481" t="s">
        <v>536</v>
      </c>
      <c r="B481">
        <v>66</v>
      </c>
      <c r="C481">
        <v>68</v>
      </c>
      <c r="D481">
        <v>61</v>
      </c>
      <c r="E481">
        <v>65</v>
      </c>
    </row>
    <row r="482" spans="1:5" x14ac:dyDescent="0.55000000000000004">
      <c r="A482" t="s">
        <v>120</v>
      </c>
      <c r="B482">
        <v>78</v>
      </c>
      <c r="C482">
        <v>83</v>
      </c>
      <c r="D482">
        <v>75</v>
      </c>
      <c r="E482">
        <v>76</v>
      </c>
    </row>
    <row r="483" spans="1:5" x14ac:dyDescent="0.55000000000000004">
      <c r="A483" t="s">
        <v>680</v>
      </c>
      <c r="B483">
        <v>62</v>
      </c>
      <c r="C483">
        <v>64</v>
      </c>
      <c r="D483">
        <v>62</v>
      </c>
      <c r="E483">
        <v>60</v>
      </c>
    </row>
    <row r="484" spans="1:5" x14ac:dyDescent="0.55000000000000004">
      <c r="A484" t="s">
        <v>285</v>
      </c>
      <c r="B484">
        <v>70</v>
      </c>
      <c r="C484">
        <v>71</v>
      </c>
      <c r="D484">
        <v>73</v>
      </c>
      <c r="E484">
        <v>67</v>
      </c>
    </row>
    <row r="485" spans="1:5" x14ac:dyDescent="0.55000000000000004">
      <c r="A485" t="s">
        <v>300</v>
      </c>
      <c r="B485">
        <v>70</v>
      </c>
      <c r="C485">
        <v>70</v>
      </c>
      <c r="D485">
        <v>72</v>
      </c>
      <c r="E485">
        <v>70</v>
      </c>
    </row>
    <row r="486" spans="1:5" x14ac:dyDescent="0.55000000000000004">
      <c r="A486" t="s">
        <v>503</v>
      </c>
      <c r="B486">
        <v>66</v>
      </c>
      <c r="C486">
        <v>67</v>
      </c>
      <c r="D486">
        <v>66</v>
      </c>
      <c r="E486">
        <v>66</v>
      </c>
    </row>
    <row r="487" spans="1:5" x14ac:dyDescent="0.55000000000000004">
      <c r="A487" t="s">
        <v>108</v>
      </c>
      <c r="B487">
        <v>83</v>
      </c>
      <c r="C487">
        <v>87</v>
      </c>
      <c r="D487">
        <v>83</v>
      </c>
      <c r="E487">
        <v>82</v>
      </c>
    </row>
    <row r="488" spans="1:5" x14ac:dyDescent="0.55000000000000004">
      <c r="A488" t="s">
        <v>284</v>
      </c>
      <c r="B488">
        <v>70</v>
      </c>
      <c r="C488">
        <v>71</v>
      </c>
      <c r="D488">
        <v>71</v>
      </c>
      <c r="E488">
        <v>69</v>
      </c>
    </row>
    <row r="489" spans="1:5" x14ac:dyDescent="0.55000000000000004">
      <c r="A489" t="s">
        <v>123</v>
      </c>
      <c r="B489">
        <v>77</v>
      </c>
      <c r="C489">
        <v>81</v>
      </c>
      <c r="D489">
        <v>75</v>
      </c>
      <c r="E489">
        <v>76</v>
      </c>
    </row>
    <row r="490" spans="1:5" x14ac:dyDescent="0.55000000000000004">
      <c r="A490" t="s">
        <v>271</v>
      </c>
      <c r="B490">
        <v>70</v>
      </c>
      <c r="C490">
        <v>73</v>
      </c>
      <c r="D490">
        <v>69</v>
      </c>
      <c r="E490">
        <v>67</v>
      </c>
    </row>
    <row r="491" spans="1:5" x14ac:dyDescent="0.55000000000000004">
      <c r="A491" t="s">
        <v>350</v>
      </c>
      <c r="B491">
        <v>69</v>
      </c>
      <c r="C491">
        <v>70</v>
      </c>
      <c r="D491">
        <v>69</v>
      </c>
      <c r="E491">
        <v>69</v>
      </c>
    </row>
    <row r="492" spans="1:5" x14ac:dyDescent="0.55000000000000004">
      <c r="A492" t="s">
        <v>270</v>
      </c>
      <c r="B492">
        <v>70</v>
      </c>
      <c r="C492">
        <v>71</v>
      </c>
      <c r="D492">
        <v>67</v>
      </c>
      <c r="E492">
        <v>68</v>
      </c>
    </row>
    <row r="493" spans="1:5" x14ac:dyDescent="0.55000000000000004">
      <c r="A493" t="s">
        <v>134</v>
      </c>
      <c r="B493">
        <v>76</v>
      </c>
      <c r="C493">
        <v>79</v>
      </c>
      <c r="D493">
        <v>76</v>
      </c>
      <c r="E493">
        <v>76</v>
      </c>
    </row>
    <row r="494" spans="1:5" x14ac:dyDescent="0.55000000000000004">
      <c r="A494" t="s">
        <v>415</v>
      </c>
      <c r="B494">
        <v>68</v>
      </c>
      <c r="C494">
        <v>68</v>
      </c>
      <c r="D494">
        <v>67</v>
      </c>
      <c r="E494">
        <v>68</v>
      </c>
    </row>
    <row r="495" spans="1:5" x14ac:dyDescent="0.55000000000000004">
      <c r="A495" t="s">
        <v>604</v>
      </c>
      <c r="B495">
        <v>64</v>
      </c>
      <c r="C495">
        <v>63</v>
      </c>
      <c r="D495">
        <v>66</v>
      </c>
      <c r="E495">
        <v>65</v>
      </c>
    </row>
    <row r="496" spans="1:5" x14ac:dyDescent="0.55000000000000004">
      <c r="A496" t="s">
        <v>170</v>
      </c>
      <c r="B496">
        <v>73</v>
      </c>
      <c r="C496">
        <v>74</v>
      </c>
      <c r="D496">
        <v>72</v>
      </c>
      <c r="E496">
        <v>71</v>
      </c>
    </row>
    <row r="497" spans="1:5" x14ac:dyDescent="0.55000000000000004">
      <c r="A497" t="s">
        <v>677</v>
      </c>
      <c r="B497">
        <v>62</v>
      </c>
      <c r="C497">
        <v>61</v>
      </c>
      <c r="D497">
        <v>62</v>
      </c>
      <c r="E497">
        <v>62</v>
      </c>
    </row>
    <row r="498" spans="1:5" x14ac:dyDescent="0.55000000000000004">
      <c r="A498" t="s">
        <v>94</v>
      </c>
      <c r="B498">
        <v>74</v>
      </c>
      <c r="C498">
        <v>78</v>
      </c>
      <c r="D498">
        <v>75</v>
      </c>
      <c r="E498">
        <v>73</v>
      </c>
    </row>
    <row r="499" spans="1:5" x14ac:dyDescent="0.55000000000000004">
      <c r="A499" t="s">
        <v>61</v>
      </c>
      <c r="B499">
        <v>79</v>
      </c>
      <c r="C499">
        <v>80</v>
      </c>
      <c r="D499">
        <v>80</v>
      </c>
      <c r="E499">
        <v>78</v>
      </c>
    </row>
    <row r="500" spans="1:5" x14ac:dyDescent="0.55000000000000004">
      <c r="A500" t="s">
        <v>87</v>
      </c>
      <c r="B500">
        <v>77</v>
      </c>
      <c r="C500">
        <v>80</v>
      </c>
      <c r="D500">
        <v>77</v>
      </c>
      <c r="E500">
        <v>75</v>
      </c>
    </row>
    <row r="501" spans="1:5" x14ac:dyDescent="0.55000000000000004">
      <c r="A501" t="s">
        <v>34</v>
      </c>
      <c r="B501">
        <v>74</v>
      </c>
      <c r="C501">
        <v>74</v>
      </c>
      <c r="D501">
        <v>74</v>
      </c>
      <c r="E501">
        <v>75</v>
      </c>
    </row>
    <row r="502" spans="1:5" x14ac:dyDescent="0.55000000000000004">
      <c r="A502" t="s">
        <v>88</v>
      </c>
      <c r="B502">
        <v>77</v>
      </c>
      <c r="C502">
        <v>77</v>
      </c>
      <c r="D502">
        <v>77</v>
      </c>
      <c r="E502">
        <v>75</v>
      </c>
    </row>
    <row r="503" spans="1:5" x14ac:dyDescent="0.55000000000000004">
      <c r="A503" t="s">
        <v>336</v>
      </c>
      <c r="B503">
        <v>69</v>
      </c>
      <c r="C503">
        <v>69</v>
      </c>
      <c r="D503">
        <v>70</v>
      </c>
      <c r="E503">
        <v>67</v>
      </c>
    </row>
    <row r="504" spans="1:5" x14ac:dyDescent="0.55000000000000004">
      <c r="A504" t="s">
        <v>280</v>
      </c>
      <c r="B504">
        <v>70</v>
      </c>
      <c r="C504">
        <v>71</v>
      </c>
      <c r="D504">
        <v>69</v>
      </c>
      <c r="E504">
        <v>70</v>
      </c>
    </row>
    <row r="505" spans="1:5" x14ac:dyDescent="0.55000000000000004">
      <c r="A505" t="s">
        <v>86</v>
      </c>
      <c r="B505">
        <v>80</v>
      </c>
      <c r="C505">
        <v>79</v>
      </c>
      <c r="D505">
        <v>80</v>
      </c>
      <c r="E505">
        <v>80</v>
      </c>
    </row>
    <row r="506" spans="1:5" x14ac:dyDescent="0.55000000000000004">
      <c r="A506" t="s">
        <v>84</v>
      </c>
      <c r="B506">
        <v>86</v>
      </c>
      <c r="C506">
        <v>83</v>
      </c>
      <c r="D506">
        <v>88</v>
      </c>
      <c r="E506">
        <v>86</v>
      </c>
    </row>
    <row r="507" spans="1:5" x14ac:dyDescent="0.55000000000000004">
      <c r="A507" t="s">
        <v>228</v>
      </c>
      <c r="B507">
        <v>71</v>
      </c>
      <c r="C507">
        <v>72</v>
      </c>
      <c r="D507">
        <v>72</v>
      </c>
      <c r="E507">
        <v>71</v>
      </c>
    </row>
    <row r="508" spans="1:5" x14ac:dyDescent="0.55000000000000004">
      <c r="A508" t="s">
        <v>352</v>
      </c>
      <c r="B508">
        <v>69</v>
      </c>
      <c r="C508">
        <v>69</v>
      </c>
      <c r="D508">
        <v>71</v>
      </c>
      <c r="E508">
        <v>67</v>
      </c>
    </row>
    <row r="509" spans="1:5" x14ac:dyDescent="0.55000000000000004">
      <c r="A509" t="s">
        <v>89</v>
      </c>
      <c r="B509">
        <v>78</v>
      </c>
      <c r="C509">
        <v>79</v>
      </c>
      <c r="D509">
        <v>77</v>
      </c>
      <c r="E509">
        <v>76</v>
      </c>
    </row>
    <row r="510" spans="1:5" x14ac:dyDescent="0.55000000000000004">
      <c r="A510" t="s">
        <v>192</v>
      </c>
      <c r="B510">
        <v>72</v>
      </c>
      <c r="C510">
        <v>72</v>
      </c>
      <c r="D510">
        <v>71</v>
      </c>
      <c r="E510">
        <v>72</v>
      </c>
    </row>
    <row r="511" spans="1:5" x14ac:dyDescent="0.55000000000000004">
      <c r="A511" t="s">
        <v>91</v>
      </c>
      <c r="B511">
        <v>74</v>
      </c>
      <c r="C511">
        <v>74</v>
      </c>
      <c r="D511">
        <v>73</v>
      </c>
      <c r="E511">
        <v>72</v>
      </c>
    </row>
    <row r="512" spans="1:5" x14ac:dyDescent="0.55000000000000004">
      <c r="A512" t="s">
        <v>283</v>
      </c>
      <c r="B512">
        <v>70</v>
      </c>
      <c r="C512">
        <v>70</v>
      </c>
      <c r="D512">
        <v>69</v>
      </c>
      <c r="E512">
        <v>69</v>
      </c>
    </row>
    <row r="513" spans="1:5" x14ac:dyDescent="0.55000000000000004">
      <c r="A513" t="s">
        <v>612</v>
      </c>
      <c r="B513">
        <v>64</v>
      </c>
      <c r="C513">
        <v>65</v>
      </c>
      <c r="D513">
        <v>64</v>
      </c>
      <c r="E513">
        <v>64</v>
      </c>
    </row>
    <row r="514" spans="1:5" x14ac:dyDescent="0.55000000000000004">
      <c r="A514" t="s">
        <v>160</v>
      </c>
      <c r="B514">
        <v>74</v>
      </c>
      <c r="C514">
        <v>72</v>
      </c>
      <c r="D514">
        <v>74</v>
      </c>
      <c r="E514">
        <v>75</v>
      </c>
    </row>
    <row r="515" spans="1:5" x14ac:dyDescent="0.55000000000000004">
      <c r="A515" t="s">
        <v>265</v>
      </c>
      <c r="B515">
        <v>71</v>
      </c>
      <c r="C515">
        <v>71</v>
      </c>
      <c r="D515">
        <v>72</v>
      </c>
      <c r="E515">
        <v>71</v>
      </c>
    </row>
    <row r="516" spans="1:5" x14ac:dyDescent="0.55000000000000004">
      <c r="A516" t="s">
        <v>422</v>
      </c>
      <c r="B516">
        <v>68</v>
      </c>
      <c r="C516">
        <v>69</v>
      </c>
      <c r="D516">
        <v>66</v>
      </c>
      <c r="E516">
        <v>69</v>
      </c>
    </row>
    <row r="517" spans="1:5" x14ac:dyDescent="0.55000000000000004">
      <c r="A517" t="s">
        <v>132</v>
      </c>
      <c r="B517">
        <v>76</v>
      </c>
      <c r="C517">
        <v>77</v>
      </c>
      <c r="D517">
        <v>77</v>
      </c>
      <c r="E517">
        <v>75</v>
      </c>
    </row>
    <row r="518" spans="1:5" x14ac:dyDescent="0.55000000000000004">
      <c r="A518" t="s">
        <v>637</v>
      </c>
      <c r="B518">
        <v>64</v>
      </c>
      <c r="C518">
        <v>62</v>
      </c>
      <c r="D518">
        <v>65</v>
      </c>
      <c r="E518">
        <v>64</v>
      </c>
    </row>
    <row r="519" spans="1:5" x14ac:dyDescent="0.55000000000000004">
      <c r="A519" t="s">
        <v>69</v>
      </c>
      <c r="B519">
        <v>80</v>
      </c>
      <c r="C519">
        <v>82</v>
      </c>
      <c r="D519">
        <v>79</v>
      </c>
      <c r="E519">
        <v>81</v>
      </c>
    </row>
    <row r="520" spans="1:5" x14ac:dyDescent="0.55000000000000004">
      <c r="A520" t="s">
        <v>216</v>
      </c>
      <c r="B520">
        <v>72</v>
      </c>
      <c r="C520">
        <v>73</v>
      </c>
      <c r="D520">
        <v>73</v>
      </c>
      <c r="E520">
        <v>70</v>
      </c>
    </row>
    <row r="521" spans="1:5" x14ac:dyDescent="0.55000000000000004">
      <c r="A521" t="s">
        <v>226</v>
      </c>
      <c r="B521">
        <v>71</v>
      </c>
      <c r="C521">
        <v>73</v>
      </c>
      <c r="D521">
        <v>72</v>
      </c>
      <c r="E521">
        <v>70</v>
      </c>
    </row>
    <row r="522" spans="1:5" x14ac:dyDescent="0.55000000000000004">
      <c r="A522" t="s">
        <v>272</v>
      </c>
      <c r="B522">
        <v>70</v>
      </c>
      <c r="C522">
        <v>70</v>
      </c>
      <c r="D522">
        <v>71</v>
      </c>
      <c r="E522">
        <v>69</v>
      </c>
    </row>
    <row r="523" spans="1:5" x14ac:dyDescent="0.55000000000000004">
      <c r="A523" t="s">
        <v>454</v>
      </c>
      <c r="B523">
        <v>67</v>
      </c>
      <c r="C523">
        <v>67</v>
      </c>
      <c r="D523">
        <v>68</v>
      </c>
      <c r="E523">
        <v>67</v>
      </c>
    </row>
    <row r="524" spans="1:5" x14ac:dyDescent="0.55000000000000004">
      <c r="A524" t="s">
        <v>199</v>
      </c>
      <c r="B524">
        <v>72</v>
      </c>
      <c r="C524">
        <v>72</v>
      </c>
      <c r="D524">
        <v>73</v>
      </c>
      <c r="E524">
        <v>72</v>
      </c>
    </row>
    <row r="525" spans="1:5" x14ac:dyDescent="0.55000000000000004">
      <c r="A525" t="s">
        <v>473</v>
      </c>
      <c r="B525">
        <v>67</v>
      </c>
      <c r="C525">
        <v>67</v>
      </c>
      <c r="D525">
        <v>68</v>
      </c>
      <c r="E525">
        <v>66</v>
      </c>
    </row>
    <row r="526" spans="1:5" x14ac:dyDescent="0.55000000000000004">
      <c r="A526" t="s">
        <v>172</v>
      </c>
      <c r="B526">
        <v>73</v>
      </c>
      <c r="C526">
        <v>74</v>
      </c>
      <c r="D526">
        <v>73</v>
      </c>
      <c r="E526">
        <v>71</v>
      </c>
    </row>
    <row r="527" spans="1:5" x14ac:dyDescent="0.55000000000000004">
      <c r="A527" t="s">
        <v>128</v>
      </c>
      <c r="B527">
        <v>77</v>
      </c>
      <c r="C527">
        <v>79</v>
      </c>
      <c r="D527">
        <v>76</v>
      </c>
      <c r="E527">
        <v>76</v>
      </c>
    </row>
    <row r="528" spans="1:5" x14ac:dyDescent="0.55000000000000004">
      <c r="A528" t="s">
        <v>630</v>
      </c>
      <c r="B528">
        <v>64</v>
      </c>
      <c r="C528">
        <v>65</v>
      </c>
      <c r="D528">
        <v>63</v>
      </c>
      <c r="E528">
        <v>62</v>
      </c>
    </row>
    <row r="529" spans="1:5" x14ac:dyDescent="0.55000000000000004">
      <c r="A529" t="s">
        <v>479</v>
      </c>
      <c r="B529">
        <v>67</v>
      </c>
      <c r="C529">
        <v>72</v>
      </c>
      <c r="D529">
        <v>65</v>
      </c>
      <c r="E529">
        <v>64</v>
      </c>
    </row>
    <row r="530" spans="1:5" x14ac:dyDescent="0.55000000000000004">
      <c r="A530" t="s">
        <v>75</v>
      </c>
      <c r="B530">
        <v>76</v>
      </c>
      <c r="C530">
        <v>80</v>
      </c>
      <c r="D530">
        <v>77</v>
      </c>
      <c r="E530">
        <v>75</v>
      </c>
    </row>
    <row r="531" spans="1:5" x14ac:dyDescent="0.55000000000000004">
      <c r="A531" t="s">
        <v>364</v>
      </c>
      <c r="B531">
        <v>69</v>
      </c>
      <c r="C531">
        <v>69</v>
      </c>
      <c r="D531">
        <v>69</v>
      </c>
      <c r="E531">
        <v>69</v>
      </c>
    </row>
    <row r="532" spans="1:5" x14ac:dyDescent="0.55000000000000004">
      <c r="A532" t="s">
        <v>214</v>
      </c>
      <c r="B532">
        <v>72</v>
      </c>
      <c r="C532">
        <v>72</v>
      </c>
      <c r="D532">
        <v>72</v>
      </c>
      <c r="E532">
        <v>72</v>
      </c>
    </row>
    <row r="533" spans="1:5" x14ac:dyDescent="0.55000000000000004">
      <c r="A533" t="s">
        <v>693</v>
      </c>
      <c r="B533">
        <v>60</v>
      </c>
      <c r="C533">
        <v>63</v>
      </c>
      <c r="D533">
        <v>63</v>
      </c>
      <c r="E533">
        <v>57</v>
      </c>
    </row>
    <row r="534" spans="1:5" x14ac:dyDescent="0.55000000000000004">
      <c r="A534" t="s">
        <v>475</v>
      </c>
      <c r="B534">
        <v>67</v>
      </c>
      <c r="C534">
        <v>67</v>
      </c>
      <c r="D534">
        <v>66</v>
      </c>
      <c r="E534">
        <v>67</v>
      </c>
    </row>
    <row r="535" spans="1:5" x14ac:dyDescent="0.55000000000000004">
      <c r="A535" t="s">
        <v>476</v>
      </c>
      <c r="B535">
        <v>67</v>
      </c>
      <c r="C535">
        <v>65</v>
      </c>
      <c r="D535">
        <v>68</v>
      </c>
      <c r="E535">
        <v>65</v>
      </c>
    </row>
    <row r="536" spans="1:5" x14ac:dyDescent="0.55000000000000004">
      <c r="A536" t="s">
        <v>649</v>
      </c>
      <c r="B536">
        <v>63</v>
      </c>
      <c r="C536">
        <v>63</v>
      </c>
      <c r="D536">
        <v>63</v>
      </c>
      <c r="E536">
        <v>63</v>
      </c>
    </row>
    <row r="537" spans="1:5" x14ac:dyDescent="0.55000000000000004">
      <c r="A537" t="s">
        <v>424</v>
      </c>
      <c r="B537">
        <v>68</v>
      </c>
      <c r="C537">
        <v>68</v>
      </c>
      <c r="D537">
        <v>67</v>
      </c>
      <c r="E537">
        <v>65</v>
      </c>
    </row>
    <row r="538" spans="1:5" x14ac:dyDescent="0.55000000000000004">
      <c r="A538" t="s">
        <v>641</v>
      </c>
      <c r="B538">
        <v>64</v>
      </c>
      <c r="C538">
        <v>60</v>
      </c>
      <c r="D538">
        <v>64</v>
      </c>
      <c r="E538">
        <v>62</v>
      </c>
    </row>
    <row r="539" spans="1:5" x14ac:dyDescent="0.55000000000000004">
      <c r="A539" t="s">
        <v>314</v>
      </c>
      <c r="B539">
        <v>70</v>
      </c>
      <c r="C539">
        <v>70</v>
      </c>
      <c r="D539">
        <v>71</v>
      </c>
      <c r="E539">
        <v>71</v>
      </c>
    </row>
    <row r="540" spans="1:5" x14ac:dyDescent="0.55000000000000004">
      <c r="A540" t="s">
        <v>254</v>
      </c>
      <c r="B540">
        <v>71</v>
      </c>
      <c r="C540">
        <v>73</v>
      </c>
      <c r="D540">
        <v>71</v>
      </c>
      <c r="E540">
        <v>71</v>
      </c>
    </row>
    <row r="541" spans="1:5" x14ac:dyDescent="0.55000000000000004">
      <c r="A541" t="s">
        <v>187</v>
      </c>
      <c r="B541">
        <v>72</v>
      </c>
      <c r="C541">
        <v>73</v>
      </c>
      <c r="D541">
        <v>72</v>
      </c>
      <c r="E541">
        <v>71</v>
      </c>
    </row>
    <row r="542" spans="1:5" x14ac:dyDescent="0.55000000000000004">
      <c r="A542" t="s">
        <v>582</v>
      </c>
      <c r="B542">
        <v>65</v>
      </c>
      <c r="C542">
        <v>60</v>
      </c>
      <c r="D542">
        <v>65</v>
      </c>
      <c r="E542">
        <v>65</v>
      </c>
    </row>
    <row r="543" spans="1:5" x14ac:dyDescent="0.55000000000000004">
      <c r="A543" t="s">
        <v>80</v>
      </c>
      <c r="B543">
        <v>75</v>
      </c>
      <c r="C543">
        <v>75</v>
      </c>
      <c r="D543">
        <v>74</v>
      </c>
      <c r="E543">
        <v>73</v>
      </c>
    </row>
    <row r="544" spans="1:5" x14ac:dyDescent="0.55000000000000004">
      <c r="A544" t="s">
        <v>140</v>
      </c>
      <c r="B544">
        <v>76</v>
      </c>
      <c r="C544">
        <v>78</v>
      </c>
      <c r="D544">
        <v>76</v>
      </c>
      <c r="E544">
        <v>77</v>
      </c>
    </row>
    <row r="545" spans="1:5" x14ac:dyDescent="0.55000000000000004">
      <c r="A545" t="s">
        <v>598</v>
      </c>
      <c r="B545">
        <v>64</v>
      </c>
      <c r="C545">
        <v>64</v>
      </c>
      <c r="D545">
        <v>63</v>
      </c>
      <c r="E545">
        <v>63</v>
      </c>
    </row>
    <row r="546" spans="1:5" x14ac:dyDescent="0.55000000000000004">
      <c r="A546" t="s">
        <v>47</v>
      </c>
      <c r="B546">
        <v>74</v>
      </c>
      <c r="C546">
        <v>75</v>
      </c>
      <c r="D546">
        <v>73</v>
      </c>
      <c r="E546">
        <v>74</v>
      </c>
    </row>
    <row r="547" spans="1:5" x14ac:dyDescent="0.55000000000000004">
      <c r="A547" t="s">
        <v>439</v>
      </c>
      <c r="B547">
        <v>68</v>
      </c>
      <c r="C547">
        <v>69</v>
      </c>
      <c r="D547">
        <v>69</v>
      </c>
      <c r="E547">
        <v>66</v>
      </c>
    </row>
    <row r="548" spans="1:5" x14ac:dyDescent="0.55000000000000004">
      <c r="A548" t="s">
        <v>341</v>
      </c>
      <c r="B548">
        <v>69</v>
      </c>
      <c r="C548">
        <v>69</v>
      </c>
      <c r="D548">
        <v>70</v>
      </c>
      <c r="E548">
        <v>69</v>
      </c>
    </row>
    <row r="549" spans="1:5" x14ac:dyDescent="0.55000000000000004">
      <c r="A549" t="s">
        <v>627</v>
      </c>
      <c r="B549">
        <v>64</v>
      </c>
      <c r="C549">
        <v>63</v>
      </c>
      <c r="D549">
        <v>65</v>
      </c>
      <c r="E549">
        <v>64</v>
      </c>
    </row>
    <row r="550" spans="1:5" x14ac:dyDescent="0.55000000000000004">
      <c r="A550" t="s">
        <v>151</v>
      </c>
      <c r="B550">
        <v>75</v>
      </c>
      <c r="C550">
        <v>72</v>
      </c>
      <c r="D550">
        <v>75</v>
      </c>
      <c r="E550">
        <v>74</v>
      </c>
    </row>
    <row r="551" spans="1:5" x14ac:dyDescent="0.55000000000000004">
      <c r="A551" t="s">
        <v>563</v>
      </c>
      <c r="B551">
        <v>65</v>
      </c>
      <c r="C551">
        <v>65</v>
      </c>
      <c r="D551">
        <v>64</v>
      </c>
      <c r="E551">
        <v>65</v>
      </c>
    </row>
    <row r="552" spans="1:5" x14ac:dyDescent="0.55000000000000004">
      <c r="A552" t="s">
        <v>541</v>
      </c>
      <c r="B552">
        <v>66</v>
      </c>
      <c r="C552">
        <v>63</v>
      </c>
      <c r="D552">
        <v>67</v>
      </c>
      <c r="E552">
        <v>65</v>
      </c>
    </row>
    <row r="553" spans="1:5" x14ac:dyDescent="0.55000000000000004">
      <c r="A553" t="s">
        <v>93</v>
      </c>
      <c r="B553">
        <v>77</v>
      </c>
      <c r="C553">
        <v>79</v>
      </c>
      <c r="D553">
        <v>77</v>
      </c>
      <c r="E553">
        <v>76</v>
      </c>
    </row>
    <row r="554" spans="1:5" x14ac:dyDescent="0.55000000000000004">
      <c r="A554" t="s">
        <v>101</v>
      </c>
      <c r="B554">
        <v>73</v>
      </c>
      <c r="C554">
        <v>74</v>
      </c>
      <c r="D554">
        <v>73</v>
      </c>
      <c r="E554">
        <v>72</v>
      </c>
    </row>
    <row r="555" spans="1:5" x14ac:dyDescent="0.55000000000000004">
      <c r="A555" t="s">
        <v>244</v>
      </c>
      <c r="B555">
        <v>71</v>
      </c>
      <c r="C555">
        <v>72</v>
      </c>
      <c r="D555">
        <v>72</v>
      </c>
      <c r="E555">
        <v>68</v>
      </c>
    </row>
    <row r="556" spans="1:5" x14ac:dyDescent="0.55000000000000004">
      <c r="A556" t="s">
        <v>95</v>
      </c>
      <c r="B556">
        <v>80</v>
      </c>
      <c r="C556">
        <v>81</v>
      </c>
      <c r="D556">
        <v>80</v>
      </c>
      <c r="E556">
        <v>79</v>
      </c>
    </row>
    <row r="557" spans="1:5" x14ac:dyDescent="0.55000000000000004">
      <c r="A557" t="s">
        <v>433</v>
      </c>
      <c r="B557">
        <v>68</v>
      </c>
      <c r="C557">
        <v>68</v>
      </c>
      <c r="D557">
        <v>68</v>
      </c>
      <c r="E557">
        <v>69</v>
      </c>
    </row>
    <row r="558" spans="1:5" x14ac:dyDescent="0.55000000000000004">
      <c r="A558" t="s">
        <v>653</v>
      </c>
      <c r="B558">
        <v>63</v>
      </c>
      <c r="C558">
        <v>65</v>
      </c>
      <c r="D558">
        <v>63</v>
      </c>
      <c r="E558">
        <v>64</v>
      </c>
    </row>
    <row r="559" spans="1:5" x14ac:dyDescent="0.55000000000000004">
      <c r="A559" t="s">
        <v>147</v>
      </c>
      <c r="B559">
        <v>75</v>
      </c>
      <c r="C559">
        <v>75</v>
      </c>
      <c r="D559">
        <v>76</v>
      </c>
      <c r="E559">
        <v>75</v>
      </c>
    </row>
    <row r="560" spans="1:5" x14ac:dyDescent="0.55000000000000004">
      <c r="A560" t="s">
        <v>668</v>
      </c>
      <c r="B560">
        <v>62</v>
      </c>
      <c r="C560">
        <v>62</v>
      </c>
      <c r="D560">
        <v>63</v>
      </c>
      <c r="E560">
        <v>62</v>
      </c>
    </row>
    <row r="561" spans="1:5" x14ac:dyDescent="0.55000000000000004">
      <c r="A561" t="s">
        <v>425</v>
      </c>
      <c r="B561">
        <v>68</v>
      </c>
      <c r="C561">
        <v>76</v>
      </c>
      <c r="D561">
        <v>67</v>
      </c>
      <c r="E561">
        <v>67</v>
      </c>
    </row>
    <row r="562" spans="1:5" x14ac:dyDescent="0.55000000000000004">
      <c r="A562" t="s">
        <v>504</v>
      </c>
      <c r="B562">
        <v>66</v>
      </c>
      <c r="C562">
        <v>68</v>
      </c>
      <c r="D562">
        <v>68</v>
      </c>
      <c r="E562">
        <v>62</v>
      </c>
    </row>
    <row r="563" spans="1:5" x14ac:dyDescent="0.55000000000000004">
      <c r="A563" t="s">
        <v>357</v>
      </c>
      <c r="B563">
        <v>69</v>
      </c>
      <c r="C563">
        <v>75</v>
      </c>
      <c r="D563">
        <v>69</v>
      </c>
      <c r="E563">
        <v>64</v>
      </c>
    </row>
    <row r="564" spans="1:5" x14ac:dyDescent="0.55000000000000004">
      <c r="A564" t="s">
        <v>196</v>
      </c>
      <c r="B564">
        <v>72</v>
      </c>
      <c r="C564">
        <v>72</v>
      </c>
      <c r="D564">
        <v>72</v>
      </c>
      <c r="E564">
        <v>72</v>
      </c>
    </row>
    <row r="565" spans="1:5" x14ac:dyDescent="0.55000000000000004">
      <c r="A565" t="s">
        <v>234</v>
      </c>
      <c r="B565">
        <v>71</v>
      </c>
      <c r="C565">
        <v>71</v>
      </c>
      <c r="D565">
        <v>71</v>
      </c>
      <c r="E565">
        <v>69</v>
      </c>
    </row>
    <row r="566" spans="1:5" x14ac:dyDescent="0.55000000000000004">
      <c r="A566" t="s">
        <v>514</v>
      </c>
      <c r="B566">
        <v>66</v>
      </c>
      <c r="C566">
        <v>71</v>
      </c>
      <c r="D566">
        <v>65</v>
      </c>
      <c r="E566">
        <v>64</v>
      </c>
    </row>
    <row r="567" spans="1:5" x14ac:dyDescent="0.55000000000000004">
      <c r="A567" t="s">
        <v>619</v>
      </c>
      <c r="B567">
        <v>64</v>
      </c>
      <c r="C567">
        <v>64</v>
      </c>
      <c r="D567">
        <v>63</v>
      </c>
      <c r="E567">
        <v>63</v>
      </c>
    </row>
    <row r="568" spans="1:5" x14ac:dyDescent="0.55000000000000004">
      <c r="A568" t="s">
        <v>548</v>
      </c>
      <c r="B568">
        <v>65</v>
      </c>
      <c r="C568">
        <v>64</v>
      </c>
      <c r="D568">
        <v>65</v>
      </c>
      <c r="E568">
        <v>65</v>
      </c>
    </row>
    <row r="569" spans="1:5" x14ac:dyDescent="0.55000000000000004">
      <c r="A569" t="s">
        <v>319</v>
      </c>
      <c r="B569">
        <v>70</v>
      </c>
      <c r="C569">
        <v>71</v>
      </c>
      <c r="D569">
        <v>69</v>
      </c>
      <c r="E569">
        <v>70</v>
      </c>
    </row>
    <row r="570" spans="1:5" x14ac:dyDescent="0.55000000000000004">
      <c r="A570" t="s">
        <v>290</v>
      </c>
      <c r="B570">
        <v>70</v>
      </c>
      <c r="C570">
        <v>71</v>
      </c>
      <c r="D570">
        <v>71</v>
      </c>
      <c r="E570">
        <v>70</v>
      </c>
    </row>
    <row r="571" spans="1:5" x14ac:dyDescent="0.55000000000000004">
      <c r="A571" t="s">
        <v>486</v>
      </c>
      <c r="B571">
        <v>67</v>
      </c>
      <c r="C571">
        <v>67</v>
      </c>
      <c r="D571">
        <v>68</v>
      </c>
      <c r="E571">
        <v>69</v>
      </c>
    </row>
    <row r="572" spans="1:5" x14ac:dyDescent="0.55000000000000004">
      <c r="A572" t="s">
        <v>325</v>
      </c>
      <c r="B572">
        <v>69</v>
      </c>
      <c r="C572">
        <v>68</v>
      </c>
      <c r="D572">
        <v>69</v>
      </c>
      <c r="E572">
        <v>69</v>
      </c>
    </row>
    <row r="573" spans="1:5" x14ac:dyDescent="0.55000000000000004">
      <c r="A573" t="s">
        <v>168</v>
      </c>
      <c r="B573">
        <v>73</v>
      </c>
      <c r="C573">
        <v>73</v>
      </c>
      <c r="D573">
        <v>74</v>
      </c>
      <c r="E573">
        <v>74</v>
      </c>
    </row>
    <row r="574" spans="1:5" x14ac:dyDescent="0.55000000000000004">
      <c r="A574" t="s">
        <v>456</v>
      </c>
      <c r="B574">
        <v>67</v>
      </c>
      <c r="C574">
        <v>67</v>
      </c>
      <c r="D574">
        <v>66</v>
      </c>
      <c r="E574">
        <v>70</v>
      </c>
    </row>
    <row r="575" spans="1:5" x14ac:dyDescent="0.55000000000000004">
      <c r="A575" t="s">
        <v>623</v>
      </c>
      <c r="B575">
        <v>64</v>
      </c>
      <c r="C575">
        <v>64</v>
      </c>
      <c r="D575">
        <v>63</v>
      </c>
      <c r="E575">
        <v>65</v>
      </c>
    </row>
    <row r="576" spans="1:5" x14ac:dyDescent="0.55000000000000004">
      <c r="A576" t="s">
        <v>116</v>
      </c>
      <c r="B576">
        <v>79</v>
      </c>
      <c r="C576">
        <v>79</v>
      </c>
      <c r="D576">
        <v>79</v>
      </c>
      <c r="E576">
        <v>79</v>
      </c>
    </row>
    <row r="577" spans="1:5" x14ac:dyDescent="0.55000000000000004">
      <c r="A577" t="s">
        <v>699</v>
      </c>
      <c r="B577">
        <v>57</v>
      </c>
      <c r="C577">
        <v>58</v>
      </c>
      <c r="D577">
        <v>56</v>
      </c>
      <c r="E577">
        <v>58</v>
      </c>
    </row>
    <row r="578" spans="1:5" x14ac:dyDescent="0.55000000000000004">
      <c r="A578" t="s">
        <v>161</v>
      </c>
      <c r="B578">
        <v>74</v>
      </c>
      <c r="C578">
        <v>70</v>
      </c>
      <c r="D578">
        <v>75</v>
      </c>
      <c r="E578">
        <v>72</v>
      </c>
    </row>
    <row r="579" spans="1:5" x14ac:dyDescent="0.55000000000000004">
      <c r="A579" t="s">
        <v>297</v>
      </c>
      <c r="B579">
        <v>70</v>
      </c>
      <c r="C579">
        <v>71</v>
      </c>
      <c r="D579">
        <v>70</v>
      </c>
      <c r="E579">
        <v>70</v>
      </c>
    </row>
    <row r="580" spans="1:5" x14ac:dyDescent="0.55000000000000004">
      <c r="A580" t="s">
        <v>11</v>
      </c>
      <c r="B580">
        <v>76</v>
      </c>
      <c r="C580">
        <v>73</v>
      </c>
      <c r="D580">
        <v>77</v>
      </c>
      <c r="E580">
        <v>74</v>
      </c>
    </row>
    <row r="581" spans="1:5" x14ac:dyDescent="0.55000000000000004">
      <c r="A581" t="s">
        <v>594</v>
      </c>
      <c r="B581">
        <v>65</v>
      </c>
      <c r="C581">
        <v>64</v>
      </c>
      <c r="D581">
        <v>65</v>
      </c>
      <c r="E581">
        <v>63</v>
      </c>
    </row>
    <row r="582" spans="1:5" x14ac:dyDescent="0.55000000000000004">
      <c r="A582" t="s">
        <v>104</v>
      </c>
      <c r="B582">
        <v>85</v>
      </c>
      <c r="C582">
        <v>84</v>
      </c>
      <c r="D582">
        <v>85</v>
      </c>
      <c r="E582">
        <v>85</v>
      </c>
    </row>
    <row r="583" spans="1:5" x14ac:dyDescent="0.55000000000000004">
      <c r="A583" t="s">
        <v>81</v>
      </c>
      <c r="B583">
        <v>74</v>
      </c>
      <c r="C583">
        <v>75</v>
      </c>
      <c r="D583">
        <v>74</v>
      </c>
      <c r="E583">
        <v>73</v>
      </c>
    </row>
    <row r="584" spans="1:5" x14ac:dyDescent="0.55000000000000004">
      <c r="A584" t="s">
        <v>223</v>
      </c>
      <c r="B584">
        <v>71</v>
      </c>
      <c r="C584">
        <v>69</v>
      </c>
      <c r="D584">
        <v>72</v>
      </c>
      <c r="E584">
        <v>71</v>
      </c>
    </row>
    <row r="585" spans="1:5" x14ac:dyDescent="0.55000000000000004">
      <c r="A585" t="s">
        <v>145</v>
      </c>
      <c r="B585">
        <v>75</v>
      </c>
      <c r="C585">
        <v>76</v>
      </c>
      <c r="D585">
        <v>75</v>
      </c>
      <c r="E585">
        <v>74</v>
      </c>
    </row>
    <row r="586" spans="1:5" x14ac:dyDescent="0.55000000000000004">
      <c r="A586" t="s">
        <v>390</v>
      </c>
      <c r="B586">
        <v>68</v>
      </c>
      <c r="C586">
        <v>67</v>
      </c>
      <c r="D586">
        <v>68</v>
      </c>
      <c r="E586">
        <v>67</v>
      </c>
    </row>
    <row r="587" spans="1:5" x14ac:dyDescent="0.55000000000000004">
      <c r="A587" t="s">
        <v>296</v>
      </c>
      <c r="B587">
        <v>70</v>
      </c>
      <c r="C587">
        <v>70</v>
      </c>
      <c r="D587">
        <v>71</v>
      </c>
      <c r="E587">
        <v>71</v>
      </c>
    </row>
    <row r="588" spans="1:5" x14ac:dyDescent="0.55000000000000004">
      <c r="A588" t="s">
        <v>118</v>
      </c>
      <c r="B588">
        <v>78</v>
      </c>
      <c r="C588">
        <v>78</v>
      </c>
      <c r="D588">
        <v>78</v>
      </c>
      <c r="E588">
        <v>78</v>
      </c>
    </row>
    <row r="589" spans="1:5" x14ac:dyDescent="0.55000000000000004">
      <c r="A589" t="s">
        <v>260</v>
      </c>
      <c r="B589">
        <v>71</v>
      </c>
      <c r="C589">
        <v>71</v>
      </c>
      <c r="D589">
        <v>70</v>
      </c>
      <c r="E589">
        <v>71</v>
      </c>
    </row>
    <row r="590" spans="1:5" x14ac:dyDescent="0.55000000000000004">
      <c r="A590" t="s">
        <v>262</v>
      </c>
      <c r="B590">
        <v>71</v>
      </c>
      <c r="C590">
        <v>71</v>
      </c>
      <c r="D590">
        <v>73</v>
      </c>
      <c r="E590">
        <v>69</v>
      </c>
    </row>
    <row r="591" spans="1:5" x14ac:dyDescent="0.55000000000000004">
      <c r="A591" t="s">
        <v>445</v>
      </c>
      <c r="B591">
        <v>68</v>
      </c>
      <c r="C591">
        <v>68</v>
      </c>
      <c r="D591">
        <v>68</v>
      </c>
      <c r="E591">
        <v>68</v>
      </c>
    </row>
    <row r="592" spans="1:5" x14ac:dyDescent="0.55000000000000004">
      <c r="A592" t="s">
        <v>391</v>
      </c>
      <c r="B592">
        <v>68</v>
      </c>
      <c r="C592">
        <v>68</v>
      </c>
      <c r="D592">
        <v>66</v>
      </c>
      <c r="E592">
        <v>69</v>
      </c>
    </row>
    <row r="593" spans="1:5" x14ac:dyDescent="0.55000000000000004">
      <c r="A593" t="s">
        <v>558</v>
      </c>
      <c r="B593">
        <v>65</v>
      </c>
      <c r="C593">
        <v>67</v>
      </c>
      <c r="D593">
        <v>65</v>
      </c>
      <c r="E593">
        <v>64</v>
      </c>
    </row>
    <row r="594" spans="1:5" x14ac:dyDescent="0.55000000000000004">
      <c r="A594" t="s">
        <v>435</v>
      </c>
      <c r="B594">
        <v>68</v>
      </c>
      <c r="C594">
        <v>69</v>
      </c>
      <c r="D594">
        <v>68</v>
      </c>
      <c r="E594">
        <v>68</v>
      </c>
    </row>
    <row r="595" spans="1:5" x14ac:dyDescent="0.55000000000000004">
      <c r="A595" t="s">
        <v>564</v>
      </c>
      <c r="B595">
        <v>65</v>
      </c>
      <c r="C595">
        <v>65</v>
      </c>
      <c r="D595">
        <v>66</v>
      </c>
      <c r="E595">
        <v>65</v>
      </c>
    </row>
    <row r="596" spans="1:5" x14ac:dyDescent="0.55000000000000004">
      <c r="A596" t="s">
        <v>675</v>
      </c>
      <c r="B596">
        <v>62</v>
      </c>
      <c r="C596">
        <v>63</v>
      </c>
      <c r="D596">
        <v>62</v>
      </c>
      <c r="E596">
        <v>62</v>
      </c>
    </row>
    <row r="597" spans="1:5" x14ac:dyDescent="0.55000000000000004">
      <c r="A597" t="s">
        <v>683</v>
      </c>
      <c r="B597">
        <v>61</v>
      </c>
      <c r="C597">
        <v>61</v>
      </c>
      <c r="D597">
        <v>62</v>
      </c>
      <c r="E597">
        <v>61</v>
      </c>
    </row>
    <row r="598" spans="1:5" x14ac:dyDescent="0.55000000000000004">
      <c r="A598" t="s">
        <v>659</v>
      </c>
      <c r="B598">
        <v>63</v>
      </c>
      <c r="C598">
        <v>67</v>
      </c>
      <c r="D598">
        <v>61</v>
      </c>
      <c r="E598">
        <v>63</v>
      </c>
    </row>
    <row r="599" spans="1:5" x14ac:dyDescent="0.55000000000000004">
      <c r="A599" t="s">
        <v>331</v>
      </c>
      <c r="B599">
        <v>69</v>
      </c>
      <c r="C599">
        <v>70</v>
      </c>
      <c r="D599">
        <v>69</v>
      </c>
      <c r="E599">
        <v>70</v>
      </c>
    </row>
    <row r="600" spans="1:5" x14ac:dyDescent="0.55000000000000004">
      <c r="A600" t="s">
        <v>38</v>
      </c>
      <c r="B600">
        <v>74</v>
      </c>
      <c r="C600">
        <v>73</v>
      </c>
      <c r="D600">
        <v>73</v>
      </c>
      <c r="E600">
        <v>73</v>
      </c>
    </row>
    <row r="601" spans="1:5" x14ac:dyDescent="0.55000000000000004">
      <c r="A601" t="s">
        <v>35</v>
      </c>
      <c r="B601">
        <v>72</v>
      </c>
      <c r="C601">
        <v>70</v>
      </c>
      <c r="D601">
        <v>72</v>
      </c>
      <c r="E601">
        <v>73</v>
      </c>
    </row>
    <row r="602" spans="1:5" x14ac:dyDescent="0.55000000000000004">
      <c r="A602" t="s">
        <v>33</v>
      </c>
      <c r="B602">
        <v>75</v>
      </c>
      <c r="C602">
        <v>77</v>
      </c>
      <c r="D602">
        <v>75</v>
      </c>
      <c r="E602">
        <v>75</v>
      </c>
    </row>
    <row r="603" spans="1:5" x14ac:dyDescent="0.55000000000000004">
      <c r="A603" t="s">
        <v>173</v>
      </c>
      <c r="B603">
        <v>73</v>
      </c>
      <c r="C603">
        <v>72</v>
      </c>
      <c r="D603">
        <v>74</v>
      </c>
      <c r="E603">
        <v>72</v>
      </c>
    </row>
    <row r="604" spans="1:5" x14ac:dyDescent="0.55000000000000004">
      <c r="A604" t="s">
        <v>670</v>
      </c>
      <c r="B604">
        <v>62</v>
      </c>
      <c r="C604">
        <v>62</v>
      </c>
      <c r="D604">
        <v>61</v>
      </c>
      <c r="E604">
        <v>61</v>
      </c>
    </row>
    <row r="605" spans="1:5" x14ac:dyDescent="0.55000000000000004">
      <c r="A605" t="s">
        <v>200</v>
      </c>
      <c r="B605">
        <v>72</v>
      </c>
      <c r="C605">
        <v>72</v>
      </c>
      <c r="D605">
        <v>73</v>
      </c>
      <c r="E605">
        <v>71</v>
      </c>
    </row>
    <row r="606" spans="1:5" x14ac:dyDescent="0.55000000000000004">
      <c r="A606" t="s">
        <v>588</v>
      </c>
      <c r="B606">
        <v>65</v>
      </c>
      <c r="C606">
        <v>68</v>
      </c>
      <c r="D606">
        <v>65</v>
      </c>
      <c r="E606">
        <v>66</v>
      </c>
    </row>
    <row r="607" spans="1:5" x14ac:dyDescent="0.55000000000000004">
      <c r="A607" t="s">
        <v>387</v>
      </c>
      <c r="B607">
        <v>68</v>
      </c>
      <c r="C607">
        <v>70</v>
      </c>
      <c r="D607">
        <v>68</v>
      </c>
      <c r="E607">
        <v>67</v>
      </c>
    </row>
    <row r="608" spans="1:5" x14ac:dyDescent="0.55000000000000004">
      <c r="A608" t="s">
        <v>432</v>
      </c>
      <c r="B608">
        <v>68</v>
      </c>
      <c r="C608">
        <v>68</v>
      </c>
      <c r="D608">
        <v>68</v>
      </c>
      <c r="E608">
        <v>66</v>
      </c>
    </row>
    <row r="609" spans="1:5" x14ac:dyDescent="0.55000000000000004">
      <c r="A609" t="s">
        <v>276</v>
      </c>
      <c r="B609">
        <v>70</v>
      </c>
      <c r="C609">
        <v>69</v>
      </c>
      <c r="D609">
        <v>70</v>
      </c>
      <c r="E609">
        <v>68</v>
      </c>
    </row>
    <row r="610" spans="1:5" x14ac:dyDescent="0.55000000000000004">
      <c r="A610" t="s">
        <v>559</v>
      </c>
      <c r="B610">
        <v>65</v>
      </c>
      <c r="C610">
        <v>65</v>
      </c>
      <c r="D610">
        <v>64</v>
      </c>
      <c r="E610">
        <v>64</v>
      </c>
    </row>
    <row r="611" spans="1:5" x14ac:dyDescent="0.55000000000000004">
      <c r="A611" t="s">
        <v>551</v>
      </c>
      <c r="B611">
        <v>65</v>
      </c>
      <c r="C611">
        <v>65</v>
      </c>
      <c r="D611">
        <v>65</v>
      </c>
      <c r="E611">
        <v>64</v>
      </c>
    </row>
    <row r="612" spans="1:5" x14ac:dyDescent="0.55000000000000004">
      <c r="A612" t="s">
        <v>326</v>
      </c>
      <c r="B612">
        <v>69</v>
      </c>
      <c r="C612">
        <v>67</v>
      </c>
      <c r="D612">
        <v>69</v>
      </c>
      <c r="E612">
        <v>70</v>
      </c>
    </row>
    <row r="613" spans="1:5" x14ac:dyDescent="0.55000000000000004">
      <c r="A613" t="s">
        <v>535</v>
      </c>
      <c r="B613">
        <v>66</v>
      </c>
      <c r="C613">
        <v>67</v>
      </c>
      <c r="D613">
        <v>65</v>
      </c>
      <c r="E613">
        <v>67</v>
      </c>
    </row>
    <row r="614" spans="1:5" x14ac:dyDescent="0.55000000000000004">
      <c r="A614" t="s">
        <v>51</v>
      </c>
      <c r="B614">
        <v>77</v>
      </c>
      <c r="C614">
        <v>75</v>
      </c>
      <c r="D614">
        <v>79</v>
      </c>
      <c r="E614">
        <v>76</v>
      </c>
    </row>
    <row r="615" spans="1:5" x14ac:dyDescent="0.55000000000000004">
      <c r="A615" t="s">
        <v>286</v>
      </c>
      <c r="B615">
        <v>70</v>
      </c>
      <c r="C615">
        <v>71</v>
      </c>
      <c r="D615">
        <v>71</v>
      </c>
      <c r="E615">
        <v>67</v>
      </c>
    </row>
    <row r="616" spans="1:5" x14ac:dyDescent="0.55000000000000004">
      <c r="A616" t="s">
        <v>266</v>
      </c>
      <c r="B616">
        <v>71</v>
      </c>
      <c r="C616">
        <v>73</v>
      </c>
      <c r="D616">
        <v>70</v>
      </c>
      <c r="E616">
        <v>71</v>
      </c>
    </row>
    <row r="617" spans="1:5" x14ac:dyDescent="0.55000000000000004">
      <c r="A617" t="s">
        <v>138</v>
      </c>
      <c r="B617">
        <v>76</v>
      </c>
      <c r="C617">
        <v>76</v>
      </c>
      <c r="D617">
        <v>75</v>
      </c>
      <c r="E617">
        <v>76</v>
      </c>
    </row>
    <row r="618" spans="1:5" x14ac:dyDescent="0.55000000000000004">
      <c r="A618" t="s">
        <v>665</v>
      </c>
      <c r="B618">
        <v>63</v>
      </c>
      <c r="C618">
        <v>63</v>
      </c>
      <c r="D618">
        <v>64</v>
      </c>
      <c r="E618">
        <v>61</v>
      </c>
    </row>
    <row r="619" spans="1:5" x14ac:dyDescent="0.55000000000000004">
      <c r="A619" t="s">
        <v>121</v>
      </c>
      <c r="B619">
        <v>78</v>
      </c>
      <c r="C619">
        <v>77</v>
      </c>
      <c r="D619">
        <v>77</v>
      </c>
      <c r="E619">
        <v>78</v>
      </c>
    </row>
    <row r="620" spans="1:5" x14ac:dyDescent="0.55000000000000004">
      <c r="A620" t="s">
        <v>470</v>
      </c>
      <c r="B620">
        <v>67</v>
      </c>
      <c r="C620">
        <v>69</v>
      </c>
      <c r="D620">
        <v>70</v>
      </c>
      <c r="E620">
        <v>65</v>
      </c>
    </row>
    <row r="621" spans="1:5" x14ac:dyDescent="0.55000000000000004">
      <c r="A621" t="s">
        <v>574</v>
      </c>
      <c r="B621">
        <v>65</v>
      </c>
      <c r="C621">
        <v>66</v>
      </c>
      <c r="D621">
        <v>66</v>
      </c>
      <c r="E621">
        <v>62</v>
      </c>
    </row>
    <row r="622" spans="1:5" x14ac:dyDescent="0.55000000000000004">
      <c r="A622" t="s">
        <v>579</v>
      </c>
      <c r="B622">
        <v>65</v>
      </c>
      <c r="C622">
        <v>77</v>
      </c>
      <c r="D622">
        <v>62</v>
      </c>
      <c r="E622">
        <v>62</v>
      </c>
    </row>
    <row r="623" spans="1:5" x14ac:dyDescent="0.55000000000000004">
      <c r="A623" t="s">
        <v>382</v>
      </c>
      <c r="B623">
        <v>68</v>
      </c>
      <c r="C623">
        <v>71</v>
      </c>
      <c r="D623">
        <v>67</v>
      </c>
      <c r="E623">
        <v>65</v>
      </c>
    </row>
    <row r="624" spans="1:5" x14ac:dyDescent="0.55000000000000004">
      <c r="A624" t="s">
        <v>153</v>
      </c>
      <c r="B624">
        <v>75</v>
      </c>
      <c r="C624">
        <v>80</v>
      </c>
      <c r="D624">
        <v>75</v>
      </c>
      <c r="E624">
        <v>72</v>
      </c>
    </row>
    <row r="625" spans="1:5" x14ac:dyDescent="0.55000000000000004">
      <c r="A625" t="s">
        <v>70</v>
      </c>
      <c r="B625">
        <v>77</v>
      </c>
      <c r="C625">
        <v>81</v>
      </c>
      <c r="D625">
        <v>76</v>
      </c>
      <c r="E625">
        <v>77</v>
      </c>
    </row>
    <row r="626" spans="1:5" x14ac:dyDescent="0.55000000000000004">
      <c r="A626" t="s">
        <v>303</v>
      </c>
      <c r="B626">
        <v>70</v>
      </c>
      <c r="C626">
        <v>71</v>
      </c>
      <c r="D626">
        <v>70</v>
      </c>
      <c r="E626">
        <v>70</v>
      </c>
    </row>
    <row r="627" spans="1:5" x14ac:dyDescent="0.55000000000000004">
      <c r="A627" t="s">
        <v>12</v>
      </c>
      <c r="B627">
        <v>83</v>
      </c>
      <c r="C627">
        <v>86</v>
      </c>
      <c r="D627">
        <v>82</v>
      </c>
      <c r="E627">
        <v>83</v>
      </c>
    </row>
    <row r="628" spans="1:5" x14ac:dyDescent="0.55000000000000004">
      <c r="A628" t="s">
        <v>40</v>
      </c>
      <c r="B628">
        <v>73</v>
      </c>
      <c r="C628">
        <v>75</v>
      </c>
      <c r="D628">
        <v>71</v>
      </c>
      <c r="E628">
        <v>73</v>
      </c>
    </row>
    <row r="629" spans="1:5" x14ac:dyDescent="0.55000000000000004">
      <c r="A629" t="s">
        <v>191</v>
      </c>
      <c r="B629">
        <v>72</v>
      </c>
      <c r="C629">
        <v>75</v>
      </c>
      <c r="D629">
        <v>73</v>
      </c>
      <c r="E629">
        <v>70</v>
      </c>
    </row>
    <row r="630" spans="1:5" x14ac:dyDescent="0.55000000000000004">
      <c r="A630" t="s">
        <v>651</v>
      </c>
      <c r="B630">
        <v>63</v>
      </c>
      <c r="C630">
        <v>64</v>
      </c>
      <c r="D630">
        <v>62</v>
      </c>
      <c r="E630">
        <v>61</v>
      </c>
    </row>
    <row r="631" spans="1:5" x14ac:dyDescent="0.55000000000000004">
      <c r="A631" t="s">
        <v>686</v>
      </c>
      <c r="B631">
        <v>61</v>
      </c>
      <c r="C631">
        <v>61</v>
      </c>
      <c r="D631">
        <v>61</v>
      </c>
      <c r="E631">
        <v>61</v>
      </c>
    </row>
    <row r="632" spans="1:5" x14ac:dyDescent="0.55000000000000004">
      <c r="A632" t="s">
        <v>647</v>
      </c>
      <c r="B632">
        <v>63</v>
      </c>
      <c r="C632">
        <v>62</v>
      </c>
      <c r="D632">
        <v>65</v>
      </c>
      <c r="E632">
        <v>62</v>
      </c>
    </row>
    <row r="633" spans="1:5" x14ac:dyDescent="0.55000000000000004">
      <c r="A633" t="s">
        <v>58</v>
      </c>
      <c r="B633">
        <v>78</v>
      </c>
      <c r="C633">
        <v>77</v>
      </c>
      <c r="D633">
        <v>79</v>
      </c>
      <c r="E633">
        <v>79</v>
      </c>
    </row>
    <row r="634" spans="1:5" x14ac:dyDescent="0.55000000000000004">
      <c r="A634" t="s">
        <v>610</v>
      </c>
      <c r="B634">
        <v>64</v>
      </c>
      <c r="C634">
        <v>64</v>
      </c>
      <c r="D634">
        <v>63</v>
      </c>
      <c r="E634">
        <v>64</v>
      </c>
    </row>
    <row r="635" spans="1:5" x14ac:dyDescent="0.55000000000000004">
      <c r="A635" t="s">
        <v>667</v>
      </c>
      <c r="B635">
        <v>63</v>
      </c>
      <c r="C635">
        <v>64</v>
      </c>
      <c r="D635">
        <v>63</v>
      </c>
      <c r="E635">
        <v>62</v>
      </c>
    </row>
    <row r="636" spans="1:5" x14ac:dyDescent="0.55000000000000004">
      <c r="A636" t="s">
        <v>139</v>
      </c>
      <c r="B636">
        <v>76</v>
      </c>
      <c r="C636">
        <v>78</v>
      </c>
      <c r="D636">
        <v>77</v>
      </c>
      <c r="E636">
        <v>74</v>
      </c>
    </row>
    <row r="637" spans="1:5" x14ac:dyDescent="0.55000000000000004">
      <c r="A637" t="s">
        <v>316</v>
      </c>
      <c r="B637">
        <v>70</v>
      </c>
      <c r="C637">
        <v>74</v>
      </c>
      <c r="D637">
        <v>69</v>
      </c>
      <c r="E637">
        <v>69</v>
      </c>
    </row>
    <row r="638" spans="1:5" x14ac:dyDescent="0.55000000000000004">
      <c r="A638" t="s">
        <v>406</v>
      </c>
      <c r="B638">
        <v>68</v>
      </c>
      <c r="C638">
        <v>70</v>
      </c>
      <c r="D638">
        <v>69</v>
      </c>
      <c r="E638">
        <v>67</v>
      </c>
    </row>
    <row r="639" spans="1:5" x14ac:dyDescent="0.55000000000000004">
      <c r="A639" t="s">
        <v>194</v>
      </c>
      <c r="B639">
        <v>72</v>
      </c>
      <c r="C639">
        <v>74</v>
      </c>
      <c r="D639">
        <v>70</v>
      </c>
      <c r="E639">
        <v>72</v>
      </c>
    </row>
    <row r="640" spans="1:5" x14ac:dyDescent="0.55000000000000004">
      <c r="A640" t="s">
        <v>71</v>
      </c>
      <c r="B640">
        <v>75</v>
      </c>
      <c r="C640">
        <v>76</v>
      </c>
      <c r="D640">
        <v>75</v>
      </c>
      <c r="E640">
        <v>74</v>
      </c>
    </row>
    <row r="641" spans="1:5" x14ac:dyDescent="0.55000000000000004">
      <c r="A641" t="s">
        <v>436</v>
      </c>
      <c r="B641">
        <v>68</v>
      </c>
      <c r="C641">
        <v>69</v>
      </c>
      <c r="D641">
        <v>69</v>
      </c>
      <c r="E641">
        <v>67</v>
      </c>
    </row>
    <row r="642" spans="1:5" x14ac:dyDescent="0.55000000000000004">
      <c r="A642" t="s">
        <v>361</v>
      </c>
      <c r="B642">
        <v>69</v>
      </c>
      <c r="C642">
        <v>68</v>
      </c>
      <c r="D642">
        <v>70</v>
      </c>
      <c r="E642">
        <v>70</v>
      </c>
    </row>
    <row r="643" spans="1:5" x14ac:dyDescent="0.55000000000000004">
      <c r="A643" t="s">
        <v>506</v>
      </c>
      <c r="B643">
        <v>66</v>
      </c>
      <c r="C643">
        <v>67</v>
      </c>
      <c r="D643">
        <v>65</v>
      </c>
      <c r="E643">
        <v>66</v>
      </c>
    </row>
    <row r="644" spans="1:5" x14ac:dyDescent="0.55000000000000004">
      <c r="A644" t="s">
        <v>421</v>
      </c>
      <c r="B644">
        <v>68</v>
      </c>
      <c r="C644">
        <v>70</v>
      </c>
      <c r="D644">
        <v>67</v>
      </c>
      <c r="E644">
        <v>67</v>
      </c>
    </row>
    <row r="645" spans="1:5" x14ac:dyDescent="0.55000000000000004">
      <c r="A645" t="s">
        <v>163</v>
      </c>
      <c r="B645">
        <v>74</v>
      </c>
      <c r="C645">
        <v>73</v>
      </c>
      <c r="D645">
        <v>75</v>
      </c>
      <c r="E645">
        <v>74</v>
      </c>
    </row>
    <row r="646" spans="1:5" x14ac:dyDescent="0.55000000000000004">
      <c r="A646" t="s">
        <v>197</v>
      </c>
      <c r="B646">
        <v>72</v>
      </c>
      <c r="C646">
        <v>72</v>
      </c>
      <c r="D646">
        <v>72</v>
      </c>
      <c r="E646">
        <v>70</v>
      </c>
    </row>
    <row r="647" spans="1:5" x14ac:dyDescent="0.55000000000000004">
      <c r="A647" t="s">
        <v>287</v>
      </c>
      <c r="B647">
        <v>70</v>
      </c>
      <c r="C647">
        <v>69</v>
      </c>
      <c r="D647">
        <v>70</v>
      </c>
      <c r="E647">
        <v>71</v>
      </c>
    </row>
    <row r="648" spans="1:5" x14ac:dyDescent="0.55000000000000004">
      <c r="A648" t="s">
        <v>356</v>
      </c>
      <c r="B648">
        <v>69</v>
      </c>
      <c r="C648">
        <v>69</v>
      </c>
      <c r="D648">
        <v>67</v>
      </c>
      <c r="E648">
        <v>70</v>
      </c>
    </row>
    <row r="649" spans="1:5" x14ac:dyDescent="0.55000000000000004">
      <c r="A649" t="s">
        <v>113</v>
      </c>
      <c r="B649">
        <v>81</v>
      </c>
      <c r="C649">
        <v>85</v>
      </c>
      <c r="D649">
        <v>79</v>
      </c>
      <c r="E649">
        <v>82</v>
      </c>
    </row>
    <row r="650" spans="1:5" x14ac:dyDescent="0.55000000000000004">
      <c r="A650" t="s">
        <v>354</v>
      </c>
      <c r="B650">
        <v>69</v>
      </c>
      <c r="C650">
        <v>68</v>
      </c>
      <c r="D650">
        <v>68</v>
      </c>
      <c r="E650">
        <v>70</v>
      </c>
    </row>
    <row r="651" spans="1:5" x14ac:dyDescent="0.55000000000000004">
      <c r="A651" t="s">
        <v>584</v>
      </c>
      <c r="B651">
        <v>65</v>
      </c>
      <c r="C651">
        <v>64</v>
      </c>
      <c r="D651">
        <v>64</v>
      </c>
      <c r="E651">
        <v>65</v>
      </c>
    </row>
    <row r="652" spans="1:5" x14ac:dyDescent="0.55000000000000004">
      <c r="A652" t="s">
        <v>327</v>
      </c>
      <c r="B652">
        <v>69</v>
      </c>
      <c r="C652">
        <v>71</v>
      </c>
      <c r="D652">
        <v>69</v>
      </c>
      <c r="E652">
        <v>67</v>
      </c>
    </row>
    <row r="653" spans="1:5" x14ac:dyDescent="0.55000000000000004">
      <c r="A653" t="s">
        <v>534</v>
      </c>
      <c r="B653">
        <v>66</v>
      </c>
      <c r="C653">
        <v>66</v>
      </c>
      <c r="D653">
        <v>66</v>
      </c>
      <c r="E653">
        <v>66</v>
      </c>
    </row>
    <row r="654" spans="1:5" x14ac:dyDescent="0.55000000000000004">
      <c r="A654" t="s">
        <v>241</v>
      </c>
      <c r="B654">
        <v>71</v>
      </c>
      <c r="C654">
        <v>74</v>
      </c>
      <c r="D654">
        <v>72</v>
      </c>
      <c r="E654">
        <v>69</v>
      </c>
    </row>
    <row r="655" spans="1:5" x14ac:dyDescent="0.55000000000000004">
      <c r="A655" t="s">
        <v>90</v>
      </c>
      <c r="B655">
        <v>80</v>
      </c>
      <c r="C655">
        <v>79</v>
      </c>
      <c r="D655">
        <v>81</v>
      </c>
      <c r="E655">
        <v>79</v>
      </c>
    </row>
    <row r="656" spans="1:5" x14ac:dyDescent="0.55000000000000004">
      <c r="A656" t="s">
        <v>448</v>
      </c>
      <c r="B656">
        <v>67</v>
      </c>
      <c r="C656">
        <v>68</v>
      </c>
      <c r="D656">
        <v>68</v>
      </c>
      <c r="E656">
        <v>67</v>
      </c>
    </row>
    <row r="657" spans="1:5" x14ac:dyDescent="0.55000000000000004">
      <c r="A657" t="s">
        <v>349</v>
      </c>
      <c r="B657">
        <v>69</v>
      </c>
      <c r="C657">
        <v>69</v>
      </c>
      <c r="D657">
        <v>69</v>
      </c>
      <c r="E657">
        <v>69</v>
      </c>
    </row>
    <row r="658" spans="1:5" x14ac:dyDescent="0.55000000000000004">
      <c r="A658" t="s">
        <v>617</v>
      </c>
      <c r="B658">
        <v>64</v>
      </c>
      <c r="C658">
        <v>64</v>
      </c>
      <c r="D658">
        <v>62</v>
      </c>
      <c r="E658">
        <v>61</v>
      </c>
    </row>
    <row r="659" spans="1:5" x14ac:dyDescent="0.55000000000000004">
      <c r="A659" t="s">
        <v>639</v>
      </c>
      <c r="B659">
        <v>64</v>
      </c>
      <c r="C659">
        <v>67</v>
      </c>
      <c r="D659">
        <v>65</v>
      </c>
      <c r="E659">
        <v>63</v>
      </c>
    </row>
    <row r="660" spans="1:5" x14ac:dyDescent="0.55000000000000004">
      <c r="A660" t="s">
        <v>615</v>
      </c>
      <c r="B660">
        <v>64</v>
      </c>
      <c r="C660">
        <v>64</v>
      </c>
      <c r="D660">
        <v>64</v>
      </c>
      <c r="E660">
        <v>65</v>
      </c>
    </row>
    <row r="661" spans="1:5" x14ac:dyDescent="0.55000000000000004">
      <c r="A661" t="s">
        <v>455</v>
      </c>
      <c r="B661">
        <v>67</v>
      </c>
      <c r="C661">
        <v>68</v>
      </c>
      <c r="D661">
        <v>68</v>
      </c>
      <c r="E661">
        <v>68</v>
      </c>
    </row>
    <row r="662" spans="1:5" x14ac:dyDescent="0.55000000000000004">
      <c r="A662" t="s">
        <v>208</v>
      </c>
      <c r="B662">
        <v>72</v>
      </c>
      <c r="C662">
        <v>77</v>
      </c>
      <c r="D662">
        <v>71</v>
      </c>
      <c r="E662">
        <v>69</v>
      </c>
    </row>
    <row r="663" spans="1:5" x14ac:dyDescent="0.55000000000000004">
      <c r="A663" t="s">
        <v>50</v>
      </c>
      <c r="B663">
        <v>76</v>
      </c>
      <c r="C663">
        <v>75</v>
      </c>
      <c r="D663">
        <v>76</v>
      </c>
      <c r="E663">
        <v>75</v>
      </c>
    </row>
    <row r="664" spans="1:5" x14ac:dyDescent="0.55000000000000004">
      <c r="A664" t="s">
        <v>278</v>
      </c>
      <c r="B664">
        <v>70</v>
      </c>
      <c r="C664">
        <v>71</v>
      </c>
      <c r="D664">
        <v>71</v>
      </c>
      <c r="E664">
        <v>70</v>
      </c>
    </row>
    <row r="665" spans="1:5" x14ac:dyDescent="0.55000000000000004">
      <c r="A665" t="s">
        <v>505</v>
      </c>
      <c r="B665">
        <v>66</v>
      </c>
      <c r="C665">
        <v>67</v>
      </c>
      <c r="D665">
        <v>67</v>
      </c>
      <c r="E665">
        <v>65</v>
      </c>
    </row>
    <row r="666" spans="1:5" x14ac:dyDescent="0.55000000000000004">
      <c r="A666" t="s">
        <v>600</v>
      </c>
      <c r="B666">
        <v>64</v>
      </c>
      <c r="C666">
        <v>63</v>
      </c>
      <c r="D666">
        <v>64</v>
      </c>
      <c r="E666">
        <v>64</v>
      </c>
    </row>
    <row r="667" spans="1:5" x14ac:dyDescent="0.55000000000000004">
      <c r="A667" t="s">
        <v>55</v>
      </c>
      <c r="B667">
        <v>78</v>
      </c>
      <c r="C667">
        <v>77</v>
      </c>
      <c r="D667">
        <v>78</v>
      </c>
      <c r="E667">
        <v>77</v>
      </c>
    </row>
    <row r="668" spans="1:5" x14ac:dyDescent="0.55000000000000004">
      <c r="A668" t="s">
        <v>589</v>
      </c>
      <c r="B668">
        <v>65</v>
      </c>
      <c r="C668">
        <v>63</v>
      </c>
      <c r="D668">
        <v>65</v>
      </c>
      <c r="E668">
        <v>64</v>
      </c>
    </row>
    <row r="669" spans="1:5" x14ac:dyDescent="0.55000000000000004">
      <c r="A669" t="s">
        <v>190</v>
      </c>
      <c r="B669">
        <v>72</v>
      </c>
      <c r="C669">
        <v>72</v>
      </c>
      <c r="D669">
        <v>71</v>
      </c>
      <c r="E669">
        <v>71</v>
      </c>
    </row>
    <row r="670" spans="1:5" x14ac:dyDescent="0.55000000000000004">
      <c r="A670" t="s">
        <v>96</v>
      </c>
      <c r="B670">
        <v>79</v>
      </c>
      <c r="C670">
        <v>78</v>
      </c>
      <c r="D670">
        <v>79</v>
      </c>
      <c r="E670">
        <v>78</v>
      </c>
    </row>
    <row r="671" spans="1:5" x14ac:dyDescent="0.55000000000000004">
      <c r="A671" t="s">
        <v>351</v>
      </c>
      <c r="B671">
        <v>69</v>
      </c>
      <c r="C671">
        <v>73</v>
      </c>
      <c r="D671">
        <v>72</v>
      </c>
      <c r="E671">
        <v>64</v>
      </c>
    </row>
    <row r="672" spans="1:5" x14ac:dyDescent="0.55000000000000004">
      <c r="A672" t="s">
        <v>229</v>
      </c>
      <c r="B672">
        <v>71</v>
      </c>
      <c r="C672">
        <v>72</v>
      </c>
      <c r="D672">
        <v>72</v>
      </c>
      <c r="E672">
        <v>72</v>
      </c>
    </row>
    <row r="673" spans="1:5" x14ac:dyDescent="0.55000000000000004">
      <c r="A673" t="s">
        <v>318</v>
      </c>
      <c r="B673">
        <v>70</v>
      </c>
      <c r="C673">
        <v>69</v>
      </c>
      <c r="D673">
        <v>70</v>
      </c>
      <c r="E673">
        <v>70</v>
      </c>
    </row>
    <row r="674" spans="1:5" x14ac:dyDescent="0.55000000000000004">
      <c r="A674" t="s">
        <v>165</v>
      </c>
      <c r="B674">
        <v>74</v>
      </c>
      <c r="C674">
        <v>72</v>
      </c>
      <c r="D674">
        <v>74</v>
      </c>
      <c r="E674">
        <v>74</v>
      </c>
    </row>
    <row r="675" spans="1:5" x14ac:dyDescent="0.55000000000000004">
      <c r="A675" t="s">
        <v>221</v>
      </c>
      <c r="B675">
        <v>72</v>
      </c>
      <c r="C675">
        <v>72</v>
      </c>
      <c r="D675">
        <v>72</v>
      </c>
      <c r="E675">
        <v>70</v>
      </c>
    </row>
    <row r="676" spans="1:5" x14ac:dyDescent="0.55000000000000004">
      <c r="A676" t="s">
        <v>679</v>
      </c>
      <c r="B676">
        <v>62</v>
      </c>
      <c r="C676">
        <v>63</v>
      </c>
      <c r="D676">
        <v>60</v>
      </c>
      <c r="E676">
        <v>64</v>
      </c>
    </row>
    <row r="677" spans="1:5" x14ac:dyDescent="0.55000000000000004">
      <c r="A677" t="s">
        <v>461</v>
      </c>
      <c r="B677">
        <v>67</v>
      </c>
      <c r="C677">
        <v>67</v>
      </c>
      <c r="D677">
        <v>69</v>
      </c>
      <c r="E677">
        <v>66</v>
      </c>
    </row>
    <row r="678" spans="1:5" x14ac:dyDescent="0.55000000000000004">
      <c r="A678" t="s">
        <v>453</v>
      </c>
      <c r="B678">
        <v>67</v>
      </c>
      <c r="C678">
        <v>68</v>
      </c>
      <c r="D678">
        <v>68</v>
      </c>
      <c r="E678">
        <v>66</v>
      </c>
    </row>
    <row r="679" spans="1:5" x14ac:dyDescent="0.55000000000000004">
      <c r="A679" t="s">
        <v>162</v>
      </c>
      <c r="B679">
        <v>74</v>
      </c>
      <c r="C679">
        <v>77</v>
      </c>
      <c r="D679">
        <v>74</v>
      </c>
      <c r="E679">
        <v>73</v>
      </c>
    </row>
    <row r="680" spans="1:5" x14ac:dyDescent="0.55000000000000004">
      <c r="A680" t="s">
        <v>607</v>
      </c>
      <c r="B680">
        <v>64</v>
      </c>
      <c r="C680">
        <v>63</v>
      </c>
      <c r="D680">
        <v>65</v>
      </c>
      <c r="E680">
        <v>63</v>
      </c>
    </row>
    <row r="681" spans="1:5" x14ac:dyDescent="0.55000000000000004">
      <c r="A681" t="s">
        <v>698</v>
      </c>
      <c r="B681">
        <v>58</v>
      </c>
      <c r="C681">
        <v>60</v>
      </c>
      <c r="D681">
        <v>59</v>
      </c>
      <c r="E681">
        <v>57</v>
      </c>
    </row>
    <row r="682" spans="1:5" x14ac:dyDescent="0.55000000000000004">
      <c r="A682" t="s">
        <v>17</v>
      </c>
      <c r="B682">
        <v>77</v>
      </c>
      <c r="C682">
        <v>78</v>
      </c>
      <c r="D682">
        <v>78</v>
      </c>
      <c r="E682">
        <v>77</v>
      </c>
    </row>
    <row r="683" spans="1:5" x14ac:dyDescent="0.55000000000000004">
      <c r="A683" t="s">
        <v>578</v>
      </c>
      <c r="B683">
        <v>65</v>
      </c>
      <c r="C683">
        <v>69</v>
      </c>
      <c r="D683">
        <v>64</v>
      </c>
      <c r="E683">
        <v>65</v>
      </c>
    </row>
    <row r="684" spans="1:5" x14ac:dyDescent="0.55000000000000004">
      <c r="A684" t="s">
        <v>171</v>
      </c>
      <c r="B684">
        <v>73</v>
      </c>
      <c r="C684">
        <v>74</v>
      </c>
      <c r="D684">
        <v>72</v>
      </c>
      <c r="E684">
        <v>74</v>
      </c>
    </row>
    <row r="685" spans="1:5" x14ac:dyDescent="0.55000000000000004">
      <c r="A685" t="s">
        <v>13</v>
      </c>
      <c r="B685">
        <v>79</v>
      </c>
      <c r="C685">
        <v>80</v>
      </c>
      <c r="D685">
        <v>78</v>
      </c>
      <c r="E685">
        <v>77</v>
      </c>
    </row>
    <row r="686" spans="1:5" x14ac:dyDescent="0.55000000000000004">
      <c r="A686" t="s">
        <v>586</v>
      </c>
      <c r="B686">
        <v>65</v>
      </c>
      <c r="C686">
        <v>69</v>
      </c>
      <c r="D686">
        <v>65</v>
      </c>
      <c r="E686">
        <v>63</v>
      </c>
    </row>
    <row r="687" spans="1:5" x14ac:dyDescent="0.55000000000000004">
      <c r="A687" t="s">
        <v>375</v>
      </c>
      <c r="B687">
        <v>69</v>
      </c>
      <c r="C687">
        <v>69</v>
      </c>
      <c r="D687">
        <v>69</v>
      </c>
      <c r="E687">
        <v>69</v>
      </c>
    </row>
    <row r="688" spans="1:5" x14ac:dyDescent="0.55000000000000004">
      <c r="A688" t="s">
        <v>438</v>
      </c>
      <c r="B688">
        <v>68</v>
      </c>
      <c r="C688">
        <v>71</v>
      </c>
      <c r="D688">
        <v>68</v>
      </c>
      <c r="E688">
        <v>67</v>
      </c>
    </row>
    <row r="689" spans="1:5" x14ac:dyDescent="0.55000000000000004">
      <c r="A689" t="s">
        <v>565</v>
      </c>
      <c r="B689">
        <v>65</v>
      </c>
      <c r="C689">
        <v>61</v>
      </c>
      <c r="D689">
        <v>65</v>
      </c>
      <c r="E689">
        <v>65</v>
      </c>
    </row>
    <row r="690" spans="1:5" x14ac:dyDescent="0.55000000000000004">
      <c r="A690" t="s">
        <v>554</v>
      </c>
      <c r="B690">
        <v>65</v>
      </c>
      <c r="C690">
        <v>66</v>
      </c>
      <c r="D690">
        <v>66</v>
      </c>
      <c r="E690">
        <v>62</v>
      </c>
    </row>
    <row r="691" spans="1:5" x14ac:dyDescent="0.55000000000000004">
      <c r="A691" t="s">
        <v>581</v>
      </c>
      <c r="B691">
        <v>65</v>
      </c>
      <c r="C691">
        <v>66</v>
      </c>
      <c r="D691">
        <v>65</v>
      </c>
      <c r="E691">
        <v>65</v>
      </c>
    </row>
    <row r="692" spans="1:5" x14ac:dyDescent="0.55000000000000004">
      <c r="A692" t="s">
        <v>15</v>
      </c>
      <c r="B692">
        <v>77</v>
      </c>
      <c r="C692">
        <v>75</v>
      </c>
      <c r="D692">
        <v>80</v>
      </c>
      <c r="E692">
        <v>76</v>
      </c>
    </row>
    <row r="693" spans="1:5" x14ac:dyDescent="0.55000000000000004">
      <c r="A693" t="s">
        <v>633</v>
      </c>
      <c r="B693">
        <v>64</v>
      </c>
      <c r="C693">
        <v>64</v>
      </c>
      <c r="D693">
        <v>64</v>
      </c>
      <c r="E693">
        <v>65</v>
      </c>
    </row>
    <row r="694" spans="1:5" x14ac:dyDescent="0.55000000000000004">
      <c r="A694" t="s">
        <v>308</v>
      </c>
      <c r="B694">
        <v>70</v>
      </c>
      <c r="C694">
        <v>71</v>
      </c>
      <c r="D694">
        <v>71</v>
      </c>
      <c r="E694">
        <v>67</v>
      </c>
    </row>
    <row r="695" spans="1:5" x14ac:dyDescent="0.55000000000000004">
      <c r="A695" t="s">
        <v>682</v>
      </c>
      <c r="B695">
        <v>61</v>
      </c>
      <c r="C695">
        <v>61</v>
      </c>
      <c r="D695">
        <v>61</v>
      </c>
      <c r="E695">
        <v>62</v>
      </c>
    </row>
    <row r="696" spans="1:5" x14ac:dyDescent="0.55000000000000004">
      <c r="A696" t="s">
        <v>465</v>
      </c>
      <c r="B696">
        <v>67</v>
      </c>
      <c r="C696">
        <v>72</v>
      </c>
      <c r="D696">
        <v>68</v>
      </c>
      <c r="E696">
        <v>66</v>
      </c>
    </row>
    <row r="697" spans="1:5" x14ac:dyDescent="0.55000000000000004">
      <c r="A697" t="s">
        <v>557</v>
      </c>
      <c r="B697">
        <v>65</v>
      </c>
      <c r="C697">
        <v>65</v>
      </c>
      <c r="D697">
        <v>65</v>
      </c>
      <c r="E697">
        <v>64</v>
      </c>
    </row>
    <row r="698" spans="1:5" x14ac:dyDescent="0.55000000000000004">
      <c r="A698" t="s">
        <v>652</v>
      </c>
      <c r="B698">
        <v>63</v>
      </c>
      <c r="C698">
        <v>64</v>
      </c>
      <c r="D698">
        <v>63</v>
      </c>
      <c r="E698">
        <v>62</v>
      </c>
    </row>
  </sheetData>
  <autoFilter ref="A1:E698">
    <sortState xmlns:xlrd2="http://schemas.microsoft.com/office/spreadsheetml/2017/richdata2" ref="A2:E698">
      <sortCondition ref="A1:A698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TeamRatings</vt:lpstr>
      <vt:lpstr>Sheet2</vt:lpstr>
      <vt:lpstr>TeamRatings_Actual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</dc:creator>
  <cp:lastModifiedBy>James</cp:lastModifiedBy>
  <dcterms:created xsi:type="dcterms:W3CDTF">2019-06-29T18:03:27Z</dcterms:created>
  <dcterms:modified xsi:type="dcterms:W3CDTF">2019-06-29T18:03:28Z</dcterms:modified>
</cp:coreProperties>
</file>