
<file path=[Content_Types].xml><?xml version="1.0" encoding="utf-8"?>
<Types xmlns="http://schemas.openxmlformats.org/package/2006/content-types">
  <Default Extension="xml" ContentType="application/vnd.openxmlformats-officedocument.extended-properties+xml"/>
  <Default Extension="rels" ContentType="application/vnd.openxmlformats-package.relationships+xml"/>
  <Default Extension="bin" ContentType="application/vnd.openxmlformats-officedocument.spreadsheetml.printerSettings"/>
  <Default Extension="vml" ContentType="application/vnd.openxmlformats-officedocument.vmlDrawing"/>
  <Default Extension="png" ContentType="image/png"/>
  <Override PartName="/docProps/core.xml" ContentType="application/vnd.openxmlformats-package.core-propertie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chartsheets/sheet2.xml" ContentType="application/vnd.openxmlformats-officedocument.spreadsheetml.chartshee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olors2.xml" ContentType="application/vnd.ms-office.chartcolorstyle+xml"/>
  <Override PartName="/xl/charts/style2.xml" ContentType="application/vnd.ms-office.chartstyle+xml"/>
  <Override PartName="/xl/externalLinks/externalLink1.xml" ContentType="application/vnd.openxmlformats-officedocument.spreadsheetml.externalLink+xml"/>
  <Override PartName="/xl/chartsheets/sheet1.xml" ContentType="application/vnd.openxmlformats-officedocument.spreadsheetml.chart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calcChain.xml" ContentType="application/vnd.openxmlformats-officedocument.spreadsheetml.calcChain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/docProps/app.xml" Id="rId3" /><Relationship Type="http://schemas.openxmlformats.org/package/2006/relationships/metadata/core-properties" Target="/docProps/core.xml" Id="rId2" /><Relationship Type="http://schemas.openxmlformats.org/officeDocument/2006/relationships/officeDocument" Target="/xl/workbook.xml" Id="rId1" 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6" rupBuild="14420"/>
  <x:workbookPr defaultThemeVersion="153222"/>
  <mc:AlternateContent xmlns:mc="http://schemas.openxmlformats.org/markup-compatibility/2006">
    <mc:Choice Requires="x15">
      <x15ac:absPath xmlns:x15ac="http://schemas.microsoft.com/office/spreadsheetml/2010/11/ac" url="C:\Users\jpinkard\Documents\Visual Studio 2015\Projects\ExcelChartTool\OpenxmlConsoleApplication\bin\Debug\"/>
    </mc:Choice>
  </mc:AlternateContent>
  <x:bookViews>
    <x:workbookView xWindow="0" yWindow="0" windowWidth="24000" windowHeight="10020" activeTab="2"/>
  </x:bookViews>
  <x:sheets>
    <x:sheet name="RAW Data_all" sheetId="2" r:id="rId1"/>
    <x:sheet name="WeeklyFlowRates" sheetId="3" r:id="rId2"/>
    <x:sheet name="SumVol" sheetId="4" r:id="rId3"/>
    <x:sheet name="Table 2a_Individual Totalizer" sheetId="5" r:id="rId4"/>
    <x:sheet name="Table 2b_Flow Summary" sheetId="6" r:id="rId5"/>
    <x:sheet name="Sheet1" sheetId="1" r:id="rId6"/>
    <x:sheet name="records" sheetId="7" r:id="Rb1a53a5aa12b4cf7"/>
    <x:sheet name="stationReport" sheetId="8" r:id="R513c5faaff4b4575"/>
  </x:sheets>
  <x:externalReferences>
    <x:externalReference r:id="rId7"/>
  </x:externalReferences>
  <x:definedNames>
    <x:definedName name="_xlnm._FilterDatabase" localSheetId="0" hidden="1">'RAW Data_all'!$A$1:$D$770</x:definedName>
    <x:definedName name="_xlnm.Print_Area" localSheetId="3">'Table 2a_Individual Totalizer'!$B$2:$K$1525</x:definedName>
    <x:definedName name="_xlnm.Print_Area" localSheetId="4">'Table 2b_Flow Summary'!$B$2:$H$92</x:definedName>
    <x:definedName name="_xlnm.Print_Titles" localSheetId="3">'Table 2a_Individual Totalizer'!$2:$2</x:definedName>
    <x:definedName name="_xlnm.Print_Titles" localSheetId="4">'Table 2b_Flow Summary'!$2:$2</x:definedName>
  </x:definedNames>
  <x:calcPr calcId="152511"/>
  <x:extLst>
    <x:ext xmlns:x15="http://schemas.microsoft.com/office/spreadsheetml/2010/11/main" uri="{140A7094-0E35-4892-8432-C4D2E57EDEB5}">
      <x15:workbookPr chartTrackingRefBase="1"/>
    </x:ext>
  </x:extLst>
</x:workbook>
</file>

<file path=xl/calcChain.xml><?xml version="1.0" encoding="utf-8"?>
<calcChain xmlns="http://schemas.openxmlformats.org/spreadsheetml/2006/main">
  <c r="F3" i="6" l="1"/>
  <c r="F4" i="6"/>
  <c r="F5" i="6"/>
  <c r="F6" i="6"/>
  <c r="F7" i="6"/>
  <c r="F8" i="6"/>
  <c r="F9" i="6"/>
  <c r="F10" i="6"/>
  <c r="F11" i="6" s="1"/>
  <c r="F12" i="6" s="1"/>
  <c r="F13" i="6" s="1"/>
  <c r="F14" i="6" s="1"/>
  <c r="F15" i="6" s="1"/>
  <c r="F16" i="6" s="1"/>
  <c r="F17" i="6" s="1"/>
  <c r="F18" i="6" s="1"/>
  <c r="F19" i="6" s="1"/>
  <c r="F20" i="6" s="1"/>
  <c r="F21" i="6" s="1"/>
  <c r="F22" i="6" s="1"/>
  <c r="F23" i="6" s="1"/>
  <c r="F24" i="6" s="1"/>
  <c r="F25" i="6" s="1"/>
  <c r="F26" i="6" s="1"/>
  <c r="F27" i="6" s="1"/>
  <c r="F28" i="6" s="1"/>
  <c r="F29" i="6" s="1"/>
  <c r="F30" i="6" s="1"/>
  <c r="F31" i="6" s="1"/>
  <c r="F32" i="6" s="1"/>
  <c r="F33" i="6" s="1"/>
  <c r="F34" i="6" s="1"/>
  <c r="F35" i="6" s="1"/>
  <c r="F36" i="6" s="1"/>
  <c r="F37" i="6" s="1"/>
  <c r="F38" i="6" s="1"/>
  <c r="F39" i="6" s="1"/>
  <c r="F40" i="6" s="1"/>
  <c r="F41" i="6" s="1"/>
  <c r="F42" i="6" s="1"/>
  <c r="F43" i="6" s="1"/>
  <c r="F44" i="6" s="1"/>
  <c r="F45" i="6"/>
  <c r="F46" i="6"/>
  <c r="F47" i="6"/>
  <c r="F48" i="6"/>
  <c r="F49" i="6"/>
  <c r="F50" i="6"/>
  <c r="F51" i="6" s="1"/>
  <c r="F52" i="6" s="1"/>
  <c r="F53" i="6" s="1"/>
  <c r="F54" i="6" s="1"/>
  <c r="F55" i="6" s="1"/>
  <c r="F56" i="6" s="1"/>
  <c r="F57" i="6" s="1"/>
  <c r="F58" i="6" s="1"/>
  <c r="F59" i="6" s="1"/>
  <c r="F60" i="6" s="1"/>
  <c r="F61" i="6" s="1"/>
  <c r="F62" i="6" s="1"/>
  <c r="F63" i="6" s="1"/>
  <c r="F64" i="6" s="1"/>
  <c r="F65" i="6" s="1"/>
  <c r="F66" i="6" s="1"/>
  <c r="F67" i="6" s="1"/>
  <c r="F68" i="6" s="1"/>
  <c r="F69" i="6" s="1"/>
  <c r="F70" i="6" s="1"/>
  <c r="F71" i="6" s="1"/>
  <c r="F72" i="6" s="1"/>
  <c r="F73" i="6" s="1"/>
  <c r="F74" i="6" s="1"/>
  <c r="F75" i="6" s="1"/>
  <c r="F76" i="6" s="1"/>
  <c r="F77" i="6" s="1"/>
  <c r="F78" i="6" s="1"/>
  <c r="F79" i="6" s="1"/>
  <c r="F80" i="6" s="1"/>
  <c r="F81" i="6" s="1"/>
  <c r="F82" i="6" s="1"/>
  <c r="F83" i="6" s="1"/>
  <c r="F84" i="6" s="1"/>
  <c r="F85" i="6" s="1"/>
  <c r="F86" i="6" s="1"/>
  <c r="F4" i="5"/>
  <c r="G4" i="5"/>
  <c r="F5" i="5"/>
  <c r="G5" i="5"/>
  <c r="F6" i="5"/>
  <c r="G6" i="5"/>
  <c r="H6" i="5"/>
  <c r="I6" i="5"/>
  <c r="J3" i="5" s="1"/>
  <c r="F7" i="5"/>
  <c r="G7" i="5"/>
  <c r="J7" i="5"/>
  <c r="F8" i="5"/>
  <c r="G8" i="5"/>
  <c r="F9" i="5"/>
  <c r="G9" i="5"/>
  <c r="H9" i="5"/>
  <c r="I9" i="5"/>
  <c r="F10" i="5"/>
  <c r="G10" i="5"/>
  <c r="J10" i="5"/>
  <c r="F11" i="5"/>
  <c r="G11" i="5"/>
  <c r="F12" i="5"/>
  <c r="G12" i="5"/>
  <c r="F13" i="5"/>
  <c r="G13" i="5"/>
  <c r="F14" i="5"/>
  <c r="G14" i="5"/>
  <c r="H14" i="5"/>
  <c r="I14" i="5"/>
  <c r="F15" i="5"/>
  <c r="G15" i="5"/>
  <c r="H15" i="5"/>
  <c r="I15" i="5"/>
  <c r="J15" i="5"/>
  <c r="F16" i="5"/>
  <c r="G16" i="5"/>
  <c r="F17" i="5"/>
  <c r="G17" i="5"/>
  <c r="F18" i="5"/>
  <c r="G18" i="5"/>
  <c r="H18" i="5"/>
  <c r="I18" i="5"/>
  <c r="J16" i="5" s="1"/>
  <c r="F19" i="5"/>
  <c r="G19" i="5"/>
  <c r="F20" i="5"/>
  <c r="G20" i="5"/>
  <c r="F21" i="5"/>
  <c r="G21" i="5"/>
  <c r="F22" i="5"/>
  <c r="G22" i="5"/>
  <c r="H22" i="5"/>
  <c r="I22" i="5"/>
  <c r="J19" i="5" s="1"/>
  <c r="F23" i="5"/>
  <c r="G23" i="5"/>
  <c r="F24" i="5"/>
  <c r="G24" i="5"/>
  <c r="F25" i="5"/>
  <c r="G25" i="5"/>
  <c r="F26" i="5"/>
  <c r="G26" i="5"/>
  <c r="H26" i="5"/>
  <c r="I26" i="5"/>
  <c r="J23" i="5" s="1"/>
  <c r="F27" i="5"/>
  <c r="G27" i="5"/>
  <c r="J27" i="5"/>
  <c r="F28" i="5"/>
  <c r="G28" i="5"/>
  <c r="F29" i="5"/>
  <c r="G29" i="5"/>
  <c r="F30" i="5"/>
  <c r="G30" i="5"/>
  <c r="F31" i="5"/>
  <c r="G31" i="5"/>
  <c r="H31" i="5"/>
  <c r="I31" i="5"/>
  <c r="F32" i="5"/>
  <c r="G32" i="5"/>
  <c r="F33" i="5"/>
  <c r="G33" i="5"/>
  <c r="F34" i="5"/>
  <c r="G34" i="5"/>
  <c r="H34" i="5"/>
  <c r="J32" i="5" s="1"/>
  <c r="I34" i="5"/>
  <c r="F35" i="5"/>
  <c r="G35" i="5"/>
  <c r="F36" i="5"/>
  <c r="G36" i="5"/>
  <c r="F37" i="5"/>
  <c r="G37" i="5"/>
  <c r="H37" i="5"/>
  <c r="I37" i="5"/>
  <c r="J35" i="5" s="1"/>
  <c r="F38" i="5"/>
  <c r="G38" i="5"/>
  <c r="J38" i="5"/>
  <c r="F39" i="5"/>
  <c r="G39" i="5"/>
  <c r="F40" i="5"/>
  <c r="G40" i="5"/>
  <c r="H40" i="5"/>
  <c r="I40" i="5"/>
  <c r="F41" i="5"/>
  <c r="G41" i="5"/>
  <c r="F42" i="5"/>
  <c r="G42" i="5"/>
  <c r="H42" i="5"/>
  <c r="I42" i="5"/>
  <c r="J41" i="5" s="1"/>
  <c r="F43" i="5"/>
  <c r="G43" i="5"/>
  <c r="J43" i="5"/>
  <c r="F44" i="5"/>
  <c r="G44" i="5"/>
  <c r="F45" i="5"/>
  <c r="G45" i="5"/>
  <c r="H45" i="5"/>
  <c r="I45" i="5"/>
  <c r="F46" i="5"/>
  <c r="G46" i="5"/>
  <c r="J46" i="5"/>
  <c r="F47" i="5"/>
  <c r="G47" i="5"/>
  <c r="F48" i="5"/>
  <c r="G48" i="5"/>
  <c r="H48" i="5"/>
  <c r="I48" i="5"/>
  <c r="F49" i="5"/>
  <c r="G49" i="5"/>
  <c r="F50" i="5"/>
  <c r="G50" i="5"/>
  <c r="H50" i="5"/>
  <c r="I50" i="5"/>
  <c r="J49" i="5" s="1"/>
  <c r="F51" i="5"/>
  <c r="G51" i="5"/>
  <c r="J51" i="5"/>
  <c r="F52" i="5"/>
  <c r="G52" i="5"/>
  <c r="H52" i="5"/>
  <c r="I52" i="5"/>
  <c r="K52" i="5"/>
  <c r="N52" i="5"/>
  <c r="F53" i="5"/>
  <c r="G53" i="5"/>
  <c r="F54" i="5"/>
  <c r="G54" i="5"/>
  <c r="F55" i="5"/>
  <c r="G55" i="5"/>
  <c r="F56" i="5"/>
  <c r="G56" i="5"/>
  <c r="H56" i="5"/>
  <c r="I56" i="5"/>
  <c r="J53" i="5" s="1"/>
  <c r="F57" i="5"/>
  <c r="G57" i="5"/>
  <c r="J57" i="5"/>
  <c r="F58" i="5"/>
  <c r="G58" i="5"/>
  <c r="F59" i="5"/>
  <c r="G59" i="5"/>
  <c r="H59" i="5"/>
  <c r="I59" i="5"/>
  <c r="F60" i="5"/>
  <c r="G60" i="5"/>
  <c r="F61" i="5"/>
  <c r="G61" i="5"/>
  <c r="F62" i="5"/>
  <c r="G62" i="5"/>
  <c r="H62" i="5"/>
  <c r="I62" i="5"/>
  <c r="J60" i="5" s="1"/>
  <c r="F63" i="5"/>
  <c r="G63" i="5"/>
  <c r="F64" i="5"/>
  <c r="G64" i="5"/>
  <c r="F65" i="5"/>
  <c r="G65" i="5"/>
  <c r="H65" i="5"/>
  <c r="I65" i="5"/>
  <c r="F66" i="5"/>
  <c r="G66" i="5"/>
  <c r="F67" i="5"/>
  <c r="G67" i="5"/>
  <c r="F68" i="5"/>
  <c r="G68" i="5"/>
  <c r="H68" i="5"/>
  <c r="J66" i="5" s="1"/>
  <c r="I68" i="5"/>
  <c r="F69" i="5"/>
  <c r="G69" i="5"/>
  <c r="F70" i="5"/>
  <c r="G70" i="5"/>
  <c r="F71" i="5"/>
  <c r="G71" i="5"/>
  <c r="H71" i="5"/>
  <c r="I71" i="5"/>
  <c r="F72" i="5"/>
  <c r="G72" i="5"/>
  <c r="J72" i="5"/>
  <c r="F73" i="5"/>
  <c r="G73" i="5"/>
  <c r="F74" i="5"/>
  <c r="G74" i="5"/>
  <c r="H74" i="5"/>
  <c r="I74" i="5"/>
  <c r="F75" i="5"/>
  <c r="G75" i="5"/>
  <c r="F76" i="5"/>
  <c r="G76" i="5"/>
  <c r="H76" i="5"/>
  <c r="I76" i="5"/>
  <c r="F77" i="5"/>
  <c r="G77" i="5"/>
  <c r="H77" i="5"/>
  <c r="J77" i="5" s="1"/>
  <c r="I77" i="5"/>
  <c r="F78" i="5"/>
  <c r="G78" i="5"/>
  <c r="H78" i="5"/>
  <c r="I78" i="5"/>
  <c r="F79" i="5"/>
  <c r="G79" i="5"/>
  <c r="H79" i="5"/>
  <c r="I79" i="5"/>
  <c r="J79" i="5"/>
  <c r="F80" i="5"/>
  <c r="G80" i="5"/>
  <c r="H80" i="5"/>
  <c r="I80" i="5"/>
  <c r="J80" i="5" s="1"/>
  <c r="F81" i="5"/>
  <c r="G81" i="5"/>
  <c r="H81" i="5"/>
  <c r="I81" i="5"/>
  <c r="J81" i="5" s="1"/>
  <c r="F82" i="5"/>
  <c r="G82" i="5"/>
  <c r="H82" i="5"/>
  <c r="I82" i="5"/>
  <c r="F83" i="5"/>
  <c r="G83" i="5"/>
  <c r="H83" i="5"/>
  <c r="I83" i="5"/>
  <c r="J83" i="5"/>
  <c r="F84" i="5"/>
  <c r="G84" i="5"/>
  <c r="H84" i="5"/>
  <c r="I84" i="5"/>
  <c r="J84" i="5"/>
  <c r="F85" i="5"/>
  <c r="G85" i="5"/>
  <c r="H85" i="5"/>
  <c r="I85" i="5"/>
  <c r="J85" i="5"/>
  <c r="F86" i="5"/>
  <c r="G86" i="5"/>
  <c r="H86" i="5"/>
  <c r="J86" i="5" s="1"/>
  <c r="I86" i="5"/>
  <c r="F87" i="5"/>
  <c r="G87" i="5"/>
  <c r="H87" i="5"/>
  <c r="I87" i="5"/>
  <c r="F88" i="5"/>
  <c r="G88" i="5"/>
  <c r="H88" i="5"/>
  <c r="J88" i="5" s="1"/>
  <c r="I88" i="5"/>
  <c r="F89" i="5"/>
  <c r="G89" i="5"/>
  <c r="H89" i="5"/>
  <c r="I89" i="5"/>
  <c r="J89" i="5" s="1"/>
  <c r="F90" i="5"/>
  <c r="G90" i="5"/>
  <c r="F91" i="5"/>
  <c r="G91" i="5"/>
  <c r="F92" i="5"/>
  <c r="G92" i="5"/>
  <c r="H92" i="5"/>
  <c r="I92" i="5"/>
  <c r="J90" i="5" s="1"/>
  <c r="F93" i="5"/>
  <c r="G93" i="5"/>
  <c r="F94" i="5"/>
  <c r="G94" i="5"/>
  <c r="F95" i="5"/>
  <c r="G95" i="5"/>
  <c r="H95" i="5"/>
  <c r="I95" i="5"/>
  <c r="J93" i="5" s="1"/>
  <c r="F96" i="5"/>
  <c r="G96" i="5"/>
  <c r="J96" i="5"/>
  <c r="F97" i="5"/>
  <c r="G97" i="5"/>
  <c r="H97" i="5"/>
  <c r="I97" i="5"/>
  <c r="F98" i="5"/>
  <c r="G98" i="5"/>
  <c r="J98" i="5"/>
  <c r="F99" i="5"/>
  <c r="G99" i="5"/>
  <c r="H99" i="5"/>
  <c r="I99" i="5"/>
  <c r="F100" i="5"/>
  <c r="G100" i="5"/>
  <c r="J100" i="5"/>
  <c r="F101" i="5"/>
  <c r="G101" i="5"/>
  <c r="H101" i="5"/>
  <c r="I101" i="5"/>
  <c r="F103" i="5"/>
  <c r="G103" i="5"/>
  <c r="H103" i="5"/>
  <c r="I103" i="5"/>
  <c r="J103" i="5"/>
  <c r="F104" i="5"/>
  <c r="G104" i="5"/>
  <c r="F105" i="5"/>
  <c r="G105" i="5"/>
  <c r="F106" i="5"/>
  <c r="G106" i="5"/>
  <c r="F107" i="5"/>
  <c r="G107" i="5"/>
  <c r="H107" i="5"/>
  <c r="I107" i="5"/>
  <c r="F108" i="5"/>
  <c r="G108" i="5"/>
  <c r="F109" i="5"/>
  <c r="G109" i="5"/>
  <c r="F110" i="5"/>
  <c r="G110" i="5"/>
  <c r="H110" i="5"/>
  <c r="I110" i="5"/>
  <c r="F111" i="5"/>
  <c r="G111" i="5"/>
  <c r="F112" i="5"/>
  <c r="G112" i="5"/>
  <c r="F113" i="5"/>
  <c r="G113" i="5"/>
  <c r="H113" i="5"/>
  <c r="I113" i="5"/>
  <c r="F114" i="5"/>
  <c r="G114" i="5"/>
  <c r="J114" i="5"/>
  <c r="F115" i="5"/>
  <c r="G115" i="5"/>
  <c r="F116" i="5"/>
  <c r="G116" i="5"/>
  <c r="H116" i="5"/>
  <c r="I116" i="5"/>
  <c r="F117" i="5"/>
  <c r="G117" i="5"/>
  <c r="F118" i="5"/>
  <c r="G118" i="5"/>
  <c r="H118" i="5"/>
  <c r="I118" i="5"/>
  <c r="F119" i="5"/>
  <c r="G119" i="5"/>
  <c r="F120" i="5"/>
  <c r="G120" i="5"/>
  <c r="F121" i="5"/>
  <c r="G121" i="5"/>
  <c r="H121" i="5"/>
  <c r="I121" i="5"/>
  <c r="F122" i="5"/>
  <c r="G122" i="5"/>
  <c r="F123" i="5"/>
  <c r="G123" i="5"/>
  <c r="F124" i="5"/>
  <c r="G124" i="5"/>
  <c r="H124" i="5"/>
  <c r="I124" i="5"/>
  <c r="F125" i="5"/>
  <c r="G125" i="5"/>
  <c r="F126" i="5"/>
  <c r="G126" i="5"/>
  <c r="H126" i="5"/>
  <c r="I126" i="5"/>
  <c r="F127" i="5"/>
  <c r="G127" i="5"/>
  <c r="F128" i="5"/>
  <c r="G128" i="5"/>
  <c r="H128" i="5"/>
  <c r="I128" i="5"/>
  <c r="K128" i="5"/>
  <c r="N128" i="5"/>
  <c r="F129" i="5"/>
  <c r="G129" i="5"/>
  <c r="F130" i="5"/>
  <c r="G130" i="5"/>
  <c r="F131" i="5"/>
  <c r="G131" i="5"/>
  <c r="F132" i="5"/>
  <c r="G132" i="5"/>
  <c r="H132" i="5"/>
  <c r="I132" i="5"/>
  <c r="J129" i="5" s="1"/>
  <c r="F133" i="5"/>
  <c r="G133" i="5"/>
  <c r="F134" i="5"/>
  <c r="G134" i="5"/>
  <c r="F135" i="5"/>
  <c r="G135" i="5"/>
  <c r="H135" i="5"/>
  <c r="I135" i="5"/>
  <c r="J133" i="5" s="1"/>
  <c r="F136" i="5"/>
  <c r="G136" i="5"/>
  <c r="F137" i="5"/>
  <c r="G137" i="5"/>
  <c r="F138" i="5"/>
  <c r="G138" i="5"/>
  <c r="H138" i="5"/>
  <c r="I138" i="5"/>
  <c r="J136" i="5" s="1"/>
  <c r="F139" i="5"/>
  <c r="G139" i="5"/>
  <c r="F140" i="5"/>
  <c r="G140" i="5"/>
  <c r="F141" i="5"/>
  <c r="G141" i="5"/>
  <c r="H141" i="5"/>
  <c r="I141" i="5"/>
  <c r="J139" i="5" s="1"/>
  <c r="F142" i="5"/>
  <c r="G142" i="5"/>
  <c r="F143" i="5"/>
  <c r="G143" i="5"/>
  <c r="F144" i="5"/>
  <c r="G144" i="5"/>
  <c r="H144" i="5"/>
  <c r="I144" i="5"/>
  <c r="J142" i="5" s="1"/>
  <c r="F145" i="5"/>
  <c r="G145" i="5"/>
  <c r="J145" i="5"/>
  <c r="F146" i="5"/>
  <c r="G146" i="5"/>
  <c r="F147" i="5"/>
  <c r="G147" i="5"/>
  <c r="H147" i="5"/>
  <c r="I147" i="5"/>
  <c r="F148" i="5"/>
  <c r="G148" i="5"/>
  <c r="J148" i="5"/>
  <c r="F149" i="5"/>
  <c r="G149" i="5"/>
  <c r="F150" i="5"/>
  <c r="H150" i="5"/>
  <c r="I150" i="5"/>
  <c r="F151" i="5"/>
  <c r="G151" i="5"/>
  <c r="J151" i="5"/>
  <c r="F152" i="5"/>
  <c r="G152" i="5"/>
  <c r="H152" i="5"/>
  <c r="I152" i="5"/>
  <c r="F153" i="5"/>
  <c r="G153" i="5"/>
  <c r="H153" i="5"/>
  <c r="I153" i="5"/>
  <c r="J153" i="5" s="1"/>
  <c r="F154" i="5"/>
  <c r="G154" i="5"/>
  <c r="H154" i="5"/>
  <c r="I154" i="5"/>
  <c r="J154" i="5" s="1"/>
  <c r="F155" i="5"/>
  <c r="G155" i="5"/>
  <c r="H155" i="5"/>
  <c r="J155" i="5" s="1"/>
  <c r="I155" i="5"/>
  <c r="F156" i="5"/>
  <c r="G156" i="5"/>
  <c r="H156" i="5"/>
  <c r="I156" i="5"/>
  <c r="J156" i="5" s="1"/>
  <c r="F157" i="5"/>
  <c r="G157" i="5"/>
  <c r="H157" i="5"/>
  <c r="I157" i="5"/>
  <c r="J157" i="5"/>
  <c r="N157" i="5"/>
  <c r="F158" i="5"/>
  <c r="G158" i="5"/>
  <c r="H158" i="5"/>
  <c r="I158" i="5"/>
  <c r="J158" i="5"/>
  <c r="F159" i="5"/>
  <c r="G159" i="5"/>
  <c r="H159" i="5"/>
  <c r="I159" i="5"/>
  <c r="J159" i="5" s="1"/>
  <c r="F160" i="5"/>
  <c r="G160" i="5"/>
  <c r="H160" i="5"/>
  <c r="J160" i="5" s="1"/>
  <c r="I160" i="5"/>
  <c r="F161" i="5"/>
  <c r="G161" i="5"/>
  <c r="H161" i="5"/>
  <c r="I161" i="5"/>
  <c r="F162" i="5"/>
  <c r="G162" i="5"/>
  <c r="H162" i="5"/>
  <c r="J162" i="5" s="1"/>
  <c r="I162" i="5"/>
  <c r="F163" i="5"/>
  <c r="G163" i="5"/>
  <c r="H163" i="5"/>
  <c r="I163" i="5"/>
  <c r="J163" i="5" s="1"/>
  <c r="F164" i="5"/>
  <c r="G164" i="5"/>
  <c r="H164" i="5"/>
  <c r="I164" i="5"/>
  <c r="J164" i="5"/>
  <c r="F165" i="5"/>
  <c r="G165" i="5"/>
  <c r="H165" i="5"/>
  <c r="I165" i="5"/>
  <c r="J165" i="5" s="1"/>
  <c r="F166" i="5"/>
  <c r="G166" i="5"/>
  <c r="F167" i="5"/>
  <c r="G167" i="5"/>
  <c r="F168" i="5"/>
  <c r="G168" i="5"/>
  <c r="H168" i="5"/>
  <c r="J166" i="5" s="1"/>
  <c r="I168" i="5"/>
  <c r="F169" i="5"/>
  <c r="G169" i="5"/>
  <c r="F170" i="5"/>
  <c r="G170" i="5"/>
  <c r="F171" i="5"/>
  <c r="G171" i="5"/>
  <c r="H171" i="5"/>
  <c r="I171" i="5"/>
  <c r="F172" i="5"/>
  <c r="G172" i="5"/>
  <c r="F173" i="5"/>
  <c r="G173" i="5"/>
  <c r="H173" i="5"/>
  <c r="I173" i="5"/>
  <c r="J172" i="5" s="1"/>
  <c r="F174" i="5"/>
  <c r="G174" i="5"/>
  <c r="F175" i="5"/>
  <c r="G175" i="5"/>
  <c r="H175" i="5"/>
  <c r="I175" i="5"/>
  <c r="J174" i="5" s="1"/>
  <c r="F176" i="5"/>
  <c r="G176" i="5"/>
  <c r="F177" i="5"/>
  <c r="G177" i="5"/>
  <c r="H177" i="5"/>
  <c r="I177" i="5"/>
  <c r="J176" i="5" s="1"/>
  <c r="N177" i="5"/>
  <c r="F179" i="5"/>
  <c r="G179" i="5"/>
  <c r="F180" i="5"/>
  <c r="G180" i="5"/>
  <c r="F181" i="5"/>
  <c r="G181" i="5"/>
  <c r="H181" i="5"/>
  <c r="I181" i="5"/>
  <c r="F182" i="5"/>
  <c r="G182" i="5"/>
  <c r="F183" i="5"/>
  <c r="G183" i="5"/>
  <c r="F184" i="5"/>
  <c r="G184" i="5"/>
  <c r="H184" i="5"/>
  <c r="I184" i="5"/>
  <c r="F185" i="5"/>
  <c r="G185" i="5"/>
  <c r="J185" i="5"/>
  <c r="F186" i="5"/>
  <c r="G186" i="5"/>
  <c r="F187" i="5"/>
  <c r="G187" i="5"/>
  <c r="F188" i="5"/>
  <c r="G188" i="5"/>
  <c r="F189" i="5"/>
  <c r="G189" i="5"/>
  <c r="H189" i="5"/>
  <c r="I189" i="5"/>
  <c r="F190" i="5"/>
  <c r="G190" i="5"/>
  <c r="H190" i="5"/>
  <c r="I190" i="5"/>
  <c r="J190" i="5" s="1"/>
  <c r="F191" i="5"/>
  <c r="G191" i="5"/>
  <c r="F192" i="5"/>
  <c r="G192" i="5"/>
  <c r="F193" i="5"/>
  <c r="G193" i="5"/>
  <c r="H193" i="5"/>
  <c r="I193" i="5"/>
  <c r="J191" i="5" s="1"/>
  <c r="F194" i="5"/>
  <c r="G194" i="5"/>
  <c r="F195" i="5"/>
  <c r="G195" i="5"/>
  <c r="F196" i="5"/>
  <c r="G196" i="5"/>
  <c r="F197" i="5"/>
  <c r="G197" i="5"/>
  <c r="H197" i="5"/>
  <c r="I197" i="5"/>
  <c r="J194" i="5" s="1"/>
  <c r="F198" i="5"/>
  <c r="G198" i="5"/>
  <c r="F199" i="5"/>
  <c r="G199" i="5"/>
  <c r="F200" i="5"/>
  <c r="G200" i="5"/>
  <c r="F201" i="5"/>
  <c r="G201" i="5"/>
  <c r="H201" i="5"/>
  <c r="I201" i="5"/>
  <c r="J198" i="5" s="1"/>
  <c r="F202" i="5"/>
  <c r="G202" i="5"/>
  <c r="J202" i="5"/>
  <c r="F203" i="5"/>
  <c r="G203" i="5"/>
  <c r="F204" i="5"/>
  <c r="G204" i="5"/>
  <c r="F205" i="5"/>
  <c r="G205" i="5"/>
  <c r="F206" i="5"/>
  <c r="G206" i="5"/>
  <c r="H206" i="5"/>
  <c r="I206" i="5"/>
  <c r="F207" i="5"/>
  <c r="G207" i="5"/>
  <c r="F208" i="5"/>
  <c r="G208" i="5"/>
  <c r="F209" i="5"/>
  <c r="G209" i="5"/>
  <c r="H209" i="5"/>
  <c r="I209" i="5"/>
  <c r="J207" i="5" s="1"/>
  <c r="F210" i="5"/>
  <c r="G210" i="5"/>
  <c r="F211" i="5"/>
  <c r="G211" i="5"/>
  <c r="F212" i="5"/>
  <c r="G212" i="5"/>
  <c r="H212" i="5"/>
  <c r="I212" i="5"/>
  <c r="J210" i="5" s="1"/>
  <c r="F213" i="5"/>
  <c r="G213" i="5"/>
  <c r="F214" i="5"/>
  <c r="G214" i="5"/>
  <c r="F215" i="5"/>
  <c r="G215" i="5"/>
  <c r="H215" i="5"/>
  <c r="I215" i="5"/>
  <c r="J213" i="5" s="1"/>
  <c r="F216" i="5"/>
  <c r="G216" i="5"/>
  <c r="J216" i="5"/>
  <c r="F217" i="5"/>
  <c r="G217" i="5"/>
  <c r="H217" i="5"/>
  <c r="I217" i="5"/>
  <c r="F218" i="5"/>
  <c r="G218" i="5"/>
  <c r="F219" i="5"/>
  <c r="G219" i="5"/>
  <c r="F220" i="5"/>
  <c r="G220" i="5"/>
  <c r="H220" i="5"/>
  <c r="I220" i="5"/>
  <c r="J218" i="5" s="1"/>
  <c r="F221" i="5"/>
  <c r="G221" i="5"/>
  <c r="F222" i="5"/>
  <c r="G222" i="5"/>
  <c r="F223" i="5"/>
  <c r="G223" i="5"/>
  <c r="H223" i="5"/>
  <c r="J221" i="5" s="1"/>
  <c r="I223" i="5"/>
  <c r="F224" i="5"/>
  <c r="G224" i="5"/>
  <c r="F225" i="5"/>
  <c r="G225" i="5"/>
  <c r="H225" i="5"/>
  <c r="I225" i="5"/>
  <c r="J224" i="5" s="1"/>
  <c r="F226" i="5"/>
  <c r="G226" i="5"/>
  <c r="J226" i="5"/>
  <c r="F227" i="5"/>
  <c r="G227" i="5"/>
  <c r="N227" i="5" s="1"/>
  <c r="H227" i="5"/>
  <c r="I227" i="5"/>
  <c r="K227" i="5"/>
  <c r="F228" i="5"/>
  <c r="G228" i="5"/>
  <c r="F229" i="5"/>
  <c r="G229" i="5"/>
  <c r="F230" i="5"/>
  <c r="G230" i="5"/>
  <c r="F231" i="5"/>
  <c r="G231" i="5"/>
  <c r="H231" i="5"/>
  <c r="I231" i="5"/>
  <c r="J228" i="5" s="1"/>
  <c r="F232" i="5"/>
  <c r="G232" i="5"/>
  <c r="J232" i="5"/>
  <c r="F233" i="5"/>
  <c r="G233" i="5"/>
  <c r="F234" i="5"/>
  <c r="G234" i="5"/>
  <c r="H234" i="5"/>
  <c r="I234" i="5"/>
  <c r="F235" i="5"/>
  <c r="G235" i="5"/>
  <c r="F236" i="5"/>
  <c r="G236" i="5"/>
  <c r="F237" i="5"/>
  <c r="G237" i="5"/>
  <c r="H237" i="5"/>
  <c r="I237" i="5"/>
  <c r="F238" i="5"/>
  <c r="G238" i="5"/>
  <c r="J238" i="5"/>
  <c r="F239" i="5"/>
  <c r="G239" i="5"/>
  <c r="F240" i="5"/>
  <c r="G240" i="5"/>
  <c r="H240" i="5"/>
  <c r="I240" i="5"/>
  <c r="F241" i="5"/>
  <c r="G241" i="5"/>
  <c r="F242" i="5"/>
  <c r="G242" i="5"/>
  <c r="F243" i="5"/>
  <c r="G243" i="5"/>
  <c r="H243" i="5"/>
  <c r="J241" i="5" s="1"/>
  <c r="I243" i="5"/>
  <c r="F244" i="5"/>
  <c r="G244" i="5"/>
  <c r="F245" i="5"/>
  <c r="G245" i="5"/>
  <c r="F246" i="5"/>
  <c r="G246" i="5"/>
  <c r="H246" i="5"/>
  <c r="I246" i="5"/>
  <c r="J244" i="5" s="1"/>
  <c r="F247" i="5"/>
  <c r="G247" i="5"/>
  <c r="F248" i="5"/>
  <c r="G248" i="5"/>
  <c r="F249" i="5"/>
  <c r="G249" i="5"/>
  <c r="H249" i="5"/>
  <c r="J247" i="5" s="1"/>
  <c r="I249" i="5"/>
  <c r="F250" i="5"/>
  <c r="G250" i="5"/>
  <c r="F251" i="5"/>
  <c r="G251" i="5"/>
  <c r="H251" i="5"/>
  <c r="I251" i="5"/>
  <c r="J250" i="5" s="1"/>
  <c r="F252" i="5"/>
  <c r="G252" i="5"/>
  <c r="H252" i="5"/>
  <c r="I252" i="5"/>
  <c r="J252" i="5" s="1"/>
  <c r="F253" i="5"/>
  <c r="G253" i="5"/>
  <c r="H253" i="5"/>
  <c r="I253" i="5"/>
  <c r="J253" i="5" s="1"/>
  <c r="F254" i="5"/>
  <c r="G254" i="5"/>
  <c r="H254" i="5"/>
  <c r="I254" i="5"/>
  <c r="J254" i="5" s="1"/>
  <c r="F255" i="5"/>
  <c r="G255" i="5"/>
  <c r="H255" i="5"/>
  <c r="I255" i="5"/>
  <c r="J255" i="5"/>
  <c r="F256" i="5"/>
  <c r="G256" i="5"/>
  <c r="H256" i="5"/>
  <c r="I256" i="5"/>
  <c r="J256" i="5"/>
  <c r="K256" i="5"/>
  <c r="N256" i="5"/>
  <c r="F257" i="5"/>
  <c r="G257" i="5"/>
  <c r="H257" i="5"/>
  <c r="I257" i="5"/>
  <c r="J257" i="5"/>
  <c r="F258" i="5"/>
  <c r="G258" i="5"/>
  <c r="H258" i="5"/>
  <c r="I258" i="5"/>
  <c r="J258" i="5"/>
  <c r="F259" i="5"/>
  <c r="G259" i="5"/>
  <c r="H259" i="5"/>
  <c r="I259" i="5"/>
  <c r="F260" i="5"/>
  <c r="G260" i="5"/>
  <c r="H260" i="5"/>
  <c r="J260" i="5" s="1"/>
  <c r="I260" i="5"/>
  <c r="F261" i="5"/>
  <c r="G261" i="5"/>
  <c r="H261" i="5"/>
  <c r="I261" i="5"/>
  <c r="J261" i="5" s="1"/>
  <c r="F262" i="5"/>
  <c r="G262" i="5"/>
  <c r="H262" i="5"/>
  <c r="I262" i="5"/>
  <c r="J262" i="5"/>
  <c r="F263" i="5"/>
  <c r="G263" i="5"/>
  <c r="H263" i="5"/>
  <c r="I263" i="5"/>
  <c r="J263" i="5" s="1"/>
  <c r="F264" i="5"/>
  <c r="G264" i="5"/>
  <c r="H264" i="5"/>
  <c r="I264" i="5"/>
  <c r="J264" i="5"/>
  <c r="F265" i="5"/>
  <c r="G265" i="5"/>
  <c r="F266" i="5"/>
  <c r="G266" i="5"/>
  <c r="F267" i="5"/>
  <c r="G267" i="5"/>
  <c r="H267" i="5"/>
  <c r="I267" i="5"/>
  <c r="J265" i="5" s="1"/>
  <c r="F268" i="5"/>
  <c r="G268" i="5"/>
  <c r="J268" i="5"/>
  <c r="F269" i="5"/>
  <c r="G269" i="5"/>
  <c r="F270" i="5"/>
  <c r="G270" i="5"/>
  <c r="H270" i="5"/>
  <c r="I270" i="5"/>
  <c r="F271" i="5"/>
  <c r="G271" i="5"/>
  <c r="J271" i="5"/>
  <c r="F272" i="5"/>
  <c r="G272" i="5"/>
  <c r="H272" i="5"/>
  <c r="I272" i="5"/>
  <c r="F273" i="5"/>
  <c r="G273" i="5"/>
  <c r="J273" i="5"/>
  <c r="F274" i="5"/>
  <c r="G274" i="5"/>
  <c r="H274" i="5"/>
  <c r="I274" i="5"/>
  <c r="F275" i="5"/>
  <c r="G275" i="5"/>
  <c r="F276" i="5"/>
  <c r="G276" i="5"/>
  <c r="K276" i="5" s="1"/>
  <c r="H276" i="5"/>
  <c r="I276" i="5"/>
  <c r="N276" i="5"/>
  <c r="F278" i="5"/>
  <c r="G278" i="5"/>
  <c r="H278" i="5"/>
  <c r="J278" i="5" s="1"/>
  <c r="I278" i="5"/>
  <c r="F279" i="5"/>
  <c r="G279" i="5"/>
  <c r="F280" i="5"/>
  <c r="G280" i="5"/>
  <c r="F281" i="5"/>
  <c r="G281" i="5"/>
  <c r="F282" i="5"/>
  <c r="G282" i="5"/>
  <c r="H282" i="5"/>
  <c r="I282" i="5"/>
  <c r="M348" i="5" s="1"/>
  <c r="F283" i="5"/>
  <c r="G283" i="5"/>
  <c r="H283" i="5"/>
  <c r="J283" i="5" s="1"/>
  <c r="I283" i="5"/>
  <c r="F284" i="5"/>
  <c r="G284" i="5"/>
  <c r="H284" i="5"/>
  <c r="J284" i="5" s="1"/>
  <c r="I284" i="5"/>
  <c r="F285" i="5"/>
  <c r="G285" i="5"/>
  <c r="F286" i="5"/>
  <c r="G286" i="5"/>
  <c r="F287" i="5"/>
  <c r="G287" i="5"/>
  <c r="H287" i="5"/>
  <c r="I287" i="5"/>
  <c r="J285" i="5" s="1"/>
  <c r="F288" i="5"/>
  <c r="G288" i="5"/>
  <c r="J288" i="5"/>
  <c r="F289" i="5"/>
  <c r="G289" i="5"/>
  <c r="H289" i="5"/>
  <c r="I289" i="5"/>
  <c r="F290" i="5"/>
  <c r="G290" i="5"/>
  <c r="F291" i="5"/>
  <c r="G291" i="5"/>
  <c r="F292" i="5"/>
  <c r="G292" i="5"/>
  <c r="H292" i="5"/>
  <c r="I292" i="5"/>
  <c r="J290" i="5" s="1"/>
  <c r="F293" i="5"/>
  <c r="G293" i="5"/>
  <c r="F294" i="5"/>
  <c r="G294" i="5"/>
  <c r="F295" i="5"/>
  <c r="G295" i="5"/>
  <c r="H295" i="5"/>
  <c r="I295" i="5"/>
  <c r="J293" i="5" s="1"/>
  <c r="F296" i="5"/>
  <c r="G296" i="5"/>
  <c r="F297" i="5"/>
  <c r="G297" i="5"/>
  <c r="H297" i="5"/>
  <c r="I297" i="5"/>
  <c r="F298" i="5"/>
  <c r="G298" i="5"/>
  <c r="F299" i="5"/>
  <c r="G299" i="5"/>
  <c r="K299" i="5" s="1"/>
  <c r="H299" i="5"/>
  <c r="I299" i="5"/>
  <c r="J298" i="5" s="1"/>
  <c r="M299" i="5"/>
  <c r="N299" i="5"/>
  <c r="F300" i="5"/>
  <c r="G300" i="5"/>
  <c r="F301" i="5"/>
  <c r="G301" i="5"/>
  <c r="F302" i="5"/>
  <c r="G302" i="5"/>
  <c r="F303" i="5"/>
  <c r="G303" i="5"/>
  <c r="H303" i="5"/>
  <c r="I303" i="5"/>
  <c r="J300" i="5" s="1"/>
  <c r="F304" i="5"/>
  <c r="G304" i="5"/>
  <c r="F305" i="5"/>
  <c r="G305" i="5"/>
  <c r="F306" i="5"/>
  <c r="G306" i="5"/>
  <c r="H306" i="5"/>
  <c r="J304" i="5" s="1"/>
  <c r="I306" i="5"/>
  <c r="F307" i="5"/>
  <c r="G307" i="5"/>
  <c r="J307" i="5"/>
  <c r="F308" i="5"/>
  <c r="G308" i="5"/>
  <c r="F309" i="5"/>
  <c r="G309" i="5"/>
  <c r="H309" i="5"/>
  <c r="I309" i="5"/>
  <c r="F310" i="5"/>
  <c r="G310" i="5"/>
  <c r="J310" i="5"/>
  <c r="F311" i="5"/>
  <c r="G311" i="5"/>
  <c r="F312" i="5"/>
  <c r="G312" i="5"/>
  <c r="H312" i="5"/>
  <c r="I312" i="5"/>
  <c r="F313" i="5"/>
  <c r="G313" i="5"/>
  <c r="J313" i="5"/>
  <c r="F314" i="5"/>
  <c r="G314" i="5"/>
  <c r="F315" i="5"/>
  <c r="G315" i="5"/>
  <c r="H315" i="5"/>
  <c r="I315" i="5"/>
  <c r="F316" i="5"/>
  <c r="G316" i="5"/>
  <c r="F317" i="5"/>
  <c r="G317" i="5"/>
  <c r="F318" i="5"/>
  <c r="G318" i="5"/>
  <c r="H318" i="5"/>
  <c r="I318" i="5"/>
  <c r="J316" i="5" s="1"/>
  <c r="F319" i="5"/>
  <c r="G319" i="5"/>
  <c r="F320" i="5"/>
  <c r="G320" i="5"/>
  <c r="F321" i="5"/>
  <c r="G321" i="5"/>
  <c r="H321" i="5"/>
  <c r="I321" i="5"/>
  <c r="J319" i="5" s="1"/>
  <c r="F322" i="5"/>
  <c r="G322" i="5"/>
  <c r="F323" i="5"/>
  <c r="G323" i="5"/>
  <c r="H323" i="5"/>
  <c r="I323" i="5"/>
  <c r="F324" i="5"/>
  <c r="G324" i="5"/>
  <c r="H324" i="5"/>
  <c r="J324" i="5" s="1"/>
  <c r="I324" i="5"/>
  <c r="F325" i="5"/>
  <c r="G325" i="5"/>
  <c r="H325" i="5"/>
  <c r="I325" i="5"/>
  <c r="J325" i="5" s="1"/>
  <c r="F326" i="5"/>
  <c r="G326" i="5"/>
  <c r="H326" i="5"/>
  <c r="I326" i="5"/>
  <c r="J326" i="5"/>
  <c r="F327" i="5"/>
  <c r="G327" i="5"/>
  <c r="H327" i="5"/>
  <c r="I327" i="5"/>
  <c r="J327" i="5" s="1"/>
  <c r="F328" i="5"/>
  <c r="G328" i="5"/>
  <c r="H328" i="5"/>
  <c r="I328" i="5"/>
  <c r="J328" i="5"/>
  <c r="F329" i="5"/>
  <c r="G329" i="5"/>
  <c r="H329" i="5"/>
  <c r="J329" i="5" s="1"/>
  <c r="I329" i="5"/>
  <c r="F330" i="5"/>
  <c r="G330" i="5"/>
  <c r="H330" i="5"/>
  <c r="I330" i="5"/>
  <c r="J330" i="5"/>
  <c r="F331" i="5"/>
  <c r="G331" i="5"/>
  <c r="H331" i="5"/>
  <c r="I331" i="5"/>
  <c r="J331" i="5"/>
  <c r="F332" i="5"/>
  <c r="G332" i="5"/>
  <c r="H332" i="5"/>
  <c r="I332" i="5"/>
  <c r="F333" i="5"/>
  <c r="G333" i="5"/>
  <c r="H333" i="5"/>
  <c r="J333" i="5" s="1"/>
  <c r="I333" i="5"/>
  <c r="F334" i="5"/>
  <c r="G334" i="5"/>
  <c r="H334" i="5"/>
  <c r="I334" i="5"/>
  <c r="J334" i="5" s="1"/>
  <c r="F335" i="5"/>
  <c r="G335" i="5"/>
  <c r="H335" i="5"/>
  <c r="I335" i="5"/>
  <c r="J335" i="5"/>
  <c r="F336" i="5"/>
  <c r="G336" i="5"/>
  <c r="H336" i="5"/>
  <c r="I336" i="5"/>
  <c r="J336" i="5" s="1"/>
  <c r="F337" i="5"/>
  <c r="G337" i="5"/>
  <c r="F338" i="5"/>
  <c r="G338" i="5"/>
  <c r="F339" i="5"/>
  <c r="G339" i="5"/>
  <c r="H339" i="5"/>
  <c r="I339" i="5"/>
  <c r="J337" i="5" s="1"/>
  <c r="F340" i="5"/>
  <c r="G340" i="5"/>
  <c r="F341" i="5"/>
  <c r="G341" i="5"/>
  <c r="F342" i="5"/>
  <c r="G342" i="5"/>
  <c r="H342" i="5"/>
  <c r="J340" i="5" s="1"/>
  <c r="I342" i="5"/>
  <c r="F343" i="5"/>
  <c r="G343" i="5"/>
  <c r="F344" i="5"/>
  <c r="G344" i="5"/>
  <c r="H344" i="5"/>
  <c r="I344" i="5"/>
  <c r="J343" i="5" s="1"/>
  <c r="F345" i="5"/>
  <c r="G345" i="5"/>
  <c r="J345" i="5"/>
  <c r="F346" i="5"/>
  <c r="G346" i="5"/>
  <c r="H346" i="5"/>
  <c r="I346" i="5"/>
  <c r="F347" i="5"/>
  <c r="G347" i="5"/>
  <c r="J347" i="5"/>
  <c r="F348" i="5"/>
  <c r="G348" i="5"/>
  <c r="H348" i="5"/>
  <c r="I348" i="5"/>
  <c r="N348" i="5"/>
  <c r="F350" i="5"/>
  <c r="G350" i="5"/>
  <c r="H350" i="5"/>
  <c r="J350" i="5" s="1"/>
  <c r="I350" i="5"/>
  <c r="F351" i="5"/>
  <c r="G351" i="5"/>
  <c r="F352" i="5"/>
  <c r="G352" i="5"/>
  <c r="F353" i="5"/>
  <c r="G353" i="5"/>
  <c r="F354" i="5"/>
  <c r="G354" i="5"/>
  <c r="H354" i="5"/>
  <c r="I354" i="5"/>
  <c r="F355" i="5"/>
  <c r="G355" i="5"/>
  <c r="F356" i="5"/>
  <c r="G356" i="5"/>
  <c r="F357" i="5"/>
  <c r="G357" i="5"/>
  <c r="H357" i="5"/>
  <c r="J355" i="5" s="1"/>
  <c r="I357" i="5"/>
  <c r="F358" i="5"/>
  <c r="G358" i="5"/>
  <c r="F359" i="5"/>
  <c r="G359" i="5"/>
  <c r="F360" i="5"/>
  <c r="G360" i="5"/>
  <c r="H360" i="5"/>
  <c r="I360" i="5"/>
  <c r="F361" i="5"/>
  <c r="G361" i="5"/>
  <c r="F362" i="5"/>
  <c r="G362" i="5"/>
  <c r="F363" i="5"/>
  <c r="G363" i="5"/>
  <c r="H363" i="5"/>
  <c r="I363" i="5"/>
  <c r="J361" i="5" s="1"/>
  <c r="F364" i="5"/>
  <c r="G364" i="5"/>
  <c r="F365" i="5"/>
  <c r="G365" i="5"/>
  <c r="H365" i="5"/>
  <c r="I365" i="5"/>
  <c r="J364" i="5" s="1"/>
  <c r="F366" i="5"/>
  <c r="G366" i="5"/>
  <c r="F367" i="5"/>
  <c r="G367" i="5"/>
  <c r="F368" i="5"/>
  <c r="G368" i="5"/>
  <c r="H368" i="5"/>
  <c r="J366" i="5" s="1"/>
  <c r="I368" i="5"/>
  <c r="F369" i="5"/>
  <c r="G369" i="5"/>
  <c r="F370" i="5"/>
  <c r="G370" i="5"/>
  <c r="F371" i="5"/>
  <c r="G371" i="5"/>
  <c r="H371" i="5"/>
  <c r="I371" i="5"/>
  <c r="F372" i="5"/>
  <c r="G372" i="5"/>
  <c r="F373" i="5"/>
  <c r="G373" i="5"/>
  <c r="H373" i="5"/>
  <c r="I373" i="5"/>
  <c r="J372" i="5" s="1"/>
  <c r="F374" i="5"/>
  <c r="G374" i="5"/>
  <c r="F375" i="5"/>
  <c r="G375" i="5"/>
  <c r="H375" i="5"/>
  <c r="I375" i="5"/>
  <c r="J374" i="5" s="1"/>
  <c r="K375" i="5"/>
  <c r="N375" i="5"/>
  <c r="F376" i="5"/>
  <c r="G376" i="5"/>
  <c r="F377" i="5"/>
  <c r="G377" i="5"/>
  <c r="F378" i="5"/>
  <c r="G378" i="5"/>
  <c r="F379" i="5"/>
  <c r="G379" i="5"/>
  <c r="H379" i="5"/>
  <c r="I379" i="5"/>
  <c r="J376" i="5" s="1"/>
  <c r="F380" i="5"/>
  <c r="G380" i="5"/>
  <c r="F381" i="5"/>
  <c r="G381" i="5"/>
  <c r="F382" i="5"/>
  <c r="G382" i="5"/>
  <c r="H382" i="5"/>
  <c r="I382" i="5"/>
  <c r="F383" i="5"/>
  <c r="G383" i="5"/>
  <c r="F384" i="5"/>
  <c r="G384" i="5"/>
  <c r="F385" i="5"/>
  <c r="G385" i="5"/>
  <c r="H385" i="5"/>
  <c r="I385" i="5"/>
  <c r="F386" i="5"/>
  <c r="G386" i="5"/>
  <c r="F387" i="5"/>
  <c r="G387" i="5"/>
  <c r="F388" i="5"/>
  <c r="G388" i="5"/>
  <c r="H388" i="5"/>
  <c r="J386" i="5" s="1"/>
  <c r="I388" i="5"/>
  <c r="F389" i="5"/>
  <c r="G389" i="5"/>
  <c r="F390" i="5"/>
  <c r="G390" i="5"/>
  <c r="F391" i="5"/>
  <c r="G391" i="5"/>
  <c r="H391" i="5"/>
  <c r="I391" i="5"/>
  <c r="F392" i="5"/>
  <c r="G392" i="5"/>
  <c r="J392" i="5"/>
  <c r="F393" i="5"/>
  <c r="G393" i="5"/>
  <c r="F394" i="5"/>
  <c r="G394" i="5"/>
  <c r="H394" i="5"/>
  <c r="I394" i="5"/>
  <c r="F395" i="5"/>
  <c r="G395" i="5"/>
  <c r="F396" i="5"/>
  <c r="G396" i="5"/>
  <c r="F397" i="5"/>
  <c r="G397" i="5"/>
  <c r="H397" i="5"/>
  <c r="J395" i="5" s="1"/>
  <c r="I397" i="5"/>
  <c r="F398" i="5"/>
  <c r="G398" i="5"/>
  <c r="J398" i="5"/>
  <c r="F399" i="5"/>
  <c r="G399" i="5"/>
  <c r="H399" i="5"/>
  <c r="I399" i="5"/>
  <c r="F400" i="5"/>
  <c r="G400" i="5"/>
  <c r="H400" i="5"/>
  <c r="I400" i="5"/>
  <c r="J400" i="5"/>
  <c r="F401" i="5"/>
  <c r="G401" i="5"/>
  <c r="H401" i="5"/>
  <c r="I401" i="5"/>
  <c r="J401" i="5"/>
  <c r="F402" i="5"/>
  <c r="G402" i="5"/>
  <c r="H402" i="5"/>
  <c r="I402" i="5"/>
  <c r="F403" i="5"/>
  <c r="G403" i="5"/>
  <c r="H403" i="5"/>
  <c r="I403" i="5"/>
  <c r="F404" i="5"/>
  <c r="G404" i="5"/>
  <c r="H404" i="5"/>
  <c r="I404" i="5"/>
  <c r="J404" i="5" s="1"/>
  <c r="F405" i="5"/>
  <c r="G405" i="5"/>
  <c r="H405" i="5"/>
  <c r="I405" i="5"/>
  <c r="J405" i="5" s="1"/>
  <c r="F406" i="5"/>
  <c r="G406" i="5"/>
  <c r="H406" i="5"/>
  <c r="I406" i="5"/>
  <c r="J406" i="5" s="1"/>
  <c r="F407" i="5"/>
  <c r="G407" i="5"/>
  <c r="H407" i="5"/>
  <c r="I407" i="5"/>
  <c r="J407" i="5"/>
  <c r="F408" i="5"/>
  <c r="G408" i="5"/>
  <c r="H408" i="5"/>
  <c r="I408" i="5"/>
  <c r="J408" i="5"/>
  <c r="F409" i="5"/>
  <c r="G409" i="5"/>
  <c r="H409" i="5"/>
  <c r="I409" i="5"/>
  <c r="J409" i="5" s="1"/>
  <c r="F410" i="5"/>
  <c r="G410" i="5"/>
  <c r="H410" i="5"/>
  <c r="J410" i="5" s="1"/>
  <c r="I410" i="5"/>
  <c r="F411" i="5"/>
  <c r="G411" i="5"/>
  <c r="H411" i="5"/>
  <c r="I411" i="5"/>
  <c r="F412" i="5"/>
  <c r="G412" i="5"/>
  <c r="H412" i="5"/>
  <c r="J412" i="5" s="1"/>
  <c r="I412" i="5"/>
  <c r="F413" i="5"/>
  <c r="G413" i="5"/>
  <c r="F414" i="5"/>
  <c r="G414" i="5"/>
  <c r="F415" i="5"/>
  <c r="G415" i="5"/>
  <c r="H415" i="5"/>
  <c r="I415" i="5"/>
  <c r="J413" i="5" s="1"/>
  <c r="F416" i="5"/>
  <c r="G416" i="5"/>
  <c r="F417" i="5"/>
  <c r="G417" i="5"/>
  <c r="F418" i="5"/>
  <c r="G418" i="5"/>
  <c r="H418" i="5"/>
  <c r="I418" i="5"/>
  <c r="J416" i="5" s="1"/>
  <c r="F419" i="5"/>
  <c r="G419" i="5"/>
  <c r="F420" i="5"/>
  <c r="G420" i="5"/>
  <c r="H420" i="5"/>
  <c r="I420" i="5"/>
  <c r="F421" i="5"/>
  <c r="G421" i="5"/>
  <c r="J421" i="5"/>
  <c r="F422" i="5"/>
  <c r="G422" i="5"/>
  <c r="H422" i="5"/>
  <c r="I422" i="5"/>
  <c r="F423" i="5"/>
  <c r="G423" i="5"/>
  <c r="F424" i="5"/>
  <c r="G424" i="5"/>
  <c r="H424" i="5"/>
  <c r="I424" i="5"/>
  <c r="J423" i="5" s="1"/>
  <c r="G425" i="5"/>
  <c r="F426" i="5"/>
  <c r="G426" i="5"/>
  <c r="H426" i="5"/>
  <c r="I426" i="5"/>
  <c r="J426" i="5"/>
  <c r="F427" i="5"/>
  <c r="G427" i="5"/>
  <c r="F428" i="5"/>
  <c r="G428" i="5"/>
  <c r="F429" i="5"/>
  <c r="K429" i="5" s="1"/>
  <c r="G429" i="5"/>
  <c r="H429" i="5"/>
  <c r="I429" i="5"/>
  <c r="J427" i="5" s="1"/>
  <c r="N429" i="5"/>
  <c r="F430" i="5"/>
  <c r="G430" i="5"/>
  <c r="H430" i="5"/>
  <c r="I430" i="5"/>
  <c r="J430" i="5"/>
  <c r="K430" i="5"/>
  <c r="N430" i="5"/>
  <c r="F432" i="5"/>
  <c r="G432" i="5"/>
  <c r="F433" i="5"/>
  <c r="G433" i="5"/>
  <c r="F434" i="5"/>
  <c r="G434" i="5"/>
  <c r="H434" i="5"/>
  <c r="I434" i="5"/>
  <c r="F435" i="5"/>
  <c r="G435" i="5"/>
  <c r="J435" i="5"/>
  <c r="F436" i="5"/>
  <c r="G436" i="5"/>
  <c r="F437" i="5"/>
  <c r="G437" i="5"/>
  <c r="H437" i="5"/>
  <c r="I437" i="5"/>
  <c r="F438" i="5"/>
  <c r="G438" i="5"/>
  <c r="J438" i="5"/>
  <c r="F439" i="5"/>
  <c r="G439" i="5"/>
  <c r="F440" i="5"/>
  <c r="G440" i="5"/>
  <c r="F441" i="5"/>
  <c r="G441" i="5"/>
  <c r="F442" i="5"/>
  <c r="G442" i="5"/>
  <c r="H442" i="5"/>
  <c r="I442" i="5"/>
  <c r="F443" i="5"/>
  <c r="G443" i="5"/>
  <c r="H443" i="5"/>
  <c r="I443" i="5"/>
  <c r="J443" i="5"/>
  <c r="F444" i="5"/>
  <c r="G444" i="5"/>
  <c r="F445" i="5"/>
  <c r="G445" i="5"/>
  <c r="F446" i="5"/>
  <c r="G446" i="5"/>
  <c r="H446" i="5"/>
  <c r="I446" i="5"/>
  <c r="J444" i="5" s="1"/>
  <c r="F447" i="5"/>
  <c r="G447" i="5"/>
  <c r="F448" i="5"/>
  <c r="G448" i="5"/>
  <c r="F449" i="5"/>
  <c r="G449" i="5"/>
  <c r="F450" i="5"/>
  <c r="G450" i="5"/>
  <c r="H450" i="5"/>
  <c r="I450" i="5"/>
  <c r="F451" i="5"/>
  <c r="G451" i="5"/>
  <c r="F452" i="5"/>
  <c r="G452" i="5"/>
  <c r="F453" i="5"/>
  <c r="G453" i="5"/>
  <c r="F454" i="5"/>
  <c r="G454" i="5"/>
  <c r="H454" i="5"/>
  <c r="I454" i="5"/>
  <c r="F455" i="5"/>
  <c r="G455" i="5"/>
  <c r="F456" i="5"/>
  <c r="G456" i="5"/>
  <c r="F457" i="5"/>
  <c r="G457" i="5"/>
  <c r="F458" i="5"/>
  <c r="G458" i="5"/>
  <c r="F459" i="5"/>
  <c r="G459" i="5"/>
  <c r="H459" i="5"/>
  <c r="I459" i="5"/>
  <c r="J455" i="5" s="1"/>
  <c r="F460" i="5"/>
  <c r="G460" i="5"/>
  <c r="F461" i="5"/>
  <c r="G461" i="5"/>
  <c r="F462" i="5"/>
  <c r="G462" i="5"/>
  <c r="H462" i="5"/>
  <c r="J460" i="5" s="1"/>
  <c r="I462" i="5"/>
  <c r="F463" i="5"/>
  <c r="G463" i="5"/>
  <c r="F464" i="5"/>
  <c r="G464" i="5"/>
  <c r="F465" i="5"/>
  <c r="G465" i="5"/>
  <c r="H465" i="5"/>
  <c r="I465" i="5"/>
  <c r="J463" i="5" s="1"/>
  <c r="F466" i="5"/>
  <c r="G466" i="5"/>
  <c r="F467" i="5"/>
  <c r="G467" i="5"/>
  <c r="F468" i="5"/>
  <c r="G468" i="5"/>
  <c r="H468" i="5"/>
  <c r="J466" i="5" s="1"/>
  <c r="I468" i="5"/>
  <c r="F469" i="5"/>
  <c r="G469" i="5"/>
  <c r="F470" i="5"/>
  <c r="G470" i="5"/>
  <c r="H470" i="5"/>
  <c r="I470" i="5"/>
  <c r="J469" i="5" s="1"/>
  <c r="F471" i="5"/>
  <c r="G471" i="5"/>
  <c r="F472" i="5"/>
  <c r="G472" i="5"/>
  <c r="F473" i="5"/>
  <c r="G473" i="5"/>
  <c r="H473" i="5"/>
  <c r="J471" i="5" s="1"/>
  <c r="I473" i="5"/>
  <c r="F474" i="5"/>
  <c r="G474" i="5"/>
  <c r="J474" i="5"/>
  <c r="F475" i="5"/>
  <c r="G475" i="5"/>
  <c r="F476" i="5"/>
  <c r="G476" i="5"/>
  <c r="H476" i="5"/>
  <c r="I476" i="5"/>
  <c r="F477" i="5"/>
  <c r="G477" i="5"/>
  <c r="F478" i="5"/>
  <c r="G478" i="5"/>
  <c r="H478" i="5"/>
  <c r="I478" i="5"/>
  <c r="J477" i="5" s="1"/>
  <c r="F479" i="5"/>
  <c r="G479" i="5"/>
  <c r="F480" i="5"/>
  <c r="G480" i="5"/>
  <c r="H480" i="5"/>
  <c r="I480" i="5"/>
  <c r="J479" i="5" s="1"/>
  <c r="K480" i="5"/>
  <c r="N480" i="5"/>
  <c r="F481" i="5"/>
  <c r="G481" i="5"/>
  <c r="F482" i="5"/>
  <c r="G482" i="5"/>
  <c r="F483" i="5"/>
  <c r="G483" i="5"/>
  <c r="F484" i="5"/>
  <c r="G484" i="5"/>
  <c r="H484" i="5"/>
  <c r="I484" i="5"/>
  <c r="J481" i="5" s="1"/>
  <c r="F485" i="5"/>
  <c r="G485" i="5"/>
  <c r="J485" i="5"/>
  <c r="F486" i="5"/>
  <c r="G486" i="5"/>
  <c r="F487" i="5"/>
  <c r="G487" i="5"/>
  <c r="H487" i="5"/>
  <c r="I487" i="5"/>
  <c r="F488" i="5"/>
  <c r="G488" i="5"/>
  <c r="F489" i="5"/>
  <c r="G489" i="5"/>
  <c r="F490" i="5"/>
  <c r="G490" i="5"/>
  <c r="H490" i="5"/>
  <c r="I490" i="5"/>
  <c r="J488" i="5" s="1"/>
  <c r="F491" i="5"/>
  <c r="G491" i="5"/>
  <c r="F492" i="5"/>
  <c r="G492" i="5"/>
  <c r="F493" i="5"/>
  <c r="G493" i="5"/>
  <c r="H493" i="5"/>
  <c r="I493" i="5"/>
  <c r="J491" i="5" s="1"/>
  <c r="F494" i="5"/>
  <c r="G494" i="5"/>
  <c r="J494" i="5"/>
  <c r="F495" i="5"/>
  <c r="G495" i="5"/>
  <c r="F496" i="5"/>
  <c r="G496" i="5"/>
  <c r="H496" i="5"/>
  <c r="I496" i="5"/>
  <c r="F497" i="5"/>
  <c r="G497" i="5"/>
  <c r="F498" i="5"/>
  <c r="G498" i="5"/>
  <c r="F499" i="5"/>
  <c r="G499" i="5"/>
  <c r="H499" i="5"/>
  <c r="I499" i="5"/>
  <c r="F500" i="5"/>
  <c r="G500" i="5"/>
  <c r="J500" i="5"/>
  <c r="F501" i="5"/>
  <c r="G501" i="5"/>
  <c r="F502" i="5"/>
  <c r="G502" i="5"/>
  <c r="H502" i="5"/>
  <c r="I502" i="5"/>
  <c r="F503" i="5"/>
  <c r="G503" i="5"/>
  <c r="F504" i="5"/>
  <c r="G504" i="5"/>
  <c r="H504" i="5"/>
  <c r="I504" i="5"/>
  <c r="J503" i="5" s="1"/>
  <c r="F505" i="5"/>
  <c r="G505" i="5"/>
  <c r="H505" i="5"/>
  <c r="J505" i="5" s="1"/>
  <c r="I505" i="5"/>
  <c r="F506" i="5"/>
  <c r="G506" i="5"/>
  <c r="H506" i="5"/>
  <c r="I506" i="5"/>
  <c r="F507" i="5"/>
  <c r="G507" i="5"/>
  <c r="H507" i="5"/>
  <c r="I507" i="5"/>
  <c r="J507" i="5"/>
  <c r="F508" i="5"/>
  <c r="K529" i="5" s="1"/>
  <c r="G508" i="5"/>
  <c r="H508" i="5"/>
  <c r="I508" i="5"/>
  <c r="J508" i="5" s="1"/>
  <c r="N508" i="5"/>
  <c r="F509" i="5"/>
  <c r="G509" i="5"/>
  <c r="H509" i="5"/>
  <c r="J509" i="5" s="1"/>
  <c r="I509" i="5"/>
  <c r="F510" i="5"/>
  <c r="G510" i="5"/>
  <c r="H510" i="5"/>
  <c r="I510" i="5"/>
  <c r="J510" i="5"/>
  <c r="F511" i="5"/>
  <c r="G511" i="5"/>
  <c r="H511" i="5"/>
  <c r="I511" i="5"/>
  <c r="J511" i="5"/>
  <c r="F512" i="5"/>
  <c r="G512" i="5"/>
  <c r="H512" i="5"/>
  <c r="I512" i="5"/>
  <c r="J512" i="5" s="1"/>
  <c r="F513" i="5"/>
  <c r="G513" i="5"/>
  <c r="H513" i="5"/>
  <c r="I513" i="5"/>
  <c r="J513" i="5" s="1"/>
  <c r="F514" i="5"/>
  <c r="G514" i="5"/>
  <c r="H514" i="5"/>
  <c r="I514" i="5"/>
  <c r="J514" i="5" s="1"/>
  <c r="F515" i="5"/>
  <c r="G515" i="5"/>
  <c r="H515" i="5"/>
  <c r="I515" i="5"/>
  <c r="F516" i="5"/>
  <c r="G516" i="5"/>
  <c r="H516" i="5"/>
  <c r="I516" i="5"/>
  <c r="J516" i="5"/>
  <c r="F517" i="5"/>
  <c r="G517" i="5"/>
  <c r="H517" i="5"/>
  <c r="I517" i="5"/>
  <c r="J517" i="5"/>
  <c r="F518" i="5"/>
  <c r="G518" i="5"/>
  <c r="F519" i="5"/>
  <c r="G519" i="5"/>
  <c r="F520" i="5"/>
  <c r="G520" i="5"/>
  <c r="H520" i="5"/>
  <c r="J518" i="5" s="1"/>
  <c r="I520" i="5"/>
  <c r="F521" i="5"/>
  <c r="G521" i="5"/>
  <c r="J521" i="5"/>
  <c r="F522" i="5"/>
  <c r="G522" i="5"/>
  <c r="F523" i="5"/>
  <c r="G523" i="5"/>
  <c r="H523" i="5"/>
  <c r="I523" i="5"/>
  <c r="F524" i="5"/>
  <c r="G524" i="5"/>
  <c r="F525" i="5"/>
  <c r="G525" i="5"/>
  <c r="H525" i="5"/>
  <c r="J524" i="5" s="1"/>
  <c r="I525" i="5"/>
  <c r="F526" i="5"/>
  <c r="G526" i="5"/>
  <c r="F527" i="5"/>
  <c r="G527" i="5"/>
  <c r="H527" i="5"/>
  <c r="I527" i="5"/>
  <c r="J526" i="5" s="1"/>
  <c r="F528" i="5"/>
  <c r="G528" i="5"/>
  <c r="J528" i="5"/>
  <c r="F529" i="5"/>
  <c r="G529" i="5"/>
  <c r="H529" i="5"/>
  <c r="I529" i="5"/>
  <c r="N529" i="5"/>
  <c r="F531" i="5"/>
  <c r="G531" i="5"/>
  <c r="H531" i="5"/>
  <c r="I531" i="5"/>
  <c r="F532" i="5"/>
  <c r="G532" i="5"/>
  <c r="F533" i="5"/>
  <c r="G533" i="5"/>
  <c r="F534" i="5"/>
  <c r="G534" i="5"/>
  <c r="F535" i="5"/>
  <c r="G535" i="5"/>
  <c r="H535" i="5"/>
  <c r="I535" i="5"/>
  <c r="J532" i="5" s="1"/>
  <c r="F536" i="5"/>
  <c r="G536" i="5"/>
  <c r="F537" i="5"/>
  <c r="G537" i="5"/>
  <c r="F538" i="5"/>
  <c r="G538" i="5"/>
  <c r="H538" i="5"/>
  <c r="I538" i="5"/>
  <c r="J536" i="5" s="1"/>
  <c r="F539" i="5"/>
  <c r="G539" i="5"/>
  <c r="J539" i="5"/>
  <c r="F540" i="5"/>
  <c r="G540" i="5"/>
  <c r="F541" i="5"/>
  <c r="G541" i="5"/>
  <c r="H541" i="5"/>
  <c r="I541" i="5"/>
  <c r="F542" i="5"/>
  <c r="G542" i="5"/>
  <c r="F543" i="5"/>
  <c r="G543" i="5"/>
  <c r="F544" i="5"/>
  <c r="G544" i="5"/>
  <c r="H544" i="5"/>
  <c r="I544" i="5"/>
  <c r="F545" i="5"/>
  <c r="G545" i="5"/>
  <c r="F546" i="5"/>
  <c r="G546" i="5"/>
  <c r="H546" i="5"/>
  <c r="I546" i="5"/>
  <c r="J545" i="5" s="1"/>
  <c r="F547" i="5"/>
  <c r="G547" i="5"/>
  <c r="H547" i="5"/>
  <c r="I547" i="5"/>
  <c r="J547" i="5" s="1"/>
  <c r="F548" i="5"/>
  <c r="G548" i="5"/>
  <c r="J548" i="5"/>
  <c r="F549" i="5"/>
  <c r="G549" i="5"/>
  <c r="F550" i="5"/>
  <c r="G550" i="5"/>
  <c r="H550" i="5"/>
  <c r="I550" i="5"/>
  <c r="F551" i="5"/>
  <c r="G551" i="5"/>
  <c r="F552" i="5"/>
  <c r="G552" i="5"/>
  <c r="H552" i="5"/>
  <c r="J551" i="5" s="1"/>
  <c r="I552" i="5"/>
  <c r="F553" i="5"/>
  <c r="G553" i="5"/>
  <c r="F554" i="5"/>
  <c r="G554" i="5"/>
  <c r="N554" i="5" s="1"/>
  <c r="H554" i="5"/>
  <c r="I554" i="5"/>
  <c r="J553" i="5" s="1"/>
  <c r="F555" i="5"/>
  <c r="G555" i="5"/>
  <c r="F556" i="5"/>
  <c r="G556" i="5"/>
  <c r="F557" i="5"/>
  <c r="G557" i="5"/>
  <c r="F558" i="5"/>
  <c r="G558" i="5"/>
  <c r="H558" i="5"/>
  <c r="I558" i="5"/>
  <c r="J555" i="5" s="1"/>
  <c r="F559" i="5"/>
  <c r="G559" i="5"/>
  <c r="F560" i="5"/>
  <c r="G560" i="5"/>
  <c r="F561" i="5"/>
  <c r="G561" i="5"/>
  <c r="H561" i="5"/>
  <c r="I561" i="5"/>
  <c r="F562" i="5"/>
  <c r="G562" i="5"/>
  <c r="J562" i="5"/>
  <c r="F563" i="5"/>
  <c r="G563" i="5"/>
  <c r="F564" i="5"/>
  <c r="G564" i="5"/>
  <c r="H564" i="5"/>
  <c r="I564" i="5"/>
  <c r="F565" i="5"/>
  <c r="G565" i="5"/>
  <c r="J565" i="5"/>
  <c r="F566" i="5"/>
  <c r="G566" i="5"/>
  <c r="F567" i="5"/>
  <c r="G567" i="5"/>
  <c r="H567" i="5"/>
  <c r="I567" i="5"/>
  <c r="F568" i="5"/>
  <c r="G568" i="5"/>
  <c r="F569" i="5"/>
  <c r="G569" i="5"/>
  <c r="F570" i="5"/>
  <c r="G570" i="5"/>
  <c r="H570" i="5"/>
  <c r="I570" i="5"/>
  <c r="J568" i="5" s="1"/>
  <c r="F571" i="5"/>
  <c r="G571" i="5"/>
  <c r="F572" i="5"/>
  <c r="G572" i="5"/>
  <c r="F573" i="5"/>
  <c r="G573" i="5"/>
  <c r="H573" i="5"/>
  <c r="I573" i="5"/>
  <c r="F574" i="5"/>
  <c r="G574" i="5"/>
  <c r="F575" i="5"/>
  <c r="G575" i="5"/>
  <c r="F576" i="5"/>
  <c r="G576" i="5"/>
  <c r="H576" i="5"/>
  <c r="J574" i="5" s="1"/>
  <c r="I576" i="5"/>
  <c r="F577" i="5"/>
  <c r="G577" i="5"/>
  <c r="F578" i="5"/>
  <c r="G578" i="5"/>
  <c r="H578" i="5"/>
  <c r="I578" i="5"/>
  <c r="J577" i="5" s="1"/>
  <c r="F579" i="5"/>
  <c r="G579" i="5"/>
  <c r="H579" i="5"/>
  <c r="I579" i="5"/>
  <c r="J579" i="5"/>
  <c r="F580" i="5"/>
  <c r="G580" i="5"/>
  <c r="H580" i="5"/>
  <c r="I580" i="5"/>
  <c r="J580" i="5" s="1"/>
  <c r="F581" i="5"/>
  <c r="G581" i="5"/>
  <c r="H581" i="5"/>
  <c r="J581" i="5" s="1"/>
  <c r="I581" i="5"/>
  <c r="F582" i="5"/>
  <c r="G582" i="5"/>
  <c r="H582" i="5"/>
  <c r="I582" i="5"/>
  <c r="J582" i="5" s="1"/>
  <c r="F583" i="5"/>
  <c r="K583" i="5" s="1"/>
  <c r="G583" i="5"/>
  <c r="N583" i="5" s="1"/>
  <c r="H583" i="5"/>
  <c r="I583" i="5"/>
  <c r="J583" i="5"/>
  <c r="F584" i="5"/>
  <c r="G584" i="5"/>
  <c r="H584" i="5"/>
  <c r="J584" i="5" s="1"/>
  <c r="I584" i="5"/>
  <c r="F585" i="5"/>
  <c r="G585" i="5"/>
  <c r="H585" i="5"/>
  <c r="I585" i="5"/>
  <c r="J585" i="5" s="1"/>
  <c r="F586" i="5"/>
  <c r="G586" i="5"/>
  <c r="H586" i="5"/>
  <c r="I586" i="5"/>
  <c r="J586" i="5"/>
  <c r="F587" i="5"/>
  <c r="G587" i="5"/>
  <c r="H587" i="5"/>
  <c r="I587" i="5"/>
  <c r="J587" i="5"/>
  <c r="F588" i="5"/>
  <c r="G588" i="5"/>
  <c r="H588" i="5"/>
  <c r="J588" i="5" s="1"/>
  <c r="I588" i="5"/>
  <c r="F589" i="5"/>
  <c r="G589" i="5"/>
  <c r="H589" i="5"/>
  <c r="J589" i="5" s="1"/>
  <c r="I589" i="5"/>
  <c r="F590" i="5"/>
  <c r="G590" i="5"/>
  <c r="H590" i="5"/>
  <c r="I590" i="5"/>
  <c r="J590" i="5"/>
  <c r="F591" i="5"/>
  <c r="G591" i="5"/>
  <c r="H591" i="5"/>
  <c r="I591" i="5"/>
  <c r="J591" i="5" s="1"/>
  <c r="F592" i="5"/>
  <c r="G592" i="5"/>
  <c r="J592" i="5"/>
  <c r="F593" i="5"/>
  <c r="G593" i="5"/>
  <c r="F594" i="5"/>
  <c r="G594" i="5"/>
  <c r="H594" i="5"/>
  <c r="I594" i="5"/>
  <c r="F595" i="5"/>
  <c r="G595" i="5"/>
  <c r="F596" i="5"/>
  <c r="G596" i="5"/>
  <c r="F597" i="5"/>
  <c r="G597" i="5"/>
  <c r="H597" i="5"/>
  <c r="J595" i="5" s="1"/>
  <c r="I597" i="5"/>
  <c r="F598" i="5"/>
  <c r="G598" i="5"/>
  <c r="J598" i="5"/>
  <c r="F599" i="5"/>
  <c r="G599" i="5"/>
  <c r="H599" i="5"/>
  <c r="I599" i="5"/>
  <c r="F600" i="5"/>
  <c r="G600" i="5"/>
  <c r="J600" i="5"/>
  <c r="F601" i="5"/>
  <c r="G601" i="5"/>
  <c r="H601" i="5"/>
  <c r="I601" i="5"/>
  <c r="F602" i="5"/>
  <c r="G602" i="5"/>
  <c r="J602" i="5"/>
  <c r="F603" i="5"/>
  <c r="G603" i="5"/>
  <c r="H603" i="5"/>
  <c r="I603" i="5"/>
  <c r="F605" i="5"/>
  <c r="G605" i="5"/>
  <c r="F606" i="5"/>
  <c r="G606" i="5"/>
  <c r="F607" i="5"/>
  <c r="G607" i="5"/>
  <c r="H607" i="5"/>
  <c r="I607" i="5"/>
  <c r="F608" i="5"/>
  <c r="G608" i="5"/>
  <c r="F609" i="5"/>
  <c r="G609" i="5"/>
  <c r="F610" i="5"/>
  <c r="G610" i="5"/>
  <c r="H610" i="5"/>
  <c r="J608" i="5" s="1"/>
  <c r="I610" i="5"/>
  <c r="F611" i="5"/>
  <c r="G611" i="5"/>
  <c r="J611" i="5"/>
  <c r="F612" i="5"/>
  <c r="G612" i="5"/>
  <c r="F613" i="5"/>
  <c r="G613" i="5"/>
  <c r="F614" i="5"/>
  <c r="G614" i="5"/>
  <c r="F615" i="5"/>
  <c r="G615" i="5"/>
  <c r="H615" i="5"/>
  <c r="I615" i="5"/>
  <c r="F616" i="5"/>
  <c r="G616" i="5"/>
  <c r="H616" i="5"/>
  <c r="I616" i="5"/>
  <c r="F617" i="5"/>
  <c r="G617" i="5"/>
  <c r="F618" i="5"/>
  <c r="G618" i="5"/>
  <c r="F619" i="5"/>
  <c r="G619" i="5"/>
  <c r="H619" i="5"/>
  <c r="I619" i="5"/>
  <c r="F620" i="5"/>
  <c r="G620" i="5"/>
  <c r="F621" i="5"/>
  <c r="G621" i="5"/>
  <c r="F622" i="5"/>
  <c r="G622" i="5"/>
  <c r="F623" i="5"/>
  <c r="G623" i="5"/>
  <c r="H623" i="5"/>
  <c r="I623" i="5"/>
  <c r="J620" i="5" s="1"/>
  <c r="F624" i="5"/>
  <c r="G624" i="5"/>
  <c r="F625" i="5"/>
  <c r="G625" i="5"/>
  <c r="F626" i="5"/>
  <c r="G626" i="5"/>
  <c r="F627" i="5"/>
  <c r="G627" i="5"/>
  <c r="H627" i="5"/>
  <c r="I627" i="5"/>
  <c r="J624" i="5" s="1"/>
  <c r="F628" i="5"/>
  <c r="G628" i="5"/>
  <c r="F629" i="5"/>
  <c r="G629" i="5"/>
  <c r="F630" i="5"/>
  <c r="G630" i="5"/>
  <c r="F631" i="5"/>
  <c r="G631" i="5"/>
  <c r="F632" i="5"/>
  <c r="G632" i="5"/>
  <c r="H632" i="5"/>
  <c r="I632" i="5"/>
  <c r="F633" i="5"/>
  <c r="G633" i="5"/>
  <c r="J633" i="5"/>
  <c r="F634" i="5"/>
  <c r="G634" i="5"/>
  <c r="F635" i="5"/>
  <c r="G635" i="5"/>
  <c r="H635" i="5"/>
  <c r="I635" i="5"/>
  <c r="F636" i="5"/>
  <c r="G636" i="5"/>
  <c r="F637" i="5"/>
  <c r="G637" i="5"/>
  <c r="F638" i="5"/>
  <c r="G638" i="5"/>
  <c r="H638" i="5"/>
  <c r="I638" i="5"/>
  <c r="J636" i="5" s="1"/>
  <c r="F639" i="5"/>
  <c r="G639" i="5"/>
  <c r="J639" i="5"/>
  <c r="F640" i="5"/>
  <c r="G640" i="5"/>
  <c r="F641" i="5"/>
  <c r="G641" i="5"/>
  <c r="H641" i="5"/>
  <c r="I641" i="5"/>
  <c r="F642" i="5"/>
  <c r="G642" i="5"/>
  <c r="F643" i="5"/>
  <c r="G643" i="5"/>
  <c r="H643" i="5"/>
  <c r="I643" i="5"/>
  <c r="J642" i="5" s="1"/>
  <c r="F644" i="5"/>
  <c r="G644" i="5"/>
  <c r="F645" i="5"/>
  <c r="G645" i="5"/>
  <c r="F646" i="5"/>
  <c r="G646" i="5"/>
  <c r="H646" i="5"/>
  <c r="I646" i="5"/>
  <c r="J644" i="5" s="1"/>
  <c r="F647" i="5"/>
  <c r="G647" i="5"/>
  <c r="F648" i="5"/>
  <c r="G648" i="5"/>
  <c r="F649" i="5"/>
  <c r="G649" i="5"/>
  <c r="H649" i="5"/>
  <c r="I649" i="5"/>
  <c r="J647" i="5" s="1"/>
  <c r="F650" i="5"/>
  <c r="G650" i="5"/>
  <c r="J650" i="5"/>
  <c r="F651" i="5"/>
  <c r="G651" i="5"/>
  <c r="H651" i="5"/>
  <c r="I651" i="5"/>
  <c r="F652" i="5"/>
  <c r="G652" i="5"/>
  <c r="F653" i="5"/>
  <c r="G653" i="5"/>
  <c r="H653" i="5"/>
  <c r="I653" i="5"/>
  <c r="K653" i="5"/>
  <c r="N653" i="5"/>
  <c r="F654" i="5"/>
  <c r="G654" i="5"/>
  <c r="F655" i="5"/>
  <c r="G655" i="5"/>
  <c r="F656" i="5"/>
  <c r="G656" i="5"/>
  <c r="F657" i="5"/>
  <c r="G657" i="5"/>
  <c r="H657" i="5"/>
  <c r="I657" i="5"/>
  <c r="F658" i="5"/>
  <c r="G658" i="5"/>
  <c r="J658" i="5"/>
  <c r="F659" i="5"/>
  <c r="G659" i="5"/>
  <c r="F660" i="5"/>
  <c r="G660" i="5"/>
  <c r="H660" i="5"/>
  <c r="I660" i="5"/>
  <c r="F661" i="5"/>
  <c r="G661" i="5"/>
  <c r="F662" i="5"/>
  <c r="G662" i="5"/>
  <c r="F663" i="5"/>
  <c r="G663" i="5"/>
  <c r="H663" i="5"/>
  <c r="I663" i="5"/>
  <c r="J661" i="5" s="1"/>
  <c r="F664" i="5"/>
  <c r="G664" i="5"/>
  <c r="F665" i="5"/>
  <c r="G665" i="5"/>
  <c r="F666" i="5"/>
  <c r="G666" i="5"/>
  <c r="H666" i="5"/>
  <c r="I666" i="5"/>
  <c r="J664" i="5" s="1"/>
  <c r="F667" i="5"/>
  <c r="G667" i="5"/>
  <c r="F668" i="5"/>
  <c r="G668" i="5"/>
  <c r="F669" i="5"/>
  <c r="G669" i="5"/>
  <c r="H669" i="5"/>
  <c r="I669" i="5"/>
  <c r="J667" i="5" s="1"/>
  <c r="F670" i="5"/>
  <c r="G670" i="5"/>
  <c r="F671" i="5"/>
  <c r="G671" i="5"/>
  <c r="F672" i="5"/>
  <c r="G672" i="5"/>
  <c r="H672" i="5"/>
  <c r="J670" i="5" s="1"/>
  <c r="I672" i="5"/>
  <c r="F673" i="5"/>
  <c r="G673" i="5"/>
  <c r="F674" i="5"/>
  <c r="G674" i="5"/>
  <c r="F675" i="5"/>
  <c r="G675" i="5"/>
  <c r="H675" i="5"/>
  <c r="I675" i="5"/>
  <c r="F676" i="5"/>
  <c r="G676" i="5"/>
  <c r="F677" i="5"/>
  <c r="G677" i="5"/>
  <c r="H677" i="5"/>
  <c r="I677" i="5"/>
  <c r="J676" i="5" s="1"/>
  <c r="F678" i="5"/>
  <c r="G678" i="5"/>
  <c r="H678" i="5"/>
  <c r="I678" i="5"/>
  <c r="J678" i="5" s="1"/>
  <c r="F679" i="5"/>
  <c r="G679" i="5"/>
  <c r="H679" i="5"/>
  <c r="J679" i="5" s="1"/>
  <c r="I679" i="5"/>
  <c r="F680" i="5"/>
  <c r="G680" i="5"/>
  <c r="H680" i="5"/>
  <c r="I680" i="5"/>
  <c r="J680" i="5"/>
  <c r="F681" i="5"/>
  <c r="G681" i="5"/>
  <c r="H681" i="5"/>
  <c r="I681" i="5"/>
  <c r="J681" i="5"/>
  <c r="F682" i="5"/>
  <c r="G682" i="5"/>
  <c r="H682" i="5"/>
  <c r="I682" i="5"/>
  <c r="F683" i="5"/>
  <c r="G683" i="5"/>
  <c r="H683" i="5"/>
  <c r="I683" i="5"/>
  <c r="J683" i="5" s="1"/>
  <c r="F684" i="5"/>
  <c r="G684" i="5"/>
  <c r="H684" i="5"/>
  <c r="I684" i="5"/>
  <c r="J684" i="5"/>
  <c r="F685" i="5"/>
  <c r="G685" i="5"/>
  <c r="H685" i="5"/>
  <c r="I685" i="5"/>
  <c r="J685" i="5" s="1"/>
  <c r="F686" i="5"/>
  <c r="G686" i="5"/>
  <c r="H686" i="5"/>
  <c r="I686" i="5"/>
  <c r="J686" i="5"/>
  <c r="F687" i="5"/>
  <c r="G687" i="5"/>
  <c r="H687" i="5"/>
  <c r="I687" i="5"/>
  <c r="J687" i="5" s="1"/>
  <c r="F688" i="5"/>
  <c r="G688" i="5"/>
  <c r="H688" i="5"/>
  <c r="I688" i="5"/>
  <c r="J688" i="5"/>
  <c r="F689" i="5"/>
  <c r="G689" i="5"/>
  <c r="H689" i="5"/>
  <c r="I689" i="5"/>
  <c r="J689" i="5"/>
  <c r="F690" i="5"/>
  <c r="G690" i="5"/>
  <c r="H690" i="5"/>
  <c r="J690" i="5" s="1"/>
  <c r="I690" i="5"/>
  <c r="F691" i="5"/>
  <c r="G691" i="5"/>
  <c r="F692" i="5"/>
  <c r="G692" i="5"/>
  <c r="F693" i="5"/>
  <c r="G693" i="5"/>
  <c r="H693" i="5"/>
  <c r="J691" i="5" s="1"/>
  <c r="I693" i="5"/>
  <c r="F694" i="5"/>
  <c r="G694" i="5"/>
  <c r="J694" i="5"/>
  <c r="F695" i="5"/>
  <c r="G695" i="5"/>
  <c r="F696" i="5"/>
  <c r="G696" i="5"/>
  <c r="H696" i="5"/>
  <c r="I696" i="5"/>
  <c r="F697" i="5"/>
  <c r="G697" i="5"/>
  <c r="F698" i="5"/>
  <c r="G698" i="5"/>
  <c r="H698" i="5"/>
  <c r="I698" i="5"/>
  <c r="F699" i="5"/>
  <c r="G699" i="5"/>
  <c r="F700" i="5"/>
  <c r="G700" i="5"/>
  <c r="H700" i="5"/>
  <c r="I700" i="5"/>
  <c r="J699" i="5" s="1"/>
  <c r="F701" i="5"/>
  <c r="G701" i="5"/>
  <c r="J701" i="5"/>
  <c r="F702" i="5"/>
  <c r="G702" i="5"/>
  <c r="H702" i="5"/>
  <c r="I702" i="5"/>
  <c r="K702" i="5"/>
  <c r="F704" i="5"/>
  <c r="G704" i="5"/>
  <c r="F705" i="5"/>
  <c r="G705" i="5"/>
  <c r="H705" i="5"/>
  <c r="I705" i="5"/>
  <c r="F706" i="5"/>
  <c r="G706" i="5"/>
  <c r="F707" i="5"/>
  <c r="G707" i="5"/>
  <c r="F708" i="5"/>
  <c r="G708" i="5"/>
  <c r="H708" i="5"/>
  <c r="I708" i="5"/>
  <c r="J708" i="5" s="1"/>
  <c r="F709" i="5"/>
  <c r="G709" i="5"/>
  <c r="F710" i="5"/>
  <c r="G710" i="5"/>
  <c r="F711" i="5"/>
  <c r="G711" i="5"/>
  <c r="F712" i="5"/>
  <c r="G712" i="5"/>
  <c r="F713" i="5"/>
  <c r="G713" i="5"/>
  <c r="H713" i="5"/>
  <c r="I713" i="5"/>
  <c r="J709" i="5" s="1"/>
  <c r="F714" i="5"/>
  <c r="G714" i="5"/>
  <c r="H714" i="5"/>
  <c r="I714" i="5"/>
  <c r="J714" i="5" s="1"/>
  <c r="F715" i="5"/>
  <c r="G715" i="5"/>
  <c r="F716" i="5"/>
  <c r="G716" i="5"/>
  <c r="F717" i="5"/>
  <c r="G717" i="5"/>
  <c r="H717" i="5"/>
  <c r="I717" i="5"/>
  <c r="J717" i="5"/>
  <c r="F718" i="5"/>
  <c r="G718" i="5"/>
  <c r="F719" i="5"/>
  <c r="G719" i="5"/>
  <c r="F720" i="5"/>
  <c r="G720" i="5"/>
  <c r="F721" i="5"/>
  <c r="G721" i="5"/>
  <c r="H721" i="5"/>
  <c r="I721" i="5"/>
  <c r="J718" i="5" s="1"/>
  <c r="F722" i="5"/>
  <c r="G722" i="5"/>
  <c r="F723" i="5"/>
  <c r="G723" i="5"/>
  <c r="F724" i="5"/>
  <c r="G724" i="5"/>
  <c r="H724" i="5"/>
  <c r="I724" i="5"/>
  <c r="J722" i="5" s="1"/>
  <c r="F725" i="5"/>
  <c r="G725" i="5"/>
  <c r="F726" i="5"/>
  <c r="G726" i="5"/>
  <c r="F727" i="5"/>
  <c r="G727" i="5"/>
  <c r="F728" i="5"/>
  <c r="G728" i="5"/>
  <c r="F729" i="5"/>
  <c r="G729" i="5"/>
  <c r="H729" i="5"/>
  <c r="I729" i="5"/>
  <c r="F730" i="5"/>
  <c r="G730" i="5"/>
  <c r="F731" i="5"/>
  <c r="G731" i="5"/>
  <c r="F732" i="5"/>
  <c r="G732" i="5"/>
  <c r="H732" i="5"/>
  <c r="J730" i="5" s="1"/>
  <c r="I732" i="5"/>
  <c r="F733" i="5"/>
  <c r="G733" i="5"/>
  <c r="F734" i="5"/>
  <c r="G734" i="5"/>
  <c r="F735" i="5"/>
  <c r="G735" i="5"/>
  <c r="H735" i="5"/>
  <c r="I735" i="5"/>
  <c r="F736" i="5"/>
  <c r="G736" i="5"/>
  <c r="J736" i="5"/>
  <c r="F737" i="5"/>
  <c r="G737" i="5"/>
  <c r="F738" i="5"/>
  <c r="G738" i="5"/>
  <c r="H738" i="5"/>
  <c r="I738" i="5"/>
  <c r="F739" i="5"/>
  <c r="G739" i="5"/>
  <c r="F740" i="5"/>
  <c r="G740" i="5"/>
  <c r="H740" i="5"/>
  <c r="I740" i="5"/>
  <c r="F741" i="5"/>
  <c r="G741" i="5"/>
  <c r="F742" i="5"/>
  <c r="G742" i="5"/>
  <c r="F743" i="5"/>
  <c r="G743" i="5"/>
  <c r="H743" i="5"/>
  <c r="J741" i="5" s="1"/>
  <c r="I743" i="5"/>
  <c r="F744" i="5"/>
  <c r="G744" i="5"/>
  <c r="F745" i="5"/>
  <c r="G745" i="5"/>
  <c r="F746" i="5"/>
  <c r="G746" i="5"/>
  <c r="H746" i="5"/>
  <c r="I746" i="5"/>
  <c r="F747" i="5"/>
  <c r="G747" i="5"/>
  <c r="F748" i="5"/>
  <c r="G748" i="5"/>
  <c r="H748" i="5"/>
  <c r="J747" i="5" s="1"/>
  <c r="I748" i="5"/>
  <c r="F749" i="5"/>
  <c r="G749" i="5"/>
  <c r="F750" i="5"/>
  <c r="G750" i="5"/>
  <c r="N750" i="5" s="1"/>
  <c r="H750" i="5"/>
  <c r="I750" i="5"/>
  <c r="J749" i="5" s="1"/>
  <c r="K750" i="5"/>
  <c r="F751" i="5"/>
  <c r="G751" i="5"/>
  <c r="F752" i="5"/>
  <c r="G752" i="5"/>
  <c r="F753" i="5"/>
  <c r="G753" i="5"/>
  <c r="F754" i="5"/>
  <c r="G754" i="5"/>
  <c r="H754" i="5"/>
  <c r="I754" i="5"/>
  <c r="J751" i="5" s="1"/>
  <c r="F755" i="5"/>
  <c r="G755" i="5"/>
  <c r="F756" i="5"/>
  <c r="G756" i="5"/>
  <c r="F757" i="5"/>
  <c r="G757" i="5"/>
  <c r="H757" i="5"/>
  <c r="I757" i="5"/>
  <c r="F758" i="5"/>
  <c r="G758" i="5"/>
  <c r="F759" i="5"/>
  <c r="G759" i="5"/>
  <c r="H759" i="5"/>
  <c r="I759" i="5"/>
  <c r="J758" i="5" s="1"/>
  <c r="F760" i="5"/>
  <c r="G760" i="5"/>
  <c r="F761" i="5"/>
  <c r="G761" i="5"/>
  <c r="F762" i="5"/>
  <c r="G762" i="5"/>
  <c r="H762" i="5"/>
  <c r="I762" i="5"/>
  <c r="F763" i="5"/>
  <c r="G763" i="5"/>
  <c r="F764" i="5"/>
  <c r="G764" i="5"/>
  <c r="F765" i="5"/>
  <c r="G765" i="5"/>
  <c r="H765" i="5"/>
  <c r="I765" i="5"/>
  <c r="F766" i="5"/>
  <c r="G766" i="5"/>
  <c r="F767" i="5"/>
  <c r="G767" i="5"/>
  <c r="F768" i="5"/>
  <c r="G768" i="5"/>
  <c r="H768" i="5"/>
  <c r="I768" i="5"/>
  <c r="F769" i="5"/>
  <c r="G769" i="5"/>
  <c r="F770" i="5"/>
  <c r="G770" i="5"/>
  <c r="F771" i="5"/>
  <c r="G771" i="5"/>
  <c r="H771" i="5"/>
  <c r="I771" i="5"/>
  <c r="F772" i="5"/>
  <c r="G772" i="5"/>
  <c r="F773" i="5"/>
  <c r="G773" i="5"/>
  <c r="H773" i="5"/>
  <c r="J772" i="5" s="1"/>
  <c r="I773" i="5"/>
  <c r="F774" i="5"/>
  <c r="G774" i="5"/>
  <c r="F775" i="5"/>
  <c r="G775" i="5"/>
  <c r="H775" i="5"/>
  <c r="I775" i="5"/>
  <c r="F776" i="5"/>
  <c r="G776" i="5"/>
  <c r="F777" i="5"/>
  <c r="G777" i="5"/>
  <c r="F778" i="5"/>
  <c r="G778" i="5"/>
  <c r="H778" i="5"/>
  <c r="I778" i="5"/>
  <c r="J776" i="5" s="1"/>
  <c r="F779" i="5"/>
  <c r="G779" i="5"/>
  <c r="F780" i="5"/>
  <c r="G780" i="5"/>
  <c r="F781" i="5"/>
  <c r="G781" i="5"/>
  <c r="H781" i="5"/>
  <c r="I781" i="5"/>
  <c r="J779" i="5" s="1"/>
  <c r="F782" i="5"/>
  <c r="G782" i="5"/>
  <c r="F783" i="5"/>
  <c r="G783" i="5"/>
  <c r="H783" i="5"/>
  <c r="J782" i="5" s="1"/>
  <c r="I783" i="5"/>
  <c r="F784" i="5"/>
  <c r="G784" i="5"/>
  <c r="F785" i="5"/>
  <c r="G785" i="5"/>
  <c r="H785" i="5"/>
  <c r="I785" i="5"/>
  <c r="J784" i="5" s="1"/>
  <c r="K785" i="5"/>
  <c r="F786" i="5"/>
  <c r="G786" i="5"/>
  <c r="H786" i="5"/>
  <c r="J786" i="5" s="1"/>
  <c r="I786" i="5"/>
  <c r="F787" i="5"/>
  <c r="G787" i="5"/>
  <c r="F788" i="5"/>
  <c r="G788" i="5"/>
  <c r="F789" i="5"/>
  <c r="G789" i="5"/>
  <c r="H789" i="5"/>
  <c r="I789" i="5"/>
  <c r="J787" i="5" s="1"/>
  <c r="F790" i="5"/>
  <c r="G790" i="5"/>
  <c r="F791" i="5"/>
  <c r="G791" i="5"/>
  <c r="F792" i="5"/>
  <c r="G792" i="5"/>
  <c r="H792" i="5"/>
  <c r="I792" i="5"/>
  <c r="J790" i="5" s="1"/>
  <c r="F793" i="5"/>
  <c r="G793" i="5"/>
  <c r="J793" i="5"/>
  <c r="F794" i="5"/>
  <c r="G794" i="5"/>
  <c r="H794" i="5"/>
  <c r="I794" i="5"/>
  <c r="F795" i="5"/>
  <c r="G795" i="5"/>
  <c r="H795" i="5"/>
  <c r="I795" i="5"/>
  <c r="J795" i="5"/>
  <c r="F796" i="5"/>
  <c r="G796" i="5"/>
  <c r="H796" i="5"/>
  <c r="I796" i="5"/>
  <c r="J796" i="5"/>
  <c r="F797" i="5"/>
  <c r="G797" i="5"/>
  <c r="J797" i="5"/>
  <c r="F798" i="5"/>
  <c r="G798" i="5"/>
  <c r="H798" i="5"/>
  <c r="I798" i="5"/>
  <c r="F799" i="5"/>
  <c r="G799" i="5"/>
  <c r="F800" i="5"/>
  <c r="G800" i="5"/>
  <c r="F801" i="5"/>
  <c r="G801" i="5"/>
  <c r="H801" i="5"/>
  <c r="I801" i="5"/>
  <c r="J799" i="5" s="1"/>
  <c r="F802" i="5"/>
  <c r="G802" i="5"/>
  <c r="J802" i="5"/>
  <c r="F803" i="5"/>
  <c r="G803" i="5"/>
  <c r="F804" i="5"/>
  <c r="G804" i="5"/>
  <c r="H804" i="5"/>
  <c r="I804" i="5"/>
  <c r="F805" i="5"/>
  <c r="G805" i="5"/>
  <c r="J805" i="5"/>
  <c r="F806" i="5"/>
  <c r="G806" i="5"/>
  <c r="F807" i="5"/>
  <c r="G807" i="5"/>
  <c r="H807" i="5"/>
  <c r="I807" i="5"/>
  <c r="F808" i="5"/>
  <c r="G808" i="5"/>
  <c r="F809" i="5"/>
  <c r="G809" i="5"/>
  <c r="H809" i="5"/>
  <c r="J808" i="5" s="1"/>
  <c r="I809" i="5"/>
  <c r="F810" i="5"/>
  <c r="G810" i="5"/>
  <c r="J810" i="5"/>
  <c r="F811" i="5"/>
  <c r="G811" i="5"/>
  <c r="H811" i="5"/>
  <c r="I811" i="5"/>
  <c r="F812" i="5"/>
  <c r="G812" i="5"/>
  <c r="J812" i="5"/>
  <c r="F813" i="5"/>
  <c r="K813" i="5" s="1"/>
  <c r="G813" i="5"/>
  <c r="N813" i="5" s="1"/>
  <c r="H813" i="5"/>
  <c r="I813" i="5"/>
  <c r="F814" i="5"/>
  <c r="J814" i="5"/>
  <c r="F815" i="5"/>
  <c r="G815" i="5"/>
  <c r="F816" i="5"/>
  <c r="G816" i="5"/>
  <c r="H816" i="5"/>
  <c r="I816" i="5"/>
  <c r="F817" i="5"/>
  <c r="G817" i="5"/>
  <c r="F818" i="5"/>
  <c r="G818" i="5"/>
  <c r="F819" i="5"/>
  <c r="G819" i="5"/>
  <c r="H819" i="5"/>
  <c r="I819" i="5"/>
  <c r="J817" i="5" s="1"/>
  <c r="F820" i="5"/>
  <c r="G820" i="5"/>
  <c r="F821" i="5"/>
  <c r="G821" i="5"/>
  <c r="F822" i="5"/>
  <c r="G822" i="5"/>
  <c r="F823" i="5"/>
  <c r="G823" i="5"/>
  <c r="F824" i="5"/>
  <c r="G824" i="5"/>
  <c r="H824" i="5"/>
  <c r="I824" i="5"/>
  <c r="F825" i="5"/>
  <c r="G825" i="5"/>
  <c r="H825" i="5"/>
  <c r="I825" i="5"/>
  <c r="J825" i="5"/>
  <c r="F826" i="5"/>
  <c r="G826" i="5"/>
  <c r="J826" i="5"/>
  <c r="F827" i="5"/>
  <c r="G827" i="5"/>
  <c r="F828" i="5"/>
  <c r="G828" i="5"/>
  <c r="H828" i="5"/>
  <c r="I828" i="5"/>
  <c r="F829" i="5"/>
  <c r="G829" i="5"/>
  <c r="F830" i="5"/>
  <c r="G830" i="5"/>
  <c r="F831" i="5"/>
  <c r="G831" i="5"/>
  <c r="F832" i="5"/>
  <c r="G832" i="5"/>
  <c r="H832" i="5"/>
  <c r="I832" i="5"/>
  <c r="J829" i="5" s="1"/>
  <c r="F833" i="5"/>
  <c r="G833" i="5"/>
  <c r="F834" i="5"/>
  <c r="G834" i="5"/>
  <c r="F835" i="5"/>
  <c r="G835" i="5"/>
  <c r="H835" i="5"/>
  <c r="I835" i="5"/>
  <c r="J833" i="5" s="1"/>
  <c r="F836" i="5"/>
  <c r="G836" i="5"/>
  <c r="F837" i="5"/>
  <c r="G837" i="5"/>
  <c r="F838" i="5"/>
  <c r="G838" i="5"/>
  <c r="F839" i="5"/>
  <c r="G839" i="5"/>
  <c r="F840" i="5"/>
  <c r="G840" i="5"/>
  <c r="H840" i="5"/>
  <c r="J836" i="5" s="1"/>
  <c r="I840" i="5"/>
  <c r="F841" i="5"/>
  <c r="G841" i="5"/>
  <c r="J841" i="5"/>
  <c r="F842" i="5"/>
  <c r="G842" i="5"/>
  <c r="F843" i="5"/>
  <c r="G843" i="5"/>
  <c r="H843" i="5"/>
  <c r="I843" i="5"/>
  <c r="F844" i="5"/>
  <c r="G844" i="5"/>
  <c r="F845" i="5"/>
  <c r="G845" i="5"/>
  <c r="F846" i="5"/>
  <c r="G846" i="5"/>
  <c r="H846" i="5"/>
  <c r="J844" i="5" s="1"/>
  <c r="I846" i="5"/>
  <c r="F847" i="5"/>
  <c r="G847" i="5"/>
  <c r="J847" i="5"/>
  <c r="F848" i="5"/>
  <c r="G848" i="5"/>
  <c r="F849" i="5"/>
  <c r="G849" i="5"/>
  <c r="H849" i="5"/>
  <c r="I849" i="5"/>
  <c r="F850" i="5"/>
  <c r="G850" i="5"/>
  <c r="J850" i="5"/>
  <c r="F851" i="5"/>
  <c r="G851" i="5"/>
  <c r="H851" i="5"/>
  <c r="I851" i="5"/>
  <c r="F852" i="5"/>
  <c r="G852" i="5"/>
  <c r="J852" i="5"/>
  <c r="F853" i="5"/>
  <c r="G853" i="5"/>
  <c r="F854" i="5"/>
  <c r="G854" i="5"/>
  <c r="H854" i="5"/>
  <c r="I854" i="5"/>
  <c r="F855" i="5"/>
  <c r="G855" i="5"/>
  <c r="F856" i="5"/>
  <c r="G856" i="5"/>
  <c r="F857" i="5"/>
  <c r="G857" i="5"/>
  <c r="H857" i="5"/>
  <c r="J855" i="5" s="1"/>
  <c r="I857" i="5"/>
  <c r="F858" i="5"/>
  <c r="G858" i="5"/>
  <c r="F859" i="5"/>
  <c r="G859" i="5"/>
  <c r="H859" i="5"/>
  <c r="I859" i="5"/>
  <c r="J858" i="5" s="1"/>
  <c r="F860" i="5"/>
  <c r="G860" i="5"/>
  <c r="J860" i="5"/>
  <c r="F861" i="5"/>
  <c r="G861" i="5"/>
  <c r="H861" i="5"/>
  <c r="I861" i="5"/>
  <c r="K861" i="5"/>
  <c r="N861" i="5"/>
  <c r="F862" i="5"/>
  <c r="G862" i="5"/>
  <c r="F863" i="5"/>
  <c r="G863" i="5"/>
  <c r="F864" i="5"/>
  <c r="G864" i="5"/>
  <c r="F865" i="5"/>
  <c r="G865" i="5"/>
  <c r="H865" i="5"/>
  <c r="I865" i="5"/>
  <c r="F866" i="5"/>
  <c r="G866" i="5"/>
  <c r="J866" i="5"/>
  <c r="F867" i="5"/>
  <c r="G867" i="5"/>
  <c r="F868" i="5"/>
  <c r="G868" i="5"/>
  <c r="H868" i="5"/>
  <c r="I868" i="5"/>
  <c r="F869" i="5"/>
  <c r="G869" i="5"/>
  <c r="F870" i="5"/>
  <c r="G870" i="5"/>
  <c r="H870" i="5"/>
  <c r="J869" i="5" s="1"/>
  <c r="I870" i="5"/>
  <c r="F871" i="5"/>
  <c r="G871" i="5"/>
  <c r="J871" i="5"/>
  <c r="F872" i="5"/>
  <c r="G872" i="5"/>
  <c r="F873" i="5"/>
  <c r="G873" i="5"/>
  <c r="H873" i="5"/>
  <c r="I873" i="5"/>
  <c r="F874" i="5"/>
  <c r="G874" i="5"/>
  <c r="J874" i="5"/>
  <c r="F875" i="5"/>
  <c r="G875" i="5"/>
  <c r="F876" i="5"/>
  <c r="G876" i="5"/>
  <c r="H876" i="5"/>
  <c r="I876" i="5"/>
  <c r="F877" i="5"/>
  <c r="G877" i="5"/>
  <c r="F878" i="5"/>
  <c r="G878" i="5"/>
  <c r="F879" i="5"/>
  <c r="G879" i="5"/>
  <c r="H879" i="5"/>
  <c r="I879" i="5"/>
  <c r="J877" i="5" s="1"/>
  <c r="F880" i="5"/>
  <c r="G880" i="5"/>
  <c r="J880" i="5"/>
  <c r="F881" i="5"/>
  <c r="G881" i="5"/>
  <c r="F882" i="5"/>
  <c r="G882" i="5"/>
  <c r="H882" i="5"/>
  <c r="I882" i="5"/>
  <c r="F883" i="5"/>
  <c r="G883" i="5"/>
  <c r="J883" i="5"/>
  <c r="F884" i="5"/>
  <c r="G884" i="5"/>
  <c r="H884" i="5"/>
  <c r="I884" i="5"/>
  <c r="F885" i="5"/>
  <c r="G885" i="5"/>
  <c r="J885" i="5"/>
  <c r="F886" i="5"/>
  <c r="G886" i="5"/>
  <c r="H886" i="5"/>
  <c r="I886" i="5"/>
  <c r="F887" i="5"/>
  <c r="G887" i="5"/>
  <c r="F888" i="5"/>
  <c r="G888" i="5"/>
  <c r="F889" i="5"/>
  <c r="G889" i="5"/>
  <c r="H889" i="5"/>
  <c r="I889" i="5"/>
  <c r="J887" i="5" s="1"/>
  <c r="F890" i="5"/>
  <c r="G890" i="5"/>
  <c r="J890" i="5"/>
  <c r="F891" i="5"/>
  <c r="G891" i="5"/>
  <c r="F892" i="5"/>
  <c r="G892" i="5"/>
  <c r="H892" i="5"/>
  <c r="I892" i="5"/>
  <c r="F893" i="5"/>
  <c r="G893" i="5"/>
  <c r="J893" i="5"/>
  <c r="F894" i="5"/>
  <c r="G894" i="5"/>
  <c r="H894" i="5"/>
  <c r="I894" i="5"/>
  <c r="F895" i="5"/>
  <c r="G895" i="5"/>
  <c r="J895" i="5"/>
  <c r="F896" i="5"/>
  <c r="K896" i="5" s="1"/>
  <c r="G896" i="5"/>
  <c r="H896" i="5"/>
  <c r="I896" i="5"/>
  <c r="N896" i="5"/>
  <c r="F897" i="5"/>
  <c r="G897" i="5"/>
  <c r="H897" i="5"/>
  <c r="I897" i="5"/>
  <c r="J897" i="5" s="1"/>
  <c r="F898" i="5"/>
  <c r="G898" i="5"/>
  <c r="J898" i="5"/>
  <c r="F899" i="5"/>
  <c r="G899" i="5"/>
  <c r="F900" i="5"/>
  <c r="G900" i="5"/>
  <c r="H900" i="5"/>
  <c r="I900" i="5"/>
  <c r="F901" i="5"/>
  <c r="G901" i="5"/>
  <c r="F902" i="5"/>
  <c r="G902" i="5"/>
  <c r="F903" i="5"/>
  <c r="G903" i="5"/>
  <c r="H903" i="5"/>
  <c r="I903" i="5"/>
  <c r="J901" i="5" s="1"/>
  <c r="F904" i="5"/>
  <c r="G904" i="5"/>
  <c r="J904" i="5"/>
  <c r="F905" i="5"/>
  <c r="G905" i="5"/>
  <c r="H905" i="5"/>
  <c r="I905" i="5"/>
  <c r="F906" i="5"/>
  <c r="G906" i="5"/>
  <c r="H906" i="5"/>
  <c r="I906" i="5"/>
  <c r="J906" i="5" s="1"/>
  <c r="F907" i="5"/>
  <c r="G907" i="5"/>
  <c r="H907" i="5"/>
  <c r="I907" i="5"/>
  <c r="J907" i="5"/>
  <c r="F908" i="5"/>
  <c r="G908" i="5"/>
  <c r="F909" i="5"/>
  <c r="G909" i="5"/>
  <c r="H909" i="5"/>
  <c r="I909" i="5"/>
  <c r="F910" i="5"/>
  <c r="G910" i="5"/>
  <c r="J910" i="5"/>
  <c r="F911" i="5"/>
  <c r="G911" i="5"/>
  <c r="F912" i="5"/>
  <c r="G912" i="5"/>
  <c r="H912" i="5"/>
  <c r="I912" i="5"/>
  <c r="F913" i="5"/>
  <c r="G913" i="5"/>
  <c r="F914" i="5"/>
  <c r="G914" i="5"/>
  <c r="F915" i="5"/>
  <c r="G915" i="5"/>
  <c r="H915" i="5"/>
  <c r="I915" i="5"/>
  <c r="J913" i="5" s="1"/>
  <c r="F916" i="5"/>
  <c r="G916" i="5"/>
  <c r="F917" i="5"/>
  <c r="G917" i="5"/>
  <c r="F918" i="5"/>
  <c r="G918" i="5"/>
  <c r="H918" i="5"/>
  <c r="I918" i="5"/>
  <c r="J916" i="5" s="1"/>
  <c r="F919" i="5"/>
  <c r="G919" i="5"/>
  <c r="F920" i="5"/>
  <c r="G920" i="5"/>
  <c r="H920" i="5"/>
  <c r="I920" i="5"/>
  <c r="F921" i="5"/>
  <c r="G921" i="5"/>
  <c r="F922" i="5"/>
  <c r="G922" i="5"/>
  <c r="H922" i="5"/>
  <c r="I922" i="5"/>
  <c r="J921" i="5" s="1"/>
  <c r="F923" i="5"/>
  <c r="G923" i="5"/>
  <c r="F924" i="5"/>
  <c r="G924" i="5"/>
  <c r="H924" i="5"/>
  <c r="I924" i="5"/>
  <c r="J923" i="5" s="1"/>
  <c r="N924" i="5"/>
  <c r="F925" i="5"/>
  <c r="J925" i="5"/>
  <c r="F926" i="5"/>
  <c r="G926" i="5"/>
  <c r="F927" i="5"/>
  <c r="G927" i="5"/>
  <c r="H927" i="5"/>
  <c r="I927" i="5"/>
  <c r="F928" i="5"/>
  <c r="G928" i="5"/>
  <c r="F929" i="5"/>
  <c r="G929" i="5"/>
  <c r="F930" i="5"/>
  <c r="G930" i="5"/>
  <c r="H930" i="5"/>
  <c r="I930" i="5"/>
  <c r="F931" i="5"/>
  <c r="G931" i="5"/>
  <c r="F932" i="5"/>
  <c r="G932" i="5"/>
  <c r="F933" i="5"/>
  <c r="G933" i="5"/>
  <c r="F934" i="5"/>
  <c r="G934" i="5"/>
  <c r="F935" i="5"/>
  <c r="G935" i="5"/>
  <c r="H935" i="5"/>
  <c r="I935" i="5"/>
  <c r="J931" i="5" s="1"/>
  <c r="F936" i="5"/>
  <c r="G936" i="5"/>
  <c r="H936" i="5"/>
  <c r="I936" i="5"/>
  <c r="J936" i="5" s="1"/>
  <c r="F937" i="5"/>
  <c r="G937" i="5"/>
  <c r="F938" i="5"/>
  <c r="G938" i="5"/>
  <c r="F939" i="5"/>
  <c r="G939" i="5"/>
  <c r="H939" i="5"/>
  <c r="I939" i="5"/>
  <c r="J939" i="5"/>
  <c r="F940" i="5"/>
  <c r="G940" i="5"/>
  <c r="F941" i="5"/>
  <c r="G941" i="5"/>
  <c r="F942" i="5"/>
  <c r="G942" i="5"/>
  <c r="F943" i="5"/>
  <c r="G943" i="5"/>
  <c r="H943" i="5"/>
  <c r="I943" i="5"/>
  <c r="J940" i="5" s="1"/>
  <c r="F944" i="5"/>
  <c r="G944" i="5"/>
  <c r="F945" i="5"/>
  <c r="G945" i="5"/>
  <c r="F946" i="5"/>
  <c r="G946" i="5"/>
  <c r="H946" i="5"/>
  <c r="I946" i="5"/>
  <c r="J944" i="5" s="1"/>
  <c r="F947" i="5"/>
  <c r="G947" i="5"/>
  <c r="F948" i="5"/>
  <c r="G948" i="5"/>
  <c r="F949" i="5"/>
  <c r="G949" i="5"/>
  <c r="F950" i="5"/>
  <c r="G950" i="5"/>
  <c r="F951" i="5"/>
  <c r="G951" i="5"/>
  <c r="H951" i="5"/>
  <c r="I951" i="5"/>
  <c r="J947" i="5" s="1"/>
  <c r="F952" i="5"/>
  <c r="G952" i="5"/>
  <c r="F953" i="5"/>
  <c r="G953" i="5"/>
  <c r="F954" i="5"/>
  <c r="G954" i="5"/>
  <c r="H954" i="5"/>
  <c r="I954" i="5"/>
  <c r="F955" i="5"/>
  <c r="G955" i="5"/>
  <c r="F956" i="5"/>
  <c r="G956" i="5"/>
  <c r="F957" i="5"/>
  <c r="G957" i="5"/>
  <c r="H957" i="5"/>
  <c r="I957" i="5"/>
  <c r="F958" i="5"/>
  <c r="G958" i="5"/>
  <c r="F959" i="5"/>
  <c r="G959" i="5"/>
  <c r="F960" i="5"/>
  <c r="G960" i="5"/>
  <c r="H960" i="5"/>
  <c r="J958" i="5" s="1"/>
  <c r="I960" i="5"/>
  <c r="F961" i="5"/>
  <c r="G961" i="5"/>
  <c r="F962" i="5"/>
  <c r="G962" i="5"/>
  <c r="H962" i="5"/>
  <c r="I962" i="5"/>
  <c r="J961" i="5" s="1"/>
  <c r="F963" i="5"/>
  <c r="G963" i="5"/>
  <c r="F964" i="5"/>
  <c r="G964" i="5"/>
  <c r="F965" i="5"/>
  <c r="G965" i="5"/>
  <c r="H965" i="5"/>
  <c r="I965" i="5"/>
  <c r="J963" i="5" s="1"/>
  <c r="F966" i="5"/>
  <c r="G966" i="5"/>
  <c r="F967" i="5"/>
  <c r="G967" i="5"/>
  <c r="F968" i="5"/>
  <c r="G968" i="5"/>
  <c r="H968" i="5"/>
  <c r="I968" i="5"/>
  <c r="J966" i="5" s="1"/>
  <c r="F969" i="5"/>
  <c r="G969" i="5"/>
  <c r="F970" i="5"/>
  <c r="G970" i="5"/>
  <c r="H970" i="5"/>
  <c r="I970" i="5"/>
  <c r="J969" i="5" s="1"/>
  <c r="F971" i="5"/>
  <c r="G971" i="5"/>
  <c r="F972" i="5"/>
  <c r="G972" i="5"/>
  <c r="K972" i="5" s="1"/>
  <c r="H972" i="5"/>
  <c r="I972" i="5"/>
  <c r="N972" i="5"/>
  <c r="F973" i="5"/>
  <c r="G973" i="5"/>
  <c r="F974" i="5"/>
  <c r="G974" i="5"/>
  <c r="F975" i="5"/>
  <c r="G975" i="5"/>
  <c r="F976" i="5"/>
  <c r="G976" i="5"/>
  <c r="H976" i="5"/>
  <c r="I976" i="5"/>
  <c r="J973" i="5" s="1"/>
  <c r="F977" i="5"/>
  <c r="G977" i="5"/>
  <c r="F978" i="5"/>
  <c r="G978" i="5"/>
  <c r="F979" i="5"/>
  <c r="G979" i="5"/>
  <c r="H979" i="5"/>
  <c r="I979" i="5"/>
  <c r="F980" i="5"/>
  <c r="G980" i="5"/>
  <c r="F981" i="5"/>
  <c r="G981" i="5"/>
  <c r="H981" i="5"/>
  <c r="I981" i="5"/>
  <c r="F982" i="5"/>
  <c r="G982" i="5"/>
  <c r="F983" i="5"/>
  <c r="G983" i="5"/>
  <c r="F984" i="5"/>
  <c r="G984" i="5"/>
  <c r="H984" i="5"/>
  <c r="I984" i="5"/>
  <c r="J982" i="5" s="1"/>
  <c r="F985" i="5"/>
  <c r="G985" i="5"/>
  <c r="F986" i="5"/>
  <c r="G986" i="5"/>
  <c r="F987" i="5"/>
  <c r="G987" i="5"/>
  <c r="H987" i="5"/>
  <c r="I987" i="5"/>
  <c r="J985" i="5" s="1"/>
  <c r="F988" i="5"/>
  <c r="G988" i="5"/>
  <c r="F989" i="5"/>
  <c r="G989" i="5"/>
  <c r="F990" i="5"/>
  <c r="G990" i="5"/>
  <c r="H990" i="5"/>
  <c r="I990" i="5"/>
  <c r="J988" i="5" s="1"/>
  <c r="F991" i="5"/>
  <c r="G991" i="5"/>
  <c r="F992" i="5"/>
  <c r="G992" i="5"/>
  <c r="F993" i="5"/>
  <c r="G993" i="5"/>
  <c r="H993" i="5"/>
  <c r="I993" i="5"/>
  <c r="J991" i="5" s="1"/>
  <c r="F994" i="5"/>
  <c r="G994" i="5"/>
  <c r="F995" i="5"/>
  <c r="G995" i="5"/>
  <c r="H995" i="5"/>
  <c r="I995" i="5"/>
  <c r="J994" i="5" s="1"/>
  <c r="F996" i="5"/>
  <c r="G996" i="5"/>
  <c r="F997" i="5"/>
  <c r="G997" i="5"/>
  <c r="H997" i="5"/>
  <c r="I997" i="5"/>
  <c r="F998" i="5"/>
  <c r="G998" i="5"/>
  <c r="J998" i="5"/>
  <c r="F999" i="5"/>
  <c r="G999" i="5"/>
  <c r="F1000" i="5"/>
  <c r="G1000" i="5"/>
  <c r="H1000" i="5"/>
  <c r="I1000" i="5"/>
  <c r="F1001" i="5"/>
  <c r="G1001" i="5"/>
  <c r="F1002" i="5"/>
  <c r="G1002" i="5"/>
  <c r="F1003" i="5"/>
  <c r="G1003" i="5"/>
  <c r="H1003" i="5"/>
  <c r="I1003" i="5"/>
  <c r="F1004" i="5"/>
  <c r="G1004" i="5"/>
  <c r="J1004" i="5"/>
  <c r="F1005" i="5"/>
  <c r="G1005" i="5"/>
  <c r="H1005" i="5"/>
  <c r="I1005" i="5"/>
  <c r="F1006" i="5"/>
  <c r="G1006" i="5"/>
  <c r="F1007" i="5"/>
  <c r="G1007" i="5"/>
  <c r="H1007" i="5"/>
  <c r="I1007" i="5"/>
  <c r="J1006" i="5" s="1"/>
  <c r="F1008" i="5"/>
  <c r="G1008" i="5"/>
  <c r="H1008" i="5"/>
  <c r="I1008" i="5"/>
  <c r="F1009" i="5"/>
  <c r="G1009" i="5"/>
  <c r="J1009" i="5"/>
  <c r="F1010" i="5"/>
  <c r="G1010" i="5"/>
  <c r="F1011" i="5"/>
  <c r="G1011" i="5"/>
  <c r="H1011" i="5"/>
  <c r="I1011" i="5"/>
  <c r="F1012" i="5"/>
  <c r="G1012" i="5"/>
  <c r="F1013" i="5"/>
  <c r="G1013" i="5"/>
  <c r="F1014" i="5"/>
  <c r="G1014" i="5"/>
  <c r="H1014" i="5"/>
  <c r="I1014" i="5"/>
  <c r="J1012" i="5" s="1"/>
  <c r="F1015" i="5"/>
  <c r="G1015" i="5"/>
  <c r="F1016" i="5"/>
  <c r="G1016" i="5"/>
  <c r="H1016" i="5"/>
  <c r="I1016" i="5"/>
  <c r="F1017" i="5"/>
  <c r="G1017" i="5"/>
  <c r="H1017" i="5"/>
  <c r="I1017" i="5"/>
  <c r="J1017" i="5"/>
  <c r="F1018" i="5"/>
  <c r="G1018" i="5"/>
  <c r="H1018" i="5"/>
  <c r="I1018" i="5"/>
  <c r="J1018" i="5"/>
  <c r="F1019" i="5"/>
  <c r="G1019" i="5"/>
  <c r="J1019" i="5"/>
  <c r="F1020" i="5"/>
  <c r="G1020" i="5"/>
  <c r="H1020" i="5"/>
  <c r="I1020" i="5"/>
  <c r="F1021" i="5"/>
  <c r="G1021" i="5"/>
  <c r="F1022" i="5"/>
  <c r="G1022" i="5"/>
  <c r="F1023" i="5"/>
  <c r="G1023" i="5"/>
  <c r="H1023" i="5"/>
  <c r="I1023" i="5"/>
  <c r="J1021" i="5" s="1"/>
  <c r="F1024" i="5"/>
  <c r="G1024" i="5"/>
  <c r="F1025" i="5"/>
  <c r="G1025" i="5"/>
  <c r="F1026" i="5"/>
  <c r="G1026" i="5"/>
  <c r="H1026" i="5"/>
  <c r="J1024" i="5" s="1"/>
  <c r="I1026" i="5"/>
  <c r="F1027" i="5"/>
  <c r="G1027" i="5"/>
  <c r="J1027" i="5"/>
  <c r="F1028" i="5"/>
  <c r="G1028" i="5"/>
  <c r="F1029" i="5"/>
  <c r="G1029" i="5"/>
  <c r="H1029" i="5"/>
  <c r="I1029" i="5"/>
  <c r="F1030" i="5"/>
  <c r="G1030" i="5"/>
  <c r="J1030" i="5"/>
  <c r="F1031" i="5"/>
  <c r="G1031" i="5"/>
  <c r="H1031" i="5"/>
  <c r="I1031" i="5"/>
  <c r="F1032" i="5"/>
  <c r="G1032" i="5"/>
  <c r="F1033" i="5"/>
  <c r="G1033" i="5"/>
  <c r="H1033" i="5"/>
  <c r="I1033" i="5"/>
  <c r="J1032" i="5" s="1"/>
  <c r="F1034" i="5"/>
  <c r="G1034" i="5"/>
  <c r="J1034" i="5"/>
  <c r="F1035" i="5"/>
  <c r="G1035" i="5"/>
  <c r="H1035" i="5"/>
  <c r="I1035" i="5"/>
  <c r="K1035" i="5"/>
  <c r="F1036" i="5"/>
  <c r="J1036" i="5"/>
  <c r="F1037" i="5"/>
  <c r="G1037" i="5"/>
  <c r="F1038" i="5"/>
  <c r="G1038" i="5"/>
  <c r="H1038" i="5"/>
  <c r="I1038" i="5"/>
  <c r="F1039" i="5"/>
  <c r="G1039" i="5"/>
  <c r="F1040" i="5"/>
  <c r="G1040" i="5"/>
  <c r="F1041" i="5"/>
  <c r="G1041" i="5"/>
  <c r="H1041" i="5"/>
  <c r="J1039" i="5" s="1"/>
  <c r="I1041" i="5"/>
  <c r="F1042" i="5"/>
  <c r="G1042" i="5"/>
  <c r="J1042" i="5"/>
  <c r="F1043" i="5"/>
  <c r="G1043" i="5"/>
  <c r="F1044" i="5"/>
  <c r="G1044" i="5"/>
  <c r="F1045" i="5"/>
  <c r="G1045" i="5"/>
  <c r="F1046" i="5"/>
  <c r="G1046" i="5"/>
  <c r="H1046" i="5"/>
  <c r="I1046" i="5"/>
  <c r="F1047" i="5"/>
  <c r="G1047" i="5"/>
  <c r="H1047" i="5"/>
  <c r="I1047" i="5"/>
  <c r="J1047" i="5" s="1"/>
  <c r="F1048" i="5"/>
  <c r="G1048" i="5"/>
  <c r="F1049" i="5"/>
  <c r="G1049" i="5"/>
  <c r="F1050" i="5"/>
  <c r="G1050" i="5"/>
  <c r="H1050" i="5"/>
  <c r="I1050" i="5"/>
  <c r="F1051" i="5"/>
  <c r="G1051" i="5"/>
  <c r="F1052" i="5"/>
  <c r="G1052" i="5"/>
  <c r="F1053" i="5"/>
  <c r="G1053" i="5"/>
  <c r="F1054" i="5"/>
  <c r="G1054" i="5"/>
  <c r="H1054" i="5"/>
  <c r="I1054" i="5"/>
  <c r="J1051" i="5" s="1"/>
  <c r="F1055" i="5"/>
  <c r="G1055" i="5"/>
  <c r="F1056" i="5"/>
  <c r="G1056" i="5"/>
  <c r="F1057" i="5"/>
  <c r="G1057" i="5"/>
  <c r="H1057" i="5"/>
  <c r="I1057" i="5"/>
  <c r="J1055" i="5" s="1"/>
  <c r="F1058" i="5"/>
  <c r="G1058" i="5"/>
  <c r="F1059" i="5"/>
  <c r="G1059" i="5"/>
  <c r="F1060" i="5"/>
  <c r="G1060" i="5"/>
  <c r="F1061" i="5"/>
  <c r="G1061" i="5"/>
  <c r="H1061" i="5"/>
  <c r="I1061" i="5"/>
  <c r="J1058" i="5" s="1"/>
  <c r="F1062" i="5"/>
  <c r="G1062" i="5"/>
  <c r="F1063" i="5"/>
  <c r="G1063" i="5"/>
  <c r="F1064" i="5"/>
  <c r="G1064" i="5"/>
  <c r="H1064" i="5"/>
  <c r="I1064" i="5"/>
  <c r="F1065" i="5"/>
  <c r="G1065" i="5"/>
  <c r="F1066" i="5"/>
  <c r="G1066" i="5"/>
  <c r="F1067" i="5"/>
  <c r="G1067" i="5"/>
  <c r="H1067" i="5"/>
  <c r="I1067" i="5"/>
  <c r="F1068" i="5"/>
  <c r="G1068" i="5"/>
  <c r="F1069" i="5"/>
  <c r="G1069" i="5"/>
  <c r="F1070" i="5"/>
  <c r="G1070" i="5"/>
  <c r="H1070" i="5"/>
  <c r="I1070" i="5"/>
  <c r="J1068" i="5" s="1"/>
  <c r="F1071" i="5"/>
  <c r="G1071" i="5"/>
  <c r="F1072" i="5"/>
  <c r="G1072" i="5"/>
  <c r="H1072" i="5"/>
  <c r="J1071" i="5" s="1"/>
  <c r="I1072" i="5"/>
  <c r="F1073" i="5"/>
  <c r="G1073" i="5"/>
  <c r="F1074" i="5"/>
  <c r="G1074" i="5"/>
  <c r="F1075" i="5"/>
  <c r="G1075" i="5"/>
  <c r="H1075" i="5"/>
  <c r="I1075" i="5"/>
  <c r="J1073" i="5" s="1"/>
  <c r="F1076" i="5"/>
  <c r="G1076" i="5"/>
  <c r="F1077" i="5"/>
  <c r="G1077" i="5"/>
  <c r="F1078" i="5"/>
  <c r="G1078" i="5"/>
  <c r="H1078" i="5"/>
  <c r="J1076" i="5" s="1"/>
  <c r="I1078" i="5"/>
  <c r="F1079" i="5"/>
  <c r="G1079" i="5"/>
  <c r="F1080" i="5"/>
  <c r="G1080" i="5"/>
  <c r="H1080" i="5"/>
  <c r="I1080" i="5"/>
  <c r="J1079" i="5" s="1"/>
  <c r="F1081" i="5"/>
  <c r="G1081" i="5"/>
  <c r="F1082" i="5"/>
  <c r="G1082" i="5"/>
  <c r="H1082" i="5"/>
  <c r="J1081" i="5" s="1"/>
  <c r="I1082" i="5"/>
  <c r="K1082" i="5"/>
  <c r="N1082" i="5"/>
  <c r="F1083" i="5"/>
  <c r="G1083" i="5"/>
  <c r="F1084" i="5"/>
  <c r="G1084" i="5"/>
  <c r="F1085" i="5"/>
  <c r="G1085" i="5"/>
  <c r="F1086" i="5"/>
  <c r="G1086" i="5"/>
  <c r="H1086" i="5"/>
  <c r="I1086" i="5"/>
  <c r="J1083" i="5" s="1"/>
  <c r="F1087" i="5"/>
  <c r="G1087" i="5"/>
  <c r="J1087" i="5"/>
  <c r="F1088" i="5"/>
  <c r="G1088" i="5"/>
  <c r="F1089" i="5"/>
  <c r="G1089" i="5"/>
  <c r="H1089" i="5"/>
  <c r="I1089" i="5"/>
  <c r="F1090" i="5"/>
  <c r="G1090" i="5"/>
  <c r="F1091" i="5"/>
  <c r="G1091" i="5"/>
  <c r="H1091" i="5"/>
  <c r="I1091" i="5"/>
  <c r="J1090" i="5" s="1"/>
  <c r="F1092" i="5"/>
  <c r="G1092" i="5"/>
  <c r="J1092" i="5"/>
  <c r="F1093" i="5"/>
  <c r="G1093" i="5"/>
  <c r="F1094" i="5"/>
  <c r="G1094" i="5"/>
  <c r="H1094" i="5"/>
  <c r="I1094" i="5"/>
  <c r="F1095" i="5"/>
  <c r="G1095" i="5"/>
  <c r="F1096" i="5"/>
  <c r="G1096" i="5"/>
  <c r="F1097" i="5"/>
  <c r="G1097" i="5"/>
  <c r="H1097" i="5"/>
  <c r="I1097" i="5"/>
  <c r="F1098" i="5"/>
  <c r="G1098" i="5"/>
  <c r="J1098" i="5"/>
  <c r="F1099" i="5"/>
  <c r="G1099" i="5"/>
  <c r="F1100" i="5"/>
  <c r="G1100" i="5"/>
  <c r="H1100" i="5"/>
  <c r="I1100" i="5"/>
  <c r="F1101" i="5"/>
  <c r="G1101" i="5"/>
  <c r="J1101" i="5"/>
  <c r="F1102" i="5"/>
  <c r="G1102" i="5"/>
  <c r="F1103" i="5"/>
  <c r="G1103" i="5"/>
  <c r="H1103" i="5"/>
  <c r="I1103" i="5"/>
  <c r="F1104" i="5"/>
  <c r="G1104" i="5"/>
  <c r="J1104" i="5"/>
  <c r="F1105" i="5"/>
  <c r="G1105" i="5"/>
  <c r="H1105" i="5"/>
  <c r="I1105" i="5"/>
  <c r="F1106" i="5"/>
  <c r="G1106" i="5"/>
  <c r="J1106" i="5"/>
  <c r="F1107" i="5"/>
  <c r="G1107" i="5"/>
  <c r="H1107" i="5"/>
  <c r="I1107" i="5"/>
  <c r="F1108" i="5"/>
  <c r="G1108" i="5"/>
  <c r="J1108" i="5"/>
  <c r="F1109" i="5"/>
  <c r="G1109" i="5"/>
  <c r="F1110" i="5"/>
  <c r="G1110" i="5"/>
  <c r="H1110" i="5"/>
  <c r="I1110" i="5"/>
  <c r="F1111" i="5"/>
  <c r="G1111" i="5"/>
  <c r="J1111" i="5"/>
  <c r="F1112" i="5"/>
  <c r="G1112" i="5"/>
  <c r="F1113" i="5"/>
  <c r="G1113" i="5"/>
  <c r="H1113" i="5"/>
  <c r="I1113" i="5"/>
  <c r="F1114" i="5"/>
  <c r="G1114" i="5"/>
  <c r="J1114" i="5"/>
  <c r="F1115" i="5"/>
  <c r="G1115" i="5"/>
  <c r="H1115" i="5"/>
  <c r="I1115" i="5"/>
  <c r="F1116" i="5"/>
  <c r="G1116" i="5"/>
  <c r="J1116" i="5"/>
  <c r="F1117" i="5"/>
  <c r="G1117" i="5"/>
  <c r="K1117" i="5" s="1"/>
  <c r="H1117" i="5"/>
  <c r="I1117" i="5"/>
  <c r="N1117" i="5"/>
  <c r="F1118" i="5"/>
  <c r="G1118" i="5"/>
  <c r="H1118" i="5"/>
  <c r="I1118" i="5"/>
  <c r="J1118" i="5" s="1"/>
  <c r="F1119" i="5"/>
  <c r="G1119" i="5"/>
  <c r="F1120" i="5"/>
  <c r="G1120" i="5"/>
  <c r="F1121" i="5"/>
  <c r="G1121" i="5"/>
  <c r="H1121" i="5"/>
  <c r="I1121" i="5"/>
  <c r="J1119" i="5" s="1"/>
  <c r="F1122" i="5"/>
  <c r="G1122" i="5"/>
  <c r="F1123" i="5"/>
  <c r="G1123" i="5"/>
  <c r="F1124" i="5"/>
  <c r="G1124" i="5"/>
  <c r="H1124" i="5"/>
  <c r="J1122" i="5" s="1"/>
  <c r="I1124" i="5"/>
  <c r="F1125" i="5"/>
  <c r="G1125" i="5"/>
  <c r="J1125" i="5"/>
  <c r="F1126" i="5"/>
  <c r="G1126" i="5"/>
  <c r="H1126" i="5"/>
  <c r="I1126" i="5"/>
  <c r="F1127" i="5"/>
  <c r="G1127" i="5"/>
  <c r="H1127" i="5"/>
  <c r="I1127" i="5"/>
  <c r="J1127" i="5"/>
  <c r="F1128" i="5"/>
  <c r="G1128" i="5"/>
  <c r="H1128" i="5"/>
  <c r="J1128" i="5" s="1"/>
  <c r="I1128" i="5"/>
  <c r="F1129" i="5"/>
  <c r="G1129" i="5"/>
  <c r="F1130" i="5"/>
  <c r="G1130" i="5"/>
  <c r="H1130" i="5"/>
  <c r="J1129" i="5" s="1"/>
  <c r="I1130" i="5"/>
  <c r="F1131" i="5"/>
  <c r="G1131" i="5"/>
  <c r="J1131" i="5"/>
  <c r="F1132" i="5"/>
  <c r="G1132" i="5"/>
  <c r="F1133" i="5"/>
  <c r="G1133" i="5"/>
  <c r="H1133" i="5"/>
  <c r="I1133" i="5"/>
  <c r="F1134" i="5"/>
  <c r="G1134" i="5"/>
  <c r="J1134" i="5"/>
  <c r="F1135" i="5"/>
  <c r="G1135" i="5"/>
  <c r="F1136" i="5"/>
  <c r="G1136" i="5"/>
  <c r="H1136" i="5"/>
  <c r="I1136" i="5"/>
  <c r="F1137" i="5"/>
  <c r="G1137" i="5"/>
  <c r="F1138" i="5"/>
  <c r="G1138" i="5"/>
  <c r="F1139" i="5"/>
  <c r="G1139" i="5"/>
  <c r="H1139" i="5"/>
  <c r="I1139" i="5"/>
  <c r="J1137" i="5" s="1"/>
  <c r="F1140" i="5"/>
  <c r="G1140" i="5"/>
  <c r="F1141" i="5"/>
  <c r="G1141" i="5"/>
  <c r="H1141" i="5"/>
  <c r="I1141" i="5"/>
  <c r="F1142" i="5"/>
  <c r="G1142" i="5"/>
  <c r="F1143" i="5"/>
  <c r="G1143" i="5"/>
  <c r="H1143" i="5"/>
  <c r="I1143" i="5"/>
  <c r="J1142" i="5" s="1"/>
  <c r="F1144" i="5"/>
  <c r="G1144" i="5"/>
  <c r="J1144" i="5"/>
  <c r="F1145" i="5"/>
  <c r="G1145" i="5"/>
  <c r="H1145" i="5"/>
  <c r="I1145" i="5"/>
  <c r="K1145" i="5"/>
  <c r="N1145" i="5"/>
  <c r="F1146" i="5"/>
  <c r="F1147" i="5"/>
  <c r="G1147" i="5"/>
  <c r="F1148" i="5"/>
  <c r="G1148" i="5"/>
  <c r="F1149" i="5"/>
  <c r="G1149" i="5"/>
  <c r="H1149" i="5"/>
  <c r="I1149" i="5"/>
  <c r="J1149" i="5" s="1"/>
  <c r="F1150" i="5"/>
  <c r="G1150" i="5"/>
  <c r="F1151" i="5"/>
  <c r="G1151" i="5"/>
  <c r="F1152" i="5"/>
  <c r="G1152" i="5"/>
  <c r="H1152" i="5"/>
  <c r="J1152" i="5" s="1"/>
  <c r="I1152" i="5"/>
  <c r="F1153" i="5"/>
  <c r="G1153" i="5"/>
  <c r="F1154" i="5"/>
  <c r="G1154" i="5"/>
  <c r="F1155" i="5"/>
  <c r="G1155" i="5"/>
  <c r="F1156" i="5"/>
  <c r="G1156" i="5"/>
  <c r="F1157" i="5"/>
  <c r="G1157" i="5"/>
  <c r="H1157" i="5"/>
  <c r="I1157" i="5"/>
  <c r="F1158" i="5"/>
  <c r="G1158" i="5"/>
  <c r="H1158" i="5"/>
  <c r="I1158" i="5"/>
  <c r="J1158" i="5"/>
  <c r="F1159" i="5"/>
  <c r="G1159" i="5"/>
  <c r="F1160" i="5"/>
  <c r="G1160" i="5"/>
  <c r="F1161" i="5"/>
  <c r="G1161" i="5"/>
  <c r="H1161" i="5"/>
  <c r="I1161" i="5"/>
  <c r="J1161" i="5"/>
  <c r="F1162" i="5"/>
  <c r="G1162" i="5"/>
  <c r="F1163" i="5"/>
  <c r="G1163" i="5"/>
  <c r="F1164" i="5"/>
  <c r="G1164" i="5"/>
  <c r="F1165" i="5"/>
  <c r="G1165" i="5"/>
  <c r="H1165" i="5"/>
  <c r="I1165" i="5"/>
  <c r="J1165" i="5"/>
  <c r="F1166" i="5"/>
  <c r="G1166" i="5"/>
  <c r="F1167" i="5"/>
  <c r="G1167" i="5"/>
  <c r="F1168" i="5"/>
  <c r="G1168" i="5"/>
  <c r="F1169" i="5"/>
  <c r="G1169" i="5"/>
  <c r="H1169" i="5"/>
  <c r="I1169" i="5"/>
  <c r="J1169" i="5"/>
  <c r="F1170" i="5"/>
  <c r="G1170" i="5"/>
  <c r="F1171" i="5"/>
  <c r="G1171" i="5"/>
  <c r="F1172" i="5"/>
  <c r="G1172" i="5"/>
  <c r="F1173" i="5"/>
  <c r="G1173" i="5"/>
  <c r="H1173" i="5"/>
  <c r="I1173" i="5"/>
  <c r="J1173" i="5" s="1"/>
  <c r="F1174" i="5"/>
  <c r="G1174" i="5"/>
  <c r="F1175" i="5"/>
  <c r="G1175" i="5"/>
  <c r="F1176" i="5"/>
  <c r="G1176" i="5"/>
  <c r="H1176" i="5"/>
  <c r="I1176" i="5"/>
  <c r="F1177" i="5"/>
  <c r="G1177" i="5"/>
  <c r="F1178" i="5"/>
  <c r="G1178" i="5"/>
  <c r="F1179" i="5"/>
  <c r="G1179" i="5"/>
  <c r="F1180" i="5"/>
  <c r="G1180" i="5"/>
  <c r="H1180" i="5"/>
  <c r="J1180" i="5" s="1"/>
  <c r="I1180" i="5"/>
  <c r="F1181" i="5"/>
  <c r="G1181" i="5"/>
  <c r="F1182" i="5"/>
  <c r="G1182" i="5"/>
  <c r="F1183" i="5"/>
  <c r="G1183" i="5"/>
  <c r="H1183" i="5"/>
  <c r="I1183" i="5"/>
  <c r="J1183" i="5" s="1"/>
  <c r="F1184" i="5"/>
  <c r="G1184" i="5"/>
  <c r="F1185" i="5"/>
  <c r="G1185" i="5"/>
  <c r="H1185" i="5"/>
  <c r="I1185" i="5"/>
  <c r="J1185" i="5"/>
  <c r="F1186" i="5"/>
  <c r="G1186" i="5"/>
  <c r="F1187" i="5"/>
  <c r="G1187" i="5"/>
  <c r="F1188" i="5"/>
  <c r="G1188" i="5"/>
  <c r="H1188" i="5"/>
  <c r="I1188" i="5"/>
  <c r="J1188" i="5" s="1"/>
  <c r="F1189" i="5"/>
  <c r="G1189" i="5"/>
  <c r="F1190" i="5"/>
  <c r="G1190" i="5"/>
  <c r="F1191" i="5"/>
  <c r="G1191" i="5"/>
  <c r="H1191" i="5"/>
  <c r="J1191" i="5" s="1"/>
  <c r="I1191" i="5"/>
  <c r="F1192" i="5"/>
  <c r="G1192" i="5"/>
  <c r="F1193" i="5"/>
  <c r="G1193" i="5"/>
  <c r="H1193" i="5"/>
  <c r="I1193" i="5"/>
  <c r="J1193" i="5" s="1"/>
  <c r="F1194" i="5"/>
  <c r="G1194" i="5"/>
  <c r="F1195" i="5"/>
  <c r="K1195" i="5" s="1"/>
  <c r="G1195" i="5"/>
  <c r="H1195" i="5"/>
  <c r="J1195" i="5" s="1"/>
  <c r="I1195" i="5"/>
  <c r="N1195" i="5"/>
  <c r="F1196" i="5"/>
  <c r="G1196" i="5"/>
  <c r="F1197" i="5"/>
  <c r="G1197" i="5"/>
  <c r="F1198" i="5"/>
  <c r="G1198" i="5"/>
  <c r="F1199" i="5"/>
  <c r="G1199" i="5"/>
  <c r="H1199" i="5"/>
  <c r="I1199" i="5"/>
  <c r="J1199" i="5"/>
  <c r="F1200" i="5"/>
  <c r="G1200" i="5"/>
  <c r="F1201" i="5"/>
  <c r="G1201" i="5"/>
  <c r="F1202" i="5"/>
  <c r="G1202" i="5"/>
  <c r="H1202" i="5"/>
  <c r="I1202" i="5"/>
  <c r="J1202" i="5" s="1"/>
  <c r="F1203" i="5"/>
  <c r="G1203" i="5"/>
  <c r="F1204" i="5"/>
  <c r="G1204" i="5"/>
  <c r="H1204" i="5"/>
  <c r="J1204" i="5" s="1"/>
  <c r="I1204" i="5"/>
  <c r="F1205" i="5"/>
  <c r="G1205" i="5"/>
  <c r="F1206" i="5"/>
  <c r="G1206" i="5"/>
  <c r="F1207" i="5"/>
  <c r="G1207" i="5"/>
  <c r="H1207" i="5"/>
  <c r="I1207" i="5"/>
  <c r="J1207" i="5" s="1"/>
  <c r="F1208" i="5"/>
  <c r="G1208" i="5"/>
  <c r="F1209" i="5"/>
  <c r="G1209" i="5"/>
  <c r="H1209" i="5"/>
  <c r="I1209" i="5"/>
  <c r="J1209" i="5"/>
  <c r="F1210" i="5"/>
  <c r="G1210" i="5"/>
  <c r="F1211" i="5"/>
  <c r="G1211" i="5"/>
  <c r="F1212" i="5"/>
  <c r="G1212" i="5"/>
  <c r="H1212" i="5"/>
  <c r="I1212" i="5"/>
  <c r="J1212" i="5" s="1"/>
  <c r="F1213" i="5"/>
  <c r="G1213" i="5"/>
  <c r="F1214" i="5"/>
  <c r="G1214" i="5"/>
  <c r="F1215" i="5"/>
  <c r="G1215" i="5"/>
  <c r="H1215" i="5"/>
  <c r="J1215" i="5" s="1"/>
  <c r="I1215" i="5"/>
  <c r="F1216" i="5"/>
  <c r="G1216" i="5"/>
  <c r="F1217" i="5"/>
  <c r="G1217" i="5"/>
  <c r="H1217" i="5"/>
  <c r="I1217" i="5"/>
  <c r="J1217" i="5" s="1"/>
  <c r="F1218" i="5"/>
  <c r="G1218" i="5"/>
  <c r="F1219" i="5"/>
  <c r="G1219" i="5"/>
  <c r="H1219" i="5"/>
  <c r="J1219" i="5" s="1"/>
  <c r="I1219" i="5"/>
  <c r="F1220" i="5"/>
  <c r="G1220" i="5"/>
  <c r="F1221" i="5"/>
  <c r="G1221" i="5"/>
  <c r="F1222" i="5"/>
  <c r="G1222" i="5"/>
  <c r="H1222" i="5"/>
  <c r="I1222" i="5"/>
  <c r="J1222" i="5"/>
  <c r="F1223" i="5"/>
  <c r="G1223" i="5"/>
  <c r="F1224" i="5"/>
  <c r="G1224" i="5"/>
  <c r="F1225" i="5"/>
  <c r="G1225" i="5"/>
  <c r="H1225" i="5"/>
  <c r="I1225" i="5"/>
  <c r="J1225" i="5"/>
  <c r="F1226" i="5"/>
  <c r="G1226" i="5"/>
  <c r="F1227" i="5"/>
  <c r="G1227" i="5"/>
  <c r="H1227" i="5"/>
  <c r="I1227" i="5"/>
  <c r="J1227" i="5"/>
  <c r="F1228" i="5"/>
  <c r="G1228" i="5"/>
  <c r="F1229" i="5"/>
  <c r="G1229" i="5"/>
  <c r="H1229" i="5"/>
  <c r="J1229" i="5" s="1"/>
  <c r="I1229" i="5"/>
  <c r="F1230" i="5"/>
  <c r="G1230" i="5"/>
  <c r="F1231" i="5"/>
  <c r="G1231" i="5"/>
  <c r="F1232" i="5"/>
  <c r="G1232" i="5"/>
  <c r="H1232" i="5"/>
  <c r="I1232" i="5"/>
  <c r="J1232" i="5"/>
  <c r="F1233" i="5"/>
  <c r="G1233" i="5"/>
  <c r="F1234" i="5"/>
  <c r="G1234" i="5"/>
  <c r="F1235" i="5"/>
  <c r="G1235" i="5"/>
  <c r="H1235" i="5"/>
  <c r="I1235" i="5"/>
  <c r="J1235" i="5" s="1"/>
  <c r="F1236" i="5"/>
  <c r="G1236" i="5"/>
  <c r="F1237" i="5"/>
  <c r="G1237" i="5"/>
  <c r="H1237" i="5"/>
  <c r="I1237" i="5"/>
  <c r="J1237" i="5"/>
  <c r="F1238" i="5"/>
  <c r="G1238" i="5"/>
  <c r="F1239" i="5"/>
  <c r="G1239" i="5"/>
  <c r="F1240" i="5"/>
  <c r="G1240" i="5"/>
  <c r="H1240" i="5"/>
  <c r="I1240" i="5"/>
  <c r="J1240" i="5" s="1"/>
  <c r="F1241" i="5"/>
  <c r="G1241" i="5"/>
  <c r="H1241" i="5"/>
  <c r="I1241" i="5"/>
  <c r="J1241" i="5" s="1"/>
  <c r="F1242" i="5"/>
  <c r="G1242" i="5"/>
  <c r="H1242" i="5"/>
  <c r="I1242" i="5"/>
  <c r="J1242" i="5" s="1"/>
  <c r="F1243" i="5"/>
  <c r="G1243" i="5"/>
  <c r="F1244" i="5"/>
  <c r="G1244" i="5"/>
  <c r="H1244" i="5"/>
  <c r="I1244" i="5"/>
  <c r="J1244" i="5" s="1"/>
  <c r="F1245" i="5"/>
  <c r="G1245" i="5"/>
  <c r="F1246" i="5"/>
  <c r="G1246" i="5"/>
  <c r="F1247" i="5"/>
  <c r="G1247" i="5"/>
  <c r="H1247" i="5"/>
  <c r="I1247" i="5"/>
  <c r="F1248" i="5"/>
  <c r="G1248" i="5"/>
  <c r="F1249" i="5"/>
  <c r="G1249" i="5"/>
  <c r="F1250" i="5"/>
  <c r="G1250" i="5"/>
  <c r="H1250" i="5"/>
  <c r="J1250" i="5" s="1"/>
  <c r="I1250" i="5"/>
  <c r="F1251" i="5"/>
  <c r="G1251" i="5"/>
  <c r="F1252" i="5"/>
  <c r="G1252" i="5"/>
  <c r="F1253" i="5"/>
  <c r="G1253" i="5"/>
  <c r="H1253" i="5"/>
  <c r="I1253" i="5"/>
  <c r="J1253" i="5"/>
  <c r="F1254" i="5"/>
  <c r="G1254" i="5"/>
  <c r="F1255" i="5"/>
  <c r="G1255" i="5"/>
  <c r="H1255" i="5"/>
  <c r="J1255" i="5" s="1"/>
  <c r="I1255" i="5"/>
  <c r="F1256" i="5"/>
  <c r="G1256" i="5"/>
  <c r="F1257" i="5"/>
  <c r="G1257" i="5"/>
  <c r="H1257" i="5"/>
  <c r="I1257" i="5"/>
  <c r="F1258" i="5"/>
  <c r="G1258" i="5"/>
  <c r="F1259" i="5"/>
  <c r="G1259" i="5"/>
  <c r="H1259" i="5"/>
  <c r="J1259" i="5" s="1"/>
  <c r="I1259" i="5"/>
  <c r="F1260" i="5"/>
  <c r="F1261" i="5"/>
  <c r="G1261" i="5"/>
  <c r="F1262" i="5"/>
  <c r="G1262" i="5"/>
  <c r="F1263" i="5"/>
  <c r="G1263" i="5"/>
  <c r="H1263" i="5"/>
  <c r="I1263" i="5"/>
  <c r="M1339" i="5" s="1"/>
  <c r="F1264" i="5"/>
  <c r="G1264" i="5"/>
  <c r="J1264" i="5"/>
  <c r="F1265" i="5"/>
  <c r="G1265" i="5"/>
  <c r="F1266" i="5"/>
  <c r="G1266" i="5"/>
  <c r="H1266" i="5"/>
  <c r="I1266" i="5"/>
  <c r="F1267" i="5"/>
  <c r="G1267" i="5"/>
  <c r="F1268" i="5"/>
  <c r="G1268" i="5"/>
  <c r="F1269" i="5"/>
  <c r="G1269" i="5"/>
  <c r="F1270" i="5"/>
  <c r="G1270" i="5"/>
  <c r="F1271" i="5"/>
  <c r="G1271" i="5"/>
  <c r="H1271" i="5"/>
  <c r="I1271" i="5"/>
  <c r="J1267" i="5" s="1"/>
  <c r="F1272" i="5"/>
  <c r="G1272" i="5"/>
  <c r="H1272" i="5"/>
  <c r="I1272" i="5"/>
  <c r="J1272" i="5"/>
  <c r="F1273" i="5"/>
  <c r="G1273" i="5"/>
  <c r="J1273" i="5"/>
  <c r="F1274" i="5"/>
  <c r="G1274" i="5"/>
  <c r="F1275" i="5"/>
  <c r="G1275" i="5"/>
  <c r="H1275" i="5"/>
  <c r="I1275" i="5"/>
  <c r="F1276" i="5"/>
  <c r="G1276" i="5"/>
  <c r="F1277" i="5"/>
  <c r="G1277" i="5"/>
  <c r="F1278" i="5"/>
  <c r="G1278" i="5"/>
  <c r="F1279" i="5"/>
  <c r="G1279" i="5"/>
  <c r="H1279" i="5"/>
  <c r="I1279" i="5"/>
  <c r="J1276" i="5" s="1"/>
  <c r="F1280" i="5"/>
  <c r="G1280" i="5"/>
  <c r="F1281" i="5"/>
  <c r="G1281" i="5"/>
  <c r="F1282" i="5"/>
  <c r="G1282" i="5"/>
  <c r="H1282" i="5"/>
  <c r="I1282" i="5"/>
  <c r="F1283" i="5"/>
  <c r="G1283" i="5"/>
  <c r="J1283" i="5"/>
  <c r="F1284" i="5"/>
  <c r="G1284" i="5"/>
  <c r="H1284" i="5"/>
  <c r="I1284" i="5"/>
  <c r="F1285" i="5"/>
  <c r="G1285" i="5"/>
  <c r="F1286" i="5"/>
  <c r="G1286" i="5"/>
  <c r="F1287" i="5"/>
  <c r="G1287" i="5"/>
  <c r="F1288" i="5"/>
  <c r="G1288" i="5"/>
  <c r="H1288" i="5"/>
  <c r="I1288" i="5"/>
  <c r="J1285" i="5" s="1"/>
  <c r="F1289" i="5"/>
  <c r="G1289" i="5"/>
  <c r="F1290" i="5"/>
  <c r="G1290" i="5"/>
  <c r="F1291" i="5"/>
  <c r="G1291" i="5"/>
  <c r="H1291" i="5"/>
  <c r="I1291" i="5"/>
  <c r="J1289" i="5" s="1"/>
  <c r="F1292" i="5"/>
  <c r="G1292" i="5"/>
  <c r="F1293" i="5"/>
  <c r="G1293" i="5"/>
  <c r="F1294" i="5"/>
  <c r="G1294" i="5"/>
  <c r="H1294" i="5"/>
  <c r="I1294" i="5"/>
  <c r="J1292" i="5" s="1"/>
  <c r="F1295" i="5"/>
  <c r="G1295" i="5"/>
  <c r="F1296" i="5"/>
  <c r="G1296" i="5"/>
  <c r="H1296" i="5"/>
  <c r="I1296" i="5"/>
  <c r="J1295" i="5" s="1"/>
  <c r="F1297" i="5"/>
  <c r="G1297" i="5"/>
  <c r="F1298" i="5"/>
  <c r="G1298" i="5"/>
  <c r="F1299" i="5"/>
  <c r="G1299" i="5"/>
  <c r="H1299" i="5"/>
  <c r="I1299" i="5"/>
  <c r="J1297" i="5" s="1"/>
  <c r="F1300" i="5"/>
  <c r="G1300" i="5"/>
  <c r="F1301" i="5"/>
  <c r="G1301" i="5"/>
  <c r="F1302" i="5"/>
  <c r="G1302" i="5"/>
  <c r="H1302" i="5"/>
  <c r="J1300" i="5" s="1"/>
  <c r="I1302" i="5"/>
  <c r="F1303" i="5"/>
  <c r="G1303" i="5"/>
  <c r="F1304" i="5"/>
  <c r="G1304" i="5"/>
  <c r="H1304" i="5"/>
  <c r="I1304" i="5"/>
  <c r="F1305" i="5"/>
  <c r="G1305" i="5"/>
  <c r="F1306" i="5"/>
  <c r="G1306" i="5"/>
  <c r="H1306" i="5"/>
  <c r="I1306" i="5"/>
  <c r="J1305" i="5" s="1"/>
  <c r="K1306" i="5"/>
  <c r="N1306" i="5"/>
  <c r="F1307" i="5"/>
  <c r="G1307" i="5"/>
  <c r="F1308" i="5"/>
  <c r="G1308" i="5"/>
  <c r="F1309" i="5"/>
  <c r="G1309" i="5"/>
  <c r="F1310" i="5"/>
  <c r="G1310" i="5"/>
  <c r="H1310" i="5"/>
  <c r="I1310" i="5"/>
  <c r="F1311" i="5"/>
  <c r="G1311" i="5"/>
  <c r="F1312" i="5"/>
  <c r="G1312" i="5"/>
  <c r="F1313" i="5"/>
  <c r="G1313" i="5"/>
  <c r="H1313" i="5"/>
  <c r="I1313" i="5"/>
  <c r="J1311" i="5" s="1"/>
  <c r="F1314" i="5"/>
  <c r="G1314" i="5"/>
  <c r="F1315" i="5"/>
  <c r="G1315" i="5"/>
  <c r="H1315" i="5"/>
  <c r="I1315" i="5"/>
  <c r="F1316" i="5"/>
  <c r="G1316" i="5"/>
  <c r="J1316" i="5"/>
  <c r="F1317" i="5"/>
  <c r="G1317" i="5"/>
  <c r="F1318" i="5"/>
  <c r="G1318" i="5"/>
  <c r="H1318" i="5"/>
  <c r="I1318" i="5"/>
  <c r="F1319" i="5"/>
  <c r="G1319" i="5"/>
  <c r="F1320" i="5"/>
  <c r="G1320" i="5"/>
  <c r="F1321" i="5"/>
  <c r="G1321" i="5"/>
  <c r="H1321" i="5"/>
  <c r="I1321" i="5"/>
  <c r="F1322" i="5"/>
  <c r="G1322" i="5"/>
  <c r="F1323" i="5"/>
  <c r="G1323" i="5"/>
  <c r="F1324" i="5"/>
  <c r="G1324" i="5"/>
  <c r="H1324" i="5"/>
  <c r="I1324" i="5"/>
  <c r="J1322" i="5" s="1"/>
  <c r="F1325" i="5"/>
  <c r="G1325" i="5"/>
  <c r="J1325" i="5"/>
  <c r="F1326" i="5"/>
  <c r="G1326" i="5"/>
  <c r="F1327" i="5"/>
  <c r="G1327" i="5"/>
  <c r="H1327" i="5"/>
  <c r="I1327" i="5"/>
  <c r="F1328" i="5"/>
  <c r="G1328" i="5"/>
  <c r="J1328" i="5"/>
  <c r="F1329" i="5"/>
  <c r="G1329" i="5"/>
  <c r="H1329" i="5"/>
  <c r="I1329" i="5"/>
  <c r="F1330" i="5"/>
  <c r="G1330" i="5"/>
  <c r="F1331" i="5"/>
  <c r="G1331" i="5"/>
  <c r="H1331" i="5"/>
  <c r="J1330" i="5" s="1"/>
  <c r="I1331" i="5"/>
  <c r="F1332" i="5"/>
  <c r="G1332" i="5"/>
  <c r="F1333" i="5"/>
  <c r="G1333" i="5"/>
  <c r="F1334" i="5"/>
  <c r="G1334" i="5"/>
  <c r="H1334" i="5"/>
  <c r="I1334" i="5"/>
  <c r="J1332" i="5" s="1"/>
  <c r="F1335" i="5"/>
  <c r="G1335" i="5"/>
  <c r="J1335" i="5"/>
  <c r="F1336" i="5"/>
  <c r="G1336" i="5"/>
  <c r="F1337" i="5"/>
  <c r="G1337" i="5"/>
  <c r="H1337" i="5"/>
  <c r="I1337" i="5"/>
  <c r="F1338" i="5"/>
  <c r="G1338" i="5"/>
  <c r="H1338" i="5"/>
  <c r="I1338" i="5"/>
  <c r="J1338" i="5"/>
  <c r="F1339" i="5"/>
  <c r="G1339" i="5"/>
  <c r="H1339" i="5"/>
  <c r="I1339" i="5"/>
  <c r="J1339" i="5"/>
  <c r="K1339" i="5"/>
  <c r="N1339" i="5"/>
  <c r="F1340" i="5"/>
  <c r="G1340" i="5"/>
  <c r="H1340" i="5"/>
  <c r="I1340" i="5"/>
  <c r="J1340" i="5"/>
  <c r="F1341" i="5"/>
  <c r="G1341" i="5"/>
  <c r="F1342" i="5"/>
  <c r="G1342" i="5"/>
  <c r="F1343" i="5"/>
  <c r="G1343" i="5"/>
  <c r="H1343" i="5"/>
  <c r="J1341" i="5" s="1"/>
  <c r="I1343" i="5"/>
  <c r="F1344" i="5"/>
  <c r="G1344" i="5"/>
  <c r="F1345" i="5"/>
  <c r="G1345" i="5"/>
  <c r="F1346" i="5"/>
  <c r="G1346" i="5"/>
  <c r="H1346" i="5"/>
  <c r="I1346" i="5"/>
  <c r="F1347" i="5"/>
  <c r="G1347" i="5"/>
  <c r="F1348" i="5"/>
  <c r="G1348" i="5"/>
  <c r="F1349" i="5"/>
  <c r="G1349" i="5"/>
  <c r="H1349" i="5"/>
  <c r="I1349" i="5"/>
  <c r="F1350" i="5"/>
  <c r="G1350" i="5"/>
  <c r="H1350" i="5"/>
  <c r="I1350" i="5"/>
  <c r="J1350" i="5"/>
  <c r="F1351" i="5"/>
  <c r="G1351" i="5"/>
  <c r="H1351" i="5"/>
  <c r="I1351" i="5"/>
  <c r="F1352" i="5"/>
  <c r="G1352" i="5"/>
  <c r="J1352" i="5"/>
  <c r="F1353" i="5"/>
  <c r="G1353" i="5"/>
  <c r="F1354" i="5"/>
  <c r="G1354" i="5"/>
  <c r="H1354" i="5"/>
  <c r="I1354" i="5"/>
  <c r="F1355" i="5"/>
  <c r="G1355" i="5"/>
  <c r="J1355" i="5"/>
  <c r="F1356" i="5"/>
  <c r="G1356" i="5"/>
  <c r="H1356" i="5"/>
  <c r="I1356" i="5"/>
  <c r="F1357" i="5"/>
  <c r="G1357" i="5"/>
  <c r="J1357" i="5"/>
  <c r="F1358" i="5"/>
  <c r="G1358" i="5"/>
  <c r="F1359" i="5"/>
  <c r="G1359" i="5"/>
  <c r="H1359" i="5"/>
  <c r="I1359" i="5"/>
  <c r="F1360" i="5"/>
  <c r="G1360" i="5"/>
  <c r="J1360" i="5"/>
  <c r="F1361" i="5"/>
  <c r="G1361" i="5"/>
  <c r="F1362" i="5"/>
  <c r="G1362" i="5"/>
  <c r="H1362" i="5"/>
  <c r="I1362" i="5"/>
  <c r="F1363" i="5"/>
  <c r="G1363" i="5"/>
  <c r="J1363" i="5"/>
  <c r="F1364" i="5"/>
  <c r="G1364" i="5"/>
  <c r="H1364" i="5"/>
  <c r="I1364" i="5"/>
  <c r="F1365" i="5"/>
  <c r="G1365" i="5"/>
  <c r="J1365" i="5"/>
  <c r="F1366" i="5"/>
  <c r="G1366" i="5"/>
  <c r="H1366" i="5"/>
  <c r="I1366" i="5"/>
  <c r="F1367" i="5"/>
  <c r="G1367" i="5"/>
  <c r="F1368" i="5"/>
  <c r="G1368" i="5"/>
  <c r="K1368" i="5" s="1"/>
  <c r="H1368" i="5"/>
  <c r="J1367" i="5" s="1"/>
  <c r="I1368" i="5"/>
  <c r="F1370" i="5"/>
  <c r="G1370" i="5"/>
  <c r="F1371" i="5"/>
  <c r="G1371" i="5"/>
  <c r="H1371" i="5"/>
  <c r="J1369" i="5" s="1"/>
  <c r="I1371" i="5"/>
  <c r="F1372" i="5"/>
  <c r="G1372" i="5"/>
  <c r="F1373" i="5"/>
  <c r="G1373" i="5"/>
  <c r="F1374" i="5"/>
  <c r="G1374" i="5"/>
  <c r="H1374" i="5"/>
  <c r="I1374" i="5"/>
  <c r="J1374" i="5"/>
  <c r="F1375" i="5"/>
  <c r="G1375" i="5"/>
  <c r="J1375" i="5"/>
  <c r="F1376" i="5"/>
  <c r="G1376" i="5"/>
  <c r="F1377" i="5"/>
  <c r="G1377" i="5"/>
  <c r="F1378" i="5"/>
  <c r="G1378" i="5"/>
  <c r="F1379" i="5"/>
  <c r="G1379" i="5"/>
  <c r="H1379" i="5"/>
  <c r="I1379" i="5"/>
  <c r="F1380" i="5"/>
  <c r="G1380" i="5"/>
  <c r="H1380" i="5"/>
  <c r="I1380" i="5"/>
  <c r="J1380" i="5"/>
  <c r="F1381" i="5"/>
  <c r="G1381" i="5"/>
  <c r="F1382" i="5"/>
  <c r="G1382" i="5"/>
  <c r="F1383" i="5"/>
  <c r="G1383" i="5"/>
  <c r="H1383" i="5"/>
  <c r="I1383" i="5"/>
  <c r="J1383" i="5"/>
  <c r="F1384" i="5"/>
  <c r="G1384" i="5"/>
  <c r="F1385" i="5"/>
  <c r="G1385" i="5"/>
  <c r="F1386" i="5"/>
  <c r="G1386" i="5"/>
  <c r="F1387" i="5"/>
  <c r="G1387" i="5"/>
  <c r="H1387" i="5"/>
  <c r="I1387" i="5"/>
  <c r="J1384" i="5" s="1"/>
  <c r="F1388" i="5"/>
  <c r="G1388" i="5"/>
  <c r="F1389" i="5"/>
  <c r="G1389" i="5"/>
  <c r="F1390" i="5"/>
  <c r="G1390" i="5"/>
  <c r="H1390" i="5"/>
  <c r="J1388" i="5" s="1"/>
  <c r="I1390" i="5"/>
  <c r="F1391" i="5"/>
  <c r="G1391" i="5"/>
  <c r="F1392" i="5"/>
  <c r="G1392" i="5"/>
  <c r="H1392" i="5"/>
  <c r="J1391" i="5" s="1"/>
  <c r="I1392" i="5"/>
  <c r="F1393" i="5"/>
  <c r="G1393" i="5"/>
  <c r="F1394" i="5"/>
  <c r="G1394" i="5"/>
  <c r="F1395" i="5"/>
  <c r="G1395" i="5"/>
  <c r="F1396" i="5"/>
  <c r="G1396" i="5"/>
  <c r="H1396" i="5"/>
  <c r="I1396" i="5"/>
  <c r="J1393" i="5" s="1"/>
  <c r="F1397" i="5"/>
  <c r="G1397" i="5"/>
  <c r="F1398" i="5"/>
  <c r="G1398" i="5"/>
  <c r="F1399" i="5"/>
  <c r="G1399" i="5"/>
  <c r="H1399" i="5"/>
  <c r="I1399" i="5"/>
  <c r="M1447" i="5" s="1"/>
  <c r="F1400" i="5"/>
  <c r="G1400" i="5"/>
  <c r="F1401" i="5"/>
  <c r="G1401" i="5"/>
  <c r="F1402" i="5"/>
  <c r="G1402" i="5"/>
  <c r="H1402" i="5"/>
  <c r="J1400" i="5" s="1"/>
  <c r="I1402" i="5"/>
  <c r="F1403" i="5"/>
  <c r="G1403" i="5"/>
  <c r="F1404" i="5"/>
  <c r="G1404" i="5"/>
  <c r="H1404" i="5"/>
  <c r="I1404" i="5"/>
  <c r="J1403" i="5" s="1"/>
  <c r="F1405" i="5"/>
  <c r="G1405" i="5"/>
  <c r="F1406" i="5"/>
  <c r="G1406" i="5"/>
  <c r="F1407" i="5"/>
  <c r="G1407" i="5"/>
  <c r="H1407" i="5"/>
  <c r="I1407" i="5"/>
  <c r="J1405" i="5" s="1"/>
  <c r="F1408" i="5"/>
  <c r="G1408" i="5"/>
  <c r="F1409" i="5"/>
  <c r="G1409" i="5"/>
  <c r="F1410" i="5"/>
  <c r="G1410" i="5"/>
  <c r="H1410" i="5"/>
  <c r="I1410" i="5"/>
  <c r="J1408" i="5" s="1"/>
  <c r="F1411" i="5"/>
  <c r="G1411" i="5"/>
  <c r="F1412" i="5"/>
  <c r="G1412" i="5"/>
  <c r="H1412" i="5"/>
  <c r="I1412" i="5"/>
  <c r="J1411" i="5" s="1"/>
  <c r="F1413" i="5"/>
  <c r="G1413" i="5"/>
  <c r="F1414" i="5"/>
  <c r="G1414" i="5"/>
  <c r="H1414" i="5"/>
  <c r="J1413" i="5" s="1"/>
  <c r="I1414" i="5"/>
  <c r="K1414" i="5"/>
  <c r="N1414" i="5"/>
  <c r="F1415" i="5"/>
  <c r="G1415" i="5"/>
  <c r="F1416" i="5"/>
  <c r="G1416" i="5"/>
  <c r="F1417" i="5"/>
  <c r="G1417" i="5"/>
  <c r="F1418" i="5"/>
  <c r="G1418" i="5"/>
  <c r="H1418" i="5"/>
  <c r="I1418" i="5"/>
  <c r="J1415" i="5" s="1"/>
  <c r="F1419" i="5"/>
  <c r="G1419" i="5"/>
  <c r="F1420" i="5"/>
  <c r="G1420" i="5"/>
  <c r="F1421" i="5"/>
  <c r="G1421" i="5"/>
  <c r="H1421" i="5"/>
  <c r="I1421" i="5"/>
  <c r="J1419" i="5" s="1"/>
  <c r="F1422" i="5"/>
  <c r="G1422" i="5"/>
  <c r="J1422" i="5"/>
  <c r="F1423" i="5"/>
  <c r="G1423" i="5"/>
  <c r="H1423" i="5"/>
  <c r="I1423" i="5"/>
  <c r="F1424" i="5"/>
  <c r="G1424" i="5"/>
  <c r="F1425" i="5"/>
  <c r="G1425" i="5"/>
  <c r="F1426" i="5"/>
  <c r="G1426" i="5"/>
  <c r="H1426" i="5"/>
  <c r="I1426" i="5"/>
  <c r="J1424" i="5" s="1"/>
  <c r="F1427" i="5"/>
  <c r="G1427" i="5"/>
  <c r="J1427" i="5"/>
  <c r="F1428" i="5"/>
  <c r="G1428" i="5"/>
  <c r="F1429" i="5"/>
  <c r="G1429" i="5"/>
  <c r="H1429" i="5"/>
  <c r="I1429" i="5"/>
  <c r="F1430" i="5"/>
  <c r="G1430" i="5"/>
  <c r="J1430" i="5"/>
  <c r="F1431" i="5"/>
  <c r="G1431" i="5"/>
  <c r="F1432" i="5"/>
  <c r="G1432" i="5"/>
  <c r="H1432" i="5"/>
  <c r="I1432" i="5"/>
  <c r="F1433" i="5"/>
  <c r="G1433" i="5"/>
  <c r="J1433" i="5"/>
  <c r="F1434" i="5"/>
  <c r="G1434" i="5"/>
  <c r="F1435" i="5"/>
  <c r="G1435" i="5"/>
  <c r="H1435" i="5"/>
  <c r="I1435" i="5"/>
  <c r="F1436" i="5"/>
  <c r="G1436" i="5"/>
  <c r="F1437" i="5"/>
  <c r="G1437" i="5"/>
  <c r="H1437" i="5"/>
  <c r="I1437" i="5"/>
  <c r="F1438" i="5"/>
  <c r="G1438" i="5"/>
  <c r="J1438" i="5"/>
  <c r="F1439" i="5"/>
  <c r="G1439" i="5"/>
  <c r="H1439" i="5"/>
  <c r="I1439" i="5"/>
  <c r="F1440" i="5"/>
  <c r="G1440" i="5"/>
  <c r="J1440" i="5"/>
  <c r="F1441" i="5"/>
  <c r="G1441" i="5"/>
  <c r="F1442" i="5"/>
  <c r="G1442" i="5"/>
  <c r="H1442" i="5"/>
  <c r="I1442" i="5"/>
  <c r="F1443" i="5"/>
  <c r="G1443" i="5"/>
  <c r="J1443" i="5"/>
  <c r="F1444" i="5"/>
  <c r="G1444" i="5"/>
  <c r="F1445" i="5"/>
  <c r="G1445" i="5"/>
  <c r="H1445" i="5"/>
  <c r="I1445" i="5"/>
  <c r="F1446" i="5"/>
  <c r="G1446" i="5"/>
  <c r="H1446" i="5"/>
  <c r="I1446" i="5"/>
  <c r="J1446" i="5" s="1"/>
  <c r="F1447" i="5"/>
  <c r="G1447" i="5"/>
  <c r="H1447" i="5"/>
  <c r="J1447" i="5" s="1"/>
  <c r="I1447" i="5"/>
  <c r="N1447" i="5"/>
  <c r="F1448" i="5"/>
  <c r="G1448" i="5"/>
  <c r="H1448" i="5"/>
  <c r="I1448" i="5"/>
  <c r="J1448" i="5" s="1"/>
  <c r="F1449" i="5"/>
  <c r="G1449" i="5"/>
  <c r="F1450" i="5"/>
  <c r="G1450" i="5"/>
  <c r="F1451" i="5"/>
  <c r="G1451" i="5"/>
  <c r="H1451" i="5"/>
  <c r="I1451" i="5"/>
  <c r="J1449" i="5" s="1"/>
  <c r="F1452" i="5"/>
  <c r="G1452" i="5"/>
  <c r="F1453" i="5"/>
  <c r="G1453" i="5"/>
  <c r="F1454" i="5"/>
  <c r="G1454" i="5"/>
  <c r="H1454" i="5"/>
  <c r="I1454" i="5"/>
  <c r="F1455" i="5"/>
  <c r="G1455" i="5"/>
  <c r="J1455" i="5"/>
  <c r="F1456" i="5"/>
  <c r="G1456" i="5"/>
  <c r="F1457" i="5"/>
  <c r="G1457" i="5"/>
  <c r="H1457" i="5"/>
  <c r="I1457" i="5"/>
  <c r="F1458" i="5"/>
  <c r="G1458" i="5"/>
  <c r="H1458" i="5"/>
  <c r="I1458" i="5"/>
  <c r="J1458" i="5" s="1"/>
  <c r="F1459" i="5"/>
  <c r="G1459" i="5"/>
  <c r="H1459" i="5"/>
  <c r="I1459" i="5"/>
  <c r="J1459" i="5" s="1"/>
  <c r="F1460" i="5"/>
  <c r="G1460" i="5"/>
  <c r="F1461" i="5"/>
  <c r="G1461" i="5"/>
  <c r="H1461" i="5"/>
  <c r="I1461" i="5"/>
  <c r="J1460" i="5" s="1"/>
  <c r="F1462" i="5"/>
  <c r="G1462" i="5"/>
  <c r="J1462" i="5"/>
  <c r="F1463" i="5"/>
  <c r="G1463" i="5"/>
  <c r="F1464" i="5"/>
  <c r="G1464" i="5"/>
  <c r="H1464" i="5"/>
  <c r="I1464" i="5"/>
  <c r="F1465" i="5"/>
  <c r="G1465" i="5"/>
  <c r="F1466" i="5"/>
  <c r="G1466" i="5"/>
  <c r="F1467" i="5"/>
  <c r="G1467" i="5"/>
  <c r="H1467" i="5"/>
  <c r="I1467" i="5"/>
  <c r="J1465" i="5" s="1"/>
  <c r="F1468" i="5"/>
  <c r="G1468" i="5"/>
  <c r="J1468" i="5"/>
  <c r="F1469" i="5"/>
  <c r="G1469" i="5"/>
  <c r="F1470" i="5"/>
  <c r="G1470" i="5"/>
  <c r="H1470" i="5"/>
  <c r="I1470" i="5"/>
  <c r="F1471" i="5"/>
  <c r="G1471" i="5"/>
  <c r="J1471" i="5"/>
  <c r="F1472" i="5"/>
  <c r="G1472" i="5"/>
  <c r="H1472" i="5"/>
  <c r="I1472" i="5"/>
  <c r="F1473" i="5"/>
  <c r="G1473" i="5"/>
  <c r="J1473" i="5"/>
  <c r="F1474" i="5"/>
  <c r="G1474" i="5"/>
  <c r="H1474" i="5"/>
  <c r="I1474" i="5"/>
  <c r="F1475" i="5"/>
  <c r="G1475" i="5"/>
  <c r="F1476" i="5"/>
  <c r="G1476" i="5"/>
  <c r="K1476" i="5" s="1"/>
  <c r="P1477" i="5" s="1"/>
  <c r="H1476" i="5"/>
  <c r="I1476" i="5"/>
  <c r="F1478" i="5"/>
  <c r="G1478" i="5"/>
  <c r="H1478" i="5"/>
  <c r="I1478" i="5"/>
  <c r="J1478" i="5"/>
  <c r="F1479" i="5"/>
  <c r="G1479" i="5"/>
  <c r="F1480" i="5"/>
  <c r="G1480" i="5"/>
  <c r="F1481" i="5"/>
  <c r="G1481" i="5"/>
  <c r="H1481" i="5"/>
  <c r="I1481" i="5"/>
  <c r="J1481" i="5" s="1"/>
  <c r="F1482" i="5"/>
  <c r="G1482" i="5"/>
  <c r="F1483" i="5"/>
  <c r="G1483" i="5"/>
  <c r="F1484" i="5"/>
  <c r="G1484" i="5"/>
  <c r="H1484" i="5"/>
  <c r="I1484" i="5"/>
  <c r="J1484" i="5"/>
  <c r="F1485" i="5"/>
  <c r="G1485" i="5"/>
  <c r="F1486" i="5"/>
  <c r="G1486" i="5"/>
  <c r="H1486" i="5"/>
  <c r="I1486" i="5"/>
  <c r="J1486" i="5" s="1"/>
  <c r="F1487" i="5"/>
  <c r="G1487" i="5"/>
  <c r="F1488" i="5"/>
  <c r="G1488" i="5"/>
  <c r="H1488" i="5"/>
  <c r="I1488" i="5"/>
  <c r="J1488" i="5"/>
  <c r="M1488" i="5"/>
  <c r="N1488" i="5"/>
  <c r="F1489" i="5"/>
  <c r="G1489" i="5"/>
  <c r="F1490" i="5"/>
  <c r="G1490" i="5"/>
  <c r="F1491" i="5"/>
  <c r="G1491" i="5"/>
  <c r="H1491" i="5"/>
  <c r="I1491" i="5"/>
  <c r="J1491" i="5"/>
  <c r="F1492" i="5"/>
  <c r="G1492" i="5"/>
  <c r="F1493" i="5"/>
  <c r="G1493" i="5"/>
  <c r="F1494" i="5"/>
  <c r="G1494" i="5"/>
  <c r="H1494" i="5"/>
  <c r="I1494" i="5"/>
  <c r="J1494" i="5"/>
  <c r="F1495" i="5"/>
  <c r="G1495" i="5"/>
  <c r="F1496" i="5"/>
  <c r="G1496" i="5"/>
  <c r="F1497" i="5"/>
  <c r="G1497" i="5"/>
  <c r="H1497" i="5"/>
  <c r="I1497" i="5"/>
  <c r="J1497" i="5" s="1"/>
  <c r="F1498" i="5"/>
  <c r="G1498" i="5"/>
  <c r="F1499" i="5"/>
  <c r="G1499" i="5"/>
  <c r="F1500" i="5"/>
  <c r="G1500" i="5"/>
  <c r="H1500" i="5"/>
  <c r="I1500" i="5"/>
  <c r="J1500" i="5" s="1"/>
  <c r="F1501" i="5"/>
  <c r="G1501" i="5"/>
  <c r="H1501" i="5"/>
  <c r="I1501" i="5"/>
  <c r="J1501" i="5" s="1"/>
  <c r="F1502" i="5"/>
  <c r="G1502" i="5"/>
  <c r="H1502" i="5"/>
  <c r="I1502" i="5"/>
  <c r="J1502" i="5" s="1"/>
  <c r="F1503" i="5"/>
  <c r="G1503" i="5"/>
  <c r="F1504" i="5"/>
  <c r="G1504" i="5"/>
  <c r="H1504" i="5"/>
  <c r="I1504" i="5"/>
  <c r="J1504" i="5"/>
  <c r="F1505" i="5"/>
  <c r="G1505" i="5"/>
  <c r="F1506" i="5"/>
  <c r="G1506" i="5"/>
  <c r="F1507" i="5"/>
  <c r="G1507" i="5"/>
  <c r="H1507" i="5"/>
  <c r="I1507" i="5"/>
  <c r="J1507" i="5" s="1"/>
  <c r="F1508" i="5"/>
  <c r="G1508" i="5"/>
  <c r="F1509" i="5"/>
  <c r="G1509" i="5"/>
  <c r="F1510" i="5"/>
  <c r="G1510" i="5"/>
  <c r="H1510" i="5"/>
  <c r="J1510" i="5" s="1"/>
  <c r="I1510" i="5"/>
  <c r="F1511" i="5"/>
  <c r="G1511" i="5"/>
  <c r="F1512" i="5"/>
  <c r="G1512" i="5"/>
  <c r="F1513" i="5"/>
  <c r="G1513" i="5"/>
  <c r="H1513" i="5"/>
  <c r="I1513" i="5"/>
  <c r="J1513" i="5"/>
  <c r="F1514" i="5"/>
  <c r="G1514" i="5"/>
  <c r="F1515" i="5"/>
  <c r="G1515" i="5"/>
  <c r="H1515" i="5"/>
  <c r="J1515" i="5" s="1"/>
  <c r="I1515" i="5"/>
  <c r="F1516" i="5"/>
  <c r="G1516" i="5"/>
  <c r="F1517" i="5"/>
  <c r="G1517" i="5"/>
  <c r="H1517" i="5"/>
  <c r="I1517" i="5"/>
  <c r="J1517" i="5" s="1"/>
  <c r="F1518" i="5"/>
  <c r="G1518" i="5"/>
  <c r="F1519" i="5"/>
  <c r="G1519" i="5"/>
  <c r="K1519" i="5" s="1"/>
  <c r="P1520" i="5" s="1"/>
  <c r="H1519" i="5"/>
  <c r="I1519" i="5"/>
  <c r="J1519" i="5"/>
  <c r="R1448" i="5" l="1"/>
  <c r="M1414" i="5"/>
  <c r="M429" i="5"/>
  <c r="M430" i="5"/>
  <c r="M1476" i="5"/>
  <c r="M508" i="5"/>
  <c r="J447" i="5"/>
  <c r="M81" i="5"/>
  <c r="K1488" i="5"/>
  <c r="J1452" i="5"/>
  <c r="J1314" i="5"/>
  <c r="J1303" i="5"/>
  <c r="N1035" i="5"/>
  <c r="O1146" i="5" s="1"/>
  <c r="K924" i="5"/>
  <c r="P1146" i="5" s="1"/>
  <c r="J571" i="5"/>
  <c r="J402" i="5"/>
  <c r="M177" i="5"/>
  <c r="J1157" i="5"/>
  <c r="M1195" i="5"/>
  <c r="M1259" i="5"/>
  <c r="Q1260" i="5" s="1"/>
  <c r="M1229" i="5"/>
  <c r="K101" i="5"/>
  <c r="N101" i="5"/>
  <c r="M1519" i="5"/>
  <c r="Q1520" i="5" s="1"/>
  <c r="N1476" i="5"/>
  <c r="J820" i="5"/>
  <c r="M896" i="5"/>
  <c r="M603" i="5"/>
  <c r="N424" i="5"/>
  <c r="K404" i="5"/>
  <c r="K424" i="5"/>
  <c r="N404" i="5"/>
  <c r="J279" i="5"/>
  <c r="J1475" i="5"/>
  <c r="J1397" i="5"/>
  <c r="N1368" i="5"/>
  <c r="Q1477" i="5" s="1"/>
  <c r="J1351" i="5"/>
  <c r="K1259" i="5"/>
  <c r="P1260" i="5" s="1"/>
  <c r="N1229" i="5"/>
  <c r="K1229" i="5"/>
  <c r="N1259" i="5"/>
  <c r="O1260" i="5" s="1"/>
  <c r="J1008" i="5"/>
  <c r="J125" i="5"/>
  <c r="N1519" i="5"/>
  <c r="O1520" i="5" s="1"/>
  <c r="K1007" i="5"/>
  <c r="N1007" i="5"/>
  <c r="M702" i="5"/>
  <c r="J1347" i="5"/>
  <c r="J1344" i="5"/>
  <c r="J1260" i="5"/>
  <c r="M1306" i="5"/>
  <c r="M1368" i="5"/>
  <c r="J1015" i="5"/>
  <c r="J955" i="5"/>
  <c r="J952" i="5"/>
  <c r="M924" i="5"/>
  <c r="M375" i="5"/>
  <c r="M404" i="5"/>
  <c r="M424" i="5"/>
  <c r="J351" i="5"/>
  <c r="N603" i="5"/>
  <c r="K603" i="5"/>
  <c r="P703" i="5" s="1"/>
  <c r="K1447" i="5"/>
  <c r="J1436" i="5"/>
  <c r="J1280" i="5"/>
  <c r="J1247" i="5"/>
  <c r="J1095" i="5"/>
  <c r="J1048" i="5"/>
  <c r="J996" i="5"/>
  <c r="J755" i="5"/>
  <c r="J682" i="5"/>
  <c r="J617" i="5"/>
  <c r="J616" i="5"/>
  <c r="J559" i="5"/>
  <c r="J515" i="5"/>
  <c r="J403" i="5"/>
  <c r="J332" i="5"/>
  <c r="M328" i="5"/>
  <c r="J259" i="5"/>
  <c r="J82" i="5"/>
  <c r="N81" i="5"/>
  <c r="K81" i="5"/>
  <c r="M861" i="5"/>
  <c r="N785" i="5"/>
  <c r="J769" i="5"/>
  <c r="J766" i="5"/>
  <c r="J763" i="5"/>
  <c r="J760" i="5"/>
  <c r="K682" i="5"/>
  <c r="N702" i="5"/>
  <c r="N682" i="5"/>
  <c r="J531" i="5"/>
  <c r="M583" i="5"/>
  <c r="M256" i="5"/>
  <c r="J111" i="5"/>
  <c r="J108" i="5"/>
  <c r="M128" i="5"/>
  <c r="M157" i="5"/>
  <c r="J104" i="5"/>
  <c r="M52" i="5"/>
  <c r="M480" i="5"/>
  <c r="K348" i="5"/>
  <c r="J1319" i="5"/>
  <c r="J1307" i="5"/>
  <c r="J1257" i="5"/>
  <c r="J1065" i="5"/>
  <c r="J1062" i="5"/>
  <c r="M1082" i="5"/>
  <c r="M1117" i="5"/>
  <c r="M1145" i="5"/>
  <c r="J977" i="5"/>
  <c r="J862" i="5"/>
  <c r="J739" i="5"/>
  <c r="J725" i="5"/>
  <c r="J697" i="5"/>
  <c r="J652" i="5"/>
  <c r="M682" i="5"/>
  <c r="M653" i="5"/>
  <c r="J604" i="5"/>
  <c r="M554" i="5"/>
  <c r="J451" i="5"/>
  <c r="J431" i="5"/>
  <c r="J383" i="5"/>
  <c r="J380" i="5"/>
  <c r="K177" i="5"/>
  <c r="J122" i="5"/>
  <c r="J119" i="5"/>
  <c r="J117" i="5"/>
  <c r="M101" i="5"/>
  <c r="J75" i="5"/>
  <c r="J63" i="5"/>
  <c r="J1176" i="5"/>
  <c r="J1140" i="5"/>
  <c r="J1001" i="5"/>
  <c r="J980" i="5"/>
  <c r="J774" i="5"/>
  <c r="J744" i="5"/>
  <c r="J733" i="5"/>
  <c r="J654" i="5"/>
  <c r="J411" i="5"/>
  <c r="J369" i="5"/>
  <c r="J358" i="5"/>
  <c r="J322" i="5"/>
  <c r="J296" i="5"/>
  <c r="J182" i="5"/>
  <c r="M227" i="5"/>
  <c r="M276" i="5"/>
  <c r="J178" i="5"/>
  <c r="J169" i="5"/>
  <c r="J127" i="5"/>
  <c r="J87" i="5"/>
  <c r="M813" i="5"/>
  <c r="M750" i="5"/>
  <c r="M785" i="5"/>
  <c r="J703" i="5"/>
  <c r="J971" i="5"/>
  <c r="J930" i="5"/>
  <c r="M1035" i="5"/>
  <c r="M972" i="5"/>
  <c r="M1007" i="5"/>
  <c r="J919" i="5"/>
  <c r="J908" i="5"/>
  <c r="J673" i="5"/>
  <c r="J628" i="5"/>
  <c r="K554" i="5"/>
  <c r="J542" i="5"/>
  <c r="J506" i="5"/>
  <c r="J497" i="5"/>
  <c r="M529" i="5"/>
  <c r="J419" i="5"/>
  <c r="J389" i="5"/>
  <c r="N328" i="5"/>
  <c r="K328" i="5"/>
  <c r="J275" i="5"/>
  <c r="J235" i="5"/>
  <c r="J161" i="5"/>
  <c r="K157" i="5"/>
  <c r="J78" i="5"/>
  <c r="J69" i="5"/>
  <c r="O703" i="5" l="1"/>
  <c r="O1477" i="5"/>
  <c r="Q1146" i="5"/>
  <c r="Q703" i="5"/>
</calcChain>
</file>

<file path=xl/sharedStrings.xml><?xml version="1.0" encoding="utf-8"?>
<x:sst xmlns:x="http://schemas.openxmlformats.org/spreadsheetml/2006/main" count="3196" uniqueCount="68">
  <x:si>
    <x:t>RPW-6/7</x:t>
  </x:si>
  <x:si>
    <x:t>RPW-07</x:t>
  </x:si>
  <x:si>
    <x:t>RPW-06</x:t>
  </x:si>
  <x:si>
    <x:t>RPW-03</x:t>
  </x:si>
  <x:si>
    <x:t>IW-07</x:t>
  </x:si>
  <x:si>
    <x:t>IW-06</x:t>
  </x:si>
  <x:si>
    <x:t>IW-03</x:t>
  </x:si>
  <x:si>
    <x:t>IW-02</x:t>
  </x:si>
  <x:si>
    <x:t>EW-18</x:t>
  </x:si>
  <x:si>
    <x:t>EW-17</x:t>
  </x:si>
  <x:si>
    <x:t>EW-16</x:t>
  </x:si>
  <x:si>
    <x:t>EW-12</x:t>
  </x:si>
  <x:si>
    <x:t>EW-11</x:t>
  </x:si>
  <x:si>
    <x:t>EW-08</x:t>
  </x:si>
  <x:si>
    <x:t>EW-07</x:t>
  </x:si>
  <x:si>
    <x:t>EW-06</x:t>
  </x:si>
  <x:si>
    <x:t>corrected transcription error per O&amp;M form</x:t>
  </x:si>
  <x:si>
    <x:t>counter rollover at 999,999</x:t>
  </x:si>
  <x:si>
    <x:t>why red?</x:t>
  </x:si>
  <x:si>
    <x:t>EW-13</x:t>
  </x:si>
  <x:si>
    <x:t>corrected time per O&amp;M form</x:t>
  </x:si>
  <x:si>
    <x:t>"time" value not on O&amp;M form, source unknown</x:t>
  </x:si>
  <x:si>
    <x:t>time not recorded on form</x:t>
  </x:si>
  <x:si>
    <x:t>duplicate entry, source of "time" value unknown</x:t>
  </x:si>
  <x:si>
    <x:t>system down, no field reading</x:t>
  </x:si>
  <x:si>
    <x:t>2nd reading on 6/19/15, no change in field reading</x:t>
  </x:si>
  <x:si>
    <x:t>pink highlighting and/or red text indicate questions/issues that need to be addressed.</x:t>
  </x:si>
  <x:si>
    <x:t>Comments</x:t>
  </x:si>
  <x:si>
    <x:t>Field Reading</x:t>
  </x:si>
  <x:si>
    <x:t>Time</x:t>
  </x:si>
  <x:si>
    <x:t>Date</x:t>
  </x:si>
  <x:si>
    <x:t>Station</x:t>
  </x:si>
  <x:si>
    <x:t>Influent: combined flow through RPW-06 and RPW-07</x:t>
  </x:si>
  <x:si>
    <x:t xml:space="preserve"> </x:t>
  </x:si>
  <x:si>
    <x:t>GPM: gallons per minute</x:t>
  </x:si>
  <x:si>
    <x:t>gal: gallons</x:t>
  </x:si>
  <x:si>
    <x:t>Notes:</x:t>
  </x:si>
  <x:si>
    <x:t>Influent</x:t>
  </x:si>
  <x:si>
    <x:t>assume bad total flow data pt, not used in calcs</x:t>
  </x:si>
  <x:si>
    <x:t>2-7</x:t>
  </x:si>
  <x:si>
    <x:t>9-42</x:t>
  </x:si>
  <x:si>
    <x:t>bad total flow data pt, not used in calcs</x:t>
  </x:si>
  <x:si>
    <x:t>N/A</x:t>
  </x:si>
  <x:si>
    <x:t>Q3&amp;Q4 cum flow 
(RPW 6 + 7)</x:t>
  </x:si>
  <x:si>
    <x:t>total cum flow (sum of wells by function)</x:t>
  </x:si>
  <x:si>
    <x:r>
      <x:rPr>
        <x:b/>
        <x:sz val="11"/>
        <x:color rgb="FF0000FF"/>
        <x:rFont val="Calibri"/>
        <x:family val="2"/>
        <x:scheme val="minor"/>
      </x:rPr>
      <x:t>Q1 flow rate</x:t>
    </x:r>
    <x:r>
      <x:rPr>
        <x:sz val="11"/>
        <x:color theme="1"/>
        <x:rFont val="Calibri"/>
        <x:family val="2"/>
        <x:scheme val="minor"/>
      </x:rPr>
      <x:t xml:space="preserve"> (sum of wells by function)</x:t>
    </x:r>
  </x:si>
  <x:si>
    <x:r>
      <x:rPr>
        <x:b/>
        <x:sz val="11"/>
        <x:color rgb="FF0000FF"/>
        <x:rFont val="Calibri"/>
        <x:family val="2"/>
        <x:scheme val="minor"/>
      </x:rPr>
      <x:t>cum Q1</x:t>
    </x:r>
    <x:r>
      <x:rPr>
        <x:sz val="11"/>
        <x:color theme="1"/>
        <x:rFont val="Calibri"/>
        <x:family val="2"/>
        <x:scheme val="minor"/>
      </x:rPr>
      <x:t xml:space="preserve"> flow for wells by function</x:t>
    </x:r>
  </x:si>
  <x:si>
    <x:t>quarterly cum flow by well</x:t>
  </x:si>
  <x:si>
    <x:t>cum flow check</x:t>
  </x:si>
  <x:si>
    <x:t>Quarterly Flow Rate
(GPM)</x:t>
  </x:si>
  <x:si>
    <x:t>Weekly Average Flow Rate (GPM)</x:t>
  </x:si>
  <x:si>
    <x:t>Weekly Cumulative Flow</x:t>
  </x:si>
  <x:si>
    <x:t>Weekly Cumulative Time</x:t>
  </x:si>
  <x:si>
    <x:t>Cumulative Flow
(gal)</x:t>
  </x:si>
  <x:si>
    <x:t>Cumulative Time
(min)</x:t>
  </x:si>
  <x:si>
    <x:t>Total Flow
(gal)</x:t>
  </x:si>
  <x:si>
    <x:t>Week #</x:t>
  </x:si>
  <x:si>
    <x:t>Date and Time</x:t>
  </x:si>
  <x:si>
    <x:t>Effluent: flow through RPW-03</x:t>
  </x:si>
  <x:si>
    <x:t>Influent: combined flow from RPW-06 and RPW-07</x:t>
  </x:si>
  <x:si>
    <x:t>*Start date for each week.</x:t>
  </x:si>
  <x:si>
    <x:t>Effluent</x:t>
  </x:si>
  <x:si>
    <x:t>Weekly Flow Rate
(GPM)</x:t>
  </x:si>
  <x:si>
    <x:t>Weekly Cumulative Flow
(gal)</x:t>
  </x:si>
  <x:si>
    <x:t>Weekly Total Flow
(gal)</x:t>
  </x:si>
  <x:si>
    <x:t>Date*</x:t>
  </x:si>
  <x:si>
    <x:t>Week</x:t>
  </x:si>
  <x:si>
    <x:t>Station Type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</x:si>
</x:sst>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="http://schemas.openxmlformats.org/spreadsheetml/2006/main" mc:Ignorable="x14ac">
  <x:numFmts count="3">
    <x:numFmt numFmtId="43" formatCode="_(* #,##0.00_);_(* \(#,##0.00\);_(* &quot;-&quot;??_);_(@_)"/>
    <x:numFmt numFmtId="164" formatCode="_(* #,##0_);_(* \(#,##0\);_(* &quot;-&quot;??_);_(@_)"/>
    <x:numFmt numFmtId="165" formatCode="0.0000"/>
  </x:numFmts>
  <x:fonts count="12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1"/>
      <x:color rgb="FF9C0006"/>
      <x:name val="Calibri"/>
      <x:family val="2"/>
      <x:scheme val="minor"/>
    </x:font>
    <x:font>
      <x:b/>
      <x:sz val="11"/>
      <x:color theme="0"/>
      <x:name val="Calibri"/>
      <x:family val="2"/>
      <x:scheme val="minor"/>
    </x:font>
    <x:font>
      <x:sz val="11"/>
      <x:color rgb="FFFF0000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11"/>
      <x:name val="Calibri"/>
      <x:family val="2"/>
      <x:scheme val="minor"/>
    </x:font>
    <x:font>
      <x:b/>
      <x:sz val="11"/>
      <x:color rgb="FFC00000"/>
      <x:name val="Calibri"/>
      <x:family val="2"/>
      <x:scheme val="minor"/>
    </x:font>
    <x:font>
      <x:sz val="11"/>
      <x:color rgb="FF0000FF"/>
      <x:name val="Calibri"/>
      <x:family val="2"/>
      <x:scheme val="minor"/>
    </x:font>
    <x:font>
      <x:b/>
      <x:sz val="11"/>
      <x:color rgb="FF00B050"/>
      <x:name val="Calibri"/>
      <x:family val="2"/>
      <x:scheme val="minor"/>
    </x:font>
    <x:font>
      <x:sz val="10"/>
      <x:color theme="1"/>
      <x:name val="Arial"/>
      <x:family val="2"/>
    </x:font>
    <x:font>
      <x:b/>
      <x:sz val="11"/>
      <x:color rgb="FF0000FF"/>
      <x:name val="Calibri"/>
      <x:family val="2"/>
      <x:scheme val="minor"/>
    </x:font>
  </x:fonts>
  <x:fills count="8">
    <x:fill>
      <x:patternFill patternType="none"/>
    </x:fill>
    <x:fill>
      <x:patternFill patternType="gray125"/>
    </x:fill>
    <x:fill>
      <x:patternFill patternType="solid">
        <x:fgColor rgb="FFFFC7CE"/>
      </x:patternFill>
    </x:fill>
    <x:fill>
      <x:patternFill patternType="solid">
        <x:fgColor rgb="FFFFCCFF"/>
        <x:bgColor indexed="64"/>
      </x:patternFill>
    </x:fill>
    <x:fill>
      <x:patternFill patternType="solid">
        <x:fgColor theme="0"/>
        <x:bgColor indexed="64"/>
      </x:patternFill>
    </x:fill>
    <x:fill>
      <x:patternFill patternType="solid">
        <x:fgColor theme="0" tint="-0.14999847407452621"/>
        <x:bgColor indexed="64"/>
      </x:patternFill>
    </x:fill>
    <x:fill>
      <x:patternFill patternType="solid">
        <x:fgColor theme="0" tint="-0.14996795556505022"/>
        <x:bgColor indexed="64"/>
      </x:patternFill>
    </x:fill>
    <x:fill>
      <x:patternFill patternType="solid">
        <x:fgColor rgb="FF5091CD"/>
        <x:bgColor indexed="64"/>
      </x:patternFill>
    </x:fill>
  </x:fills>
  <x:borders count="1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</x:borders>
  <x:cellStyleXfs count="3">
    <x:xf numFmtId="0" fontId="0" fillId="0" borderId="0"/>
    <x:xf numFmtId="43" fontId="1" fillId="0" borderId="0" applyFont="0" applyFill="0" applyBorder="0" applyAlignment="0" applyProtection="0"/>
    <x:xf numFmtId="0" fontId="2" fillId="2" borderId="0" applyNumberFormat="0" applyBorder="0" applyAlignment="0" applyProtection="0"/>
  </x:cellStyleXfs>
  <x:cellXfs count="338">
    <x:xf numFmtId="0" fontId="0" fillId="0" borderId="0" xfId="0"/>
    <x:xf numFmtId="0" fontId="0" fillId="0" borderId="0" xfId="0" applyAlignment="1">
      <x:alignment horizontal="left"/>
    </x:xf>
    <x:xf numFmtId="3" fontId="0" fillId="0" borderId="0" xfId="1" applyNumberFormat="1" applyFont="1" applyAlignment="1">
      <x:alignment horizontal="center" vertical="center"/>
    </x:xf>
    <x:xf numFmtId="0" fontId="0" fillId="0" borderId="0" xfId="0" applyAlignment="1">
      <x:alignment horizontal="center" vertical="center"/>
    </x:xf>
    <x:xf numFmtId="20" fontId="0" fillId="0" borderId="0" xfId="0" applyNumberFormat="1" applyAlignment="1">
      <x:alignment horizontal="center" vertical="center"/>
    </x:xf>
    <x:xf numFmtId="14" fontId="0" fillId="0" borderId="0" xfId="0" applyNumberFormat="1" applyAlignment="1">
      <x:alignment horizontal="center" vertical="center"/>
    </x:xf>
    <x:xf numFmtId="3" fontId="0" fillId="0" borderId="0" xfId="1" applyNumberFormat="1" applyFont="1" applyFill="1" applyAlignment="1">
      <x:alignment horizontal="center"/>
    </x:xf>
    <x:xf numFmtId="20" fontId="0" fillId="0" borderId="0" xfId="0" applyNumberFormat="1" applyAlignment="1">
      <x:alignment horizontal="center"/>
    </x:xf>
    <x:xf numFmtId="14" fontId="0" fillId="0" borderId="0" xfId="0" applyNumberFormat="1" applyAlignment="1">
      <x:alignment horizontal="center"/>
    </x:xf>
    <x:xf numFmtId="0" fontId="0" fillId="0" borderId="0" xfId="0" applyAlignment="1">
      <x:alignment horizontal="center"/>
    </x:xf>
    <x:xf numFmtId="3" fontId="0" fillId="0" borderId="0" xfId="1" applyNumberFormat="1" applyFont="1" applyAlignment="1">
      <x:alignment horizontal="center"/>
    </x:xf>
    <x:xf numFmtId="3" fontId="6" fillId="0" borderId="0" xfId="2" applyNumberFormat="1" applyFont="1" applyFill="1" applyAlignment="1">
      <x:alignment horizontal="center"/>
    </x:xf>
    <x:xf numFmtId="3" fontId="2" fillId="3" borderId="0" xfId="2" applyNumberFormat="1" applyFill="1" applyAlignment="1">
      <x:alignment horizontal="center" vertical="center"/>
    </x:xf>
    <x:xf numFmtId="0" fontId="0" fillId="0" borderId="0" xfId="0" applyFill="1" applyAlignment="1">
      <x:alignment horizontal="left"/>
    </x:xf>
    <x:xf numFmtId="3" fontId="0" fillId="0" borderId="0" xfId="1" applyNumberFormat="1" applyFont="1" applyFill="1" applyAlignment="1">
      <x:alignment horizontal="center" vertical="center"/>
    </x:xf>
    <x:xf numFmtId="20" fontId="0" fillId="0" borderId="0" xfId="0" applyNumberFormat="1" applyFill="1" applyAlignment="1">
      <x:alignment horizontal="center" vertical="center"/>
    </x:xf>
    <x:xf numFmtId="14" fontId="0" fillId="0" borderId="0" xfId="0" applyNumberFormat="1" applyFill="1" applyAlignment="1">
      <x:alignment horizontal="center" vertical="center"/>
    </x:xf>
    <x:xf numFmtId="0" fontId="0" fillId="0" borderId="0" xfId="0" applyFill="1" applyAlignment="1">
      <x:alignment horizontal="center" vertical="center"/>
    </x:xf>
    <x:xf numFmtId="3" fontId="0" fillId="0" borderId="0" xfId="1" applyNumberFormat="1" applyFont="1" applyBorder="1" applyAlignment="1">
      <x:alignment horizontal="center" vertical="center"/>
    </x:xf>
    <x:xf numFmtId="20" fontId="0" fillId="0" borderId="0" xfId="0" applyNumberFormat="1" applyBorder="1" applyAlignment="1">
      <x:alignment horizontal="center" vertical="center"/>
    </x:xf>
    <x:xf numFmtId="14" fontId="0" fillId="0" borderId="0" xfId="0" applyNumberFormat="1" applyBorder="1" applyAlignment="1">
      <x:alignment horizontal="center" vertical="center"/>
    </x:xf>
    <x:xf numFmtId="0" fontId="0" fillId="0" borderId="0" xfId="0" applyBorder="1" applyAlignment="1">
      <x:alignment horizontal="center" vertical="center"/>
    </x:xf>
    <x:xf numFmtId="3" fontId="0" fillId="0" borderId="0" xfId="1" applyNumberFormat="1" applyFont="1" applyBorder="1" applyAlignment="1">
      <x:alignment horizontal="center"/>
    </x:xf>
    <x:xf numFmtId="20" fontId="0" fillId="0" borderId="0" xfId="0" applyNumberFormat="1" applyBorder="1" applyAlignment="1">
      <x:alignment horizontal="center"/>
    </x:xf>
    <x:xf numFmtId="14" fontId="0" fillId="0" borderId="0" xfId="0" applyNumberFormat="1" applyBorder="1" applyAlignment="1">
      <x:alignment horizontal="center"/>
    </x:xf>
    <x:xf numFmtId="0" fontId="0" fillId="0" borderId="0" xfId="0" applyBorder="1" applyAlignment="1">
      <x:alignment horizontal="center"/>
    </x:xf>
    <x:xf numFmtId="20" fontId="0" fillId="0" borderId="0" xfId="0" applyNumberFormat="1" applyFill="1" applyAlignment="1">
      <x:alignment horizontal="center"/>
    </x:xf>
    <x:xf numFmtId="14" fontId="0" fillId="0" borderId="0" xfId="0" applyNumberFormat="1" applyFill="1" applyAlignment="1">
      <x:alignment horizontal="center"/>
    </x:xf>
    <x:xf numFmtId="0" fontId="0" fillId="0" borderId="0" xfId="0" applyFill="1" applyAlignment="1">
      <x:alignment horizontal="center"/>
    </x:xf>
    <x:xf numFmtId="0" fontId="0" fillId="3" borderId="0" xfId="0" applyFill="1" applyAlignment="1">
      <x:alignment horizontal="left"/>
    </x:xf>
    <x:xf numFmtId="3" fontId="0" fillId="3" borderId="0" xfId="1" applyNumberFormat="1" applyFont="1" applyFill="1" applyAlignment="1">
      <x:alignment horizontal="center" vertical="center"/>
    </x:xf>
    <x:xf numFmtId="20" fontId="0" fillId="3" borderId="0" xfId="0" applyNumberFormat="1" applyFill="1" applyAlignment="1">
      <x:alignment horizontal="center" vertical="center"/>
    </x:xf>
    <x:xf numFmtId="14" fontId="0" fillId="3" borderId="0" xfId="0" applyNumberFormat="1" applyFill="1" applyAlignment="1">
      <x:alignment horizontal="center" vertical="center"/>
    </x:xf>
    <x:xf numFmtId="0" fontId="0" fillId="3" borderId="0" xfId="0" applyFill="1" applyAlignment="1">
      <x:alignment horizontal="center" vertical="center"/>
    </x:xf>
    <x:xf numFmtId="0" fontId="0" fillId="0" borderId="0" xfId="0" applyFill="1" applyBorder="1" applyAlignment="1">
      <x:alignment horizontal="center" vertical="center"/>
    </x:xf>
    <x:xf numFmtId="0" fontId="0" fillId="0" borderId="0" xfId="0" applyFill="1"/>
    <x:xf numFmtId="0" fontId="0" fillId="3" borderId="0" xfId="0" applyFill="1"/>
    <x:xf numFmtId="3" fontId="0" fillId="0" borderId="0" xfId="0" applyNumberFormat="1" applyAlignment="1">
      <x:alignment horizontal="center" vertical="center"/>
    </x:xf>
    <x:xf numFmtId="0" fontId="0" fillId="0" borderId="0" xfId="0" applyAlignment="1">
      <x:alignment horizontal="left" vertical="center"/>
    </x:xf>
    <x:xf numFmtId="0" fontId="5" fillId="0" borderId="0" xfId="0" applyFont="1" applyAlignment="1">
      <x:alignment horizontal="left" vertical="center"/>
    </x:xf>
    <x:xf numFmtId="22" fontId="0" fillId="0" borderId="0" xfId="0" applyNumberFormat="1" applyFill="1" applyBorder="1" applyAlignment="1">
      <x:alignment horizontal="center"/>
    </x:xf>
    <x:xf numFmtId="0" fontId="0" fillId="0" borderId="0" xfId="0" applyFill="1" applyBorder="1" applyAlignment="1">
      <x:alignment horizontal="center"/>
    </x:xf>
    <x:xf numFmtId="3" fontId="7" fillId="0" borderId="0" xfId="0" applyNumberFormat="1" applyFont="1" applyAlignment="1">
      <x:alignment horizontal="center" vertical="center"/>
    </x:xf>
    <x:xf numFmtId="2" fontId="7" fillId="0" borderId="0" xfId="0" applyNumberFormat="1" applyFont="1" applyAlignment="1">
      <x:alignment horizontal="center" vertical="center"/>
    </x:xf>
    <x:xf numFmtId="0" fontId="0" fillId="0" borderId="1" xfId="0" applyBorder="1" applyAlignment="1">
      <x:alignment horizontal="center" vertical="center"/>
    </x:xf>
    <x:xf numFmtId="3" fontId="8" fillId="0" borderId="1" xfId="0" applyNumberFormat="1" applyFont="1" applyBorder="1" applyAlignment="1">
      <x:alignment horizontal="center" vertical="center"/>
    </x:xf>
    <x:xf numFmtId="3" fontId="4" fillId="0" borderId="1" xfId="0" applyNumberFormat="1" applyFont="1" applyBorder="1" applyAlignment="1">
      <x:alignment horizontal="center" vertical="center"/>
    </x:xf>
    <x:xf numFmtId="2" fontId="0" fillId="4" borderId="2" xfId="0" applyNumberFormat="1" applyFill="1" applyBorder="1" applyAlignment="1">
      <x:alignment horizontal="right" vertical="center"/>
    </x:xf>
    <x:xf numFmtId="2" fontId="0" fillId="4" borderId="2" xfId="0" applyNumberFormat="1" applyFill="1" applyBorder="1" applyAlignment="1"/>
    <x:xf numFmtId="3" fontId="0" fillId="0" borderId="3" xfId="0" applyNumberFormat="1" applyBorder="1" applyAlignment="1">
      <x:alignment horizontal="right" vertical="center"/>
    </x:xf>
    <x:xf numFmtId="1" fontId="0" fillId="0" borderId="3" xfId="0" applyNumberFormat="1" applyBorder="1" applyAlignment="1">
      <x:alignment horizontal="center" vertical="center"/>
    </x:xf>
    <x:xf numFmtId="4" fontId="0" fillId="0" borderId="3" xfId="0" applyNumberFormat="1" applyBorder="1" applyAlignment="1">
      <x:alignment horizontal="center" vertical="center"/>
    </x:xf>
    <x:xf numFmtId="0" fontId="0" fillId="0" borderId="3" xfId="0" applyBorder="1" applyAlignment="1">
      <x:alignment horizontal="center" vertical="center"/>
    </x:xf>
    <x:xf numFmtId="22" fontId="0" fillId="0" borderId="3" xfId="0" applyNumberFormat="1" applyFill="1" applyBorder="1" applyAlignment="1">
      <x:alignment horizontal="center"/>
    </x:xf>
    <x:xf numFmtId="0" fontId="0" fillId="0" borderId="3" xfId="0" applyFill="1" applyBorder="1" applyAlignment="1">
      <x:alignment horizontal="center"/>
    </x:xf>
    <x:xf numFmtId="3" fontId="4" fillId="0" borderId="0" xfId="0" applyNumberFormat="1" applyFont="1" applyFill="1" applyBorder="1" applyAlignment="1">
      <x:alignment horizontal="center" vertical="center"/>
    </x:xf>
    <x:xf numFmtId="2" fontId="0" fillId="4" borderId="4" xfId="0" applyNumberFormat="1" applyFill="1" applyBorder="1" applyAlignment="1">
      <x:alignment horizontal="right" vertical="center"/>
    </x:xf>
    <x:xf numFmtId="2" fontId="0" fillId="4" borderId="5" xfId="0" applyNumberFormat="1" applyFill="1" applyBorder="1" applyAlignment="1"/>
    <x:xf numFmtId="3" fontId="0" fillId="0" borderId="3" xfId="0" applyNumberFormat="1" applyFill="1" applyBorder="1" applyAlignment="1">
      <x:alignment horizontal="right" vertical="center"/>
    </x:xf>
    <x:xf numFmtId="1" fontId="6" fillId="0" borderId="3" xfId="0" applyNumberFormat="1" applyFont="1" applyFill="1" applyBorder="1" applyAlignment="1">
      <x:alignment horizontal="center" vertical="center"/>
    </x:xf>
    <x:xf numFmtId="1" fontId="0" fillId="0" borderId="3" xfId="0" applyNumberFormat="1" applyFill="1" applyBorder="1" applyAlignment="1">
      <x:alignment horizontal="center" vertical="center"/>
    </x:xf>
    <x:xf numFmtId="4" fontId="0" fillId="0" borderId="3" xfId="1" applyNumberFormat="1" applyFont="1" applyFill="1" applyBorder="1" applyAlignment="1">
      <x:alignment horizontal="center"/>
    </x:xf>
    <x:xf numFmtId="0" fontId="0" fillId="0" borderId="3" xfId="0" applyFill="1" applyBorder="1" applyAlignment="1">
      <x:alignment horizontal="center" vertical="center"/>
    </x:xf>
    <x:xf numFmtId="2" fontId="0" fillId="4" borderId="4" xfId="0" applyNumberFormat="1" applyFill="1" applyBorder="1" applyAlignment="1"/>
    <x:xf numFmtId="2" fontId="0" fillId="4" borderId="3" xfId="0" applyNumberFormat="1" applyFill="1" applyBorder="1" applyAlignment="1"/>
    <x:xf numFmtId="3" fontId="0" fillId="0" borderId="2" xfId="0" applyNumberFormat="1" applyFill="1" applyBorder="1" applyAlignment="1">
      <x:alignment horizontal="right" vertical="center"/>
    </x:xf>
    <x:xf numFmtId="1" fontId="6" fillId="0" borderId="2" xfId="0" applyNumberFormat="1" applyFont="1" applyFill="1" applyBorder="1" applyAlignment="1">
      <x:alignment horizontal="center" vertical="center"/>
    </x:xf>
    <x:xf numFmtId="1" fontId="0" fillId="0" borderId="2" xfId="0" applyNumberFormat="1" applyFill="1" applyBorder="1" applyAlignment="1">
      <x:alignment horizontal="center" vertical="center"/>
    </x:xf>
    <x:xf numFmtId="4" fontId="0" fillId="0" borderId="2" xfId="1" applyNumberFormat="1" applyFont="1" applyFill="1" applyBorder="1" applyAlignment="1">
      <x:alignment horizontal="center"/>
    </x:xf>
    <x:xf numFmtId="0" fontId="0" fillId="0" borderId="2" xfId="0" applyFill="1" applyBorder="1" applyAlignment="1">
      <x:alignment horizontal="center" vertical="center"/>
    </x:xf>
    <x:xf numFmtId="22" fontId="0" fillId="0" borderId="2" xfId="0" applyNumberFormat="1" applyFill="1" applyBorder="1" applyAlignment="1">
      <x:alignment horizontal="center"/>
    </x:xf>
    <x:xf numFmtId="0" fontId="0" fillId="0" borderId="2" xfId="0" applyFill="1" applyBorder="1" applyAlignment="1">
      <x:alignment horizontal="center"/>
    </x:xf>
    <x:xf numFmtId="0" fontId="0" fillId="0" borderId="1" xfId="0" applyFill="1" applyBorder="1" applyAlignment="1">
      <x:alignment horizontal="center" vertical="center"/>
    </x:xf>
    <x:xf numFmtId="3" fontId="4" fillId="0" borderId="1" xfId="0" applyNumberFormat="1" applyFont="1" applyFill="1" applyBorder="1" applyAlignment="1">
      <x:alignment horizontal="center" vertical="center"/>
    </x:xf>
    <x:xf numFmtId="2" fontId="0" fillId="4" borderId="6" xfId="0" applyNumberFormat="1" applyFill="1" applyBorder="1" applyAlignment="1">
      <x:alignment horizontal="right" vertical="center"/>
    </x:xf>
    <x:xf numFmtId="2" fontId="0" fillId="4" borderId="6" xfId="0" applyNumberFormat="1" applyFill="1" applyBorder="1" applyAlignment="1"/>
    <x:xf numFmtId="3" fontId="0" fillId="0" borderId="7" xfId="0" applyNumberFormat="1" applyFill="1" applyBorder="1" applyAlignment="1">
      <x:alignment horizontal="right" vertical="center"/>
    </x:xf>
    <x:xf numFmtId="1" fontId="6" fillId="0" borderId="7" xfId="0" applyNumberFormat="1" applyFont="1" applyFill="1" applyBorder="1" applyAlignment="1">
      <x:alignment horizontal="center" vertical="center"/>
    </x:xf>
    <x:xf numFmtId="1" fontId="0" fillId="0" borderId="7" xfId="0" applyNumberFormat="1" applyFill="1" applyBorder="1" applyAlignment="1">
      <x:alignment horizontal="center" vertical="center"/>
    </x:xf>
    <x:xf numFmtId="4" fontId="0" fillId="0" borderId="7" xfId="1" applyNumberFormat="1" applyFont="1" applyFill="1" applyBorder="1" applyAlignment="1">
      <x:alignment horizontal="center"/>
    </x:xf>
    <x:xf numFmtId="0" fontId="0" fillId="0" borderId="7" xfId="0" applyFill="1" applyBorder="1" applyAlignment="1">
      <x:alignment horizontal="center" vertical="center"/>
    </x:xf>
    <x:xf numFmtId="22" fontId="0" fillId="0" borderId="7" xfId="0" applyNumberFormat="1" applyFill="1" applyBorder="1" applyAlignment="1">
      <x:alignment horizontal="center"/>
    </x:xf>
    <x:xf numFmtId="0" fontId="0" fillId="0" borderId="7" xfId="0" applyFill="1" applyBorder="1" applyAlignment="1">
      <x:alignment horizontal="center"/>
    </x:xf>
    <x:xf numFmtId="3" fontId="7" fillId="0" borderId="0" xfId="0" applyNumberFormat="1" applyFont="1" applyBorder="1" applyAlignment="1">
      <x:alignment horizontal="center" vertical="center"/>
    </x:xf>
    <x:xf numFmtId="4" fontId="7" fillId="0" borderId="0" xfId="0" applyNumberFormat="1" applyFont="1" applyBorder="1" applyAlignment="1">
      <x:alignment horizontal="center" vertical="center"/>
    </x:xf>
    <x:xf numFmtId="164" fontId="8" fillId="0" borderId="0" xfId="0" applyNumberFormat="1" applyFont="1" applyAlignment="1">
      <x:alignment horizontal="center" vertical="center"/>
    </x:xf>
    <x:xf numFmtId="2" fontId="0" fillId="4" borderId="8" xfId="0" applyNumberFormat="1" applyFill="1" applyBorder="1" applyAlignment="1">
      <x:alignment horizontal="right" vertical="center"/>
    </x:xf>
    <x:xf numFmtId="2" fontId="0" fillId="4" borderId="8" xfId="0" applyNumberFormat="1" applyFill="1" applyBorder="1" applyAlignment="1"/>
    <x:xf numFmtId="164" fontId="0" fillId="0" borderId="1" xfId="0" applyNumberFormat="1" applyBorder="1" applyAlignment="1">
      <x:alignment horizontal="center" vertical="center"/>
    </x:xf>
    <x:xf numFmtId="43" fontId="0" fillId="0" borderId="1" xfId="0" applyNumberFormat="1" applyBorder="1" applyAlignment="1">
      <x:alignment horizontal="center" vertical="center"/>
    </x:xf>
    <x:xf numFmtId="164" fontId="8" fillId="0" borderId="1" xfId="0" applyNumberFormat="1" applyFont="1" applyBorder="1" applyAlignment="1">
      <x:alignment horizontal="center" vertical="center"/>
    </x:xf>
    <x:xf numFmtId="2" fontId="0" fillId="5" borderId="6" xfId="0" applyNumberFormat="1" applyFill="1" applyBorder="1" applyAlignment="1">
      <x:alignment horizontal="right" vertical="center"/>
    </x:xf>
    <x:xf numFmtId="2" fontId="0" fillId="5" borderId="6" xfId="0" applyNumberFormat="1" applyFill="1" applyBorder="1" applyAlignment="1"/>
    <x:xf numFmtId="3" fontId="0" fillId="5" borderId="7" xfId="0" applyNumberFormat="1" applyFill="1" applyBorder="1" applyAlignment="1">
      <x:alignment horizontal="right" vertical="center"/>
    </x:xf>
    <x:xf numFmtId="1" fontId="6" fillId="5" borderId="7" xfId="0" applyNumberFormat="1" applyFont="1" applyFill="1" applyBorder="1" applyAlignment="1">
      <x:alignment horizontal="center" vertical="center"/>
    </x:xf>
    <x:xf numFmtId="1" fontId="0" fillId="5" borderId="7" xfId="0" applyNumberFormat="1" applyFill="1" applyBorder="1" applyAlignment="1">
      <x:alignment horizontal="center" vertical="center"/>
    </x:xf>
    <x:xf numFmtId="4" fontId="0" fillId="5" borderId="7" xfId="1" applyNumberFormat="1" applyFont="1" applyFill="1" applyBorder="1" applyAlignment="1">
      <x:alignment horizontal="center"/>
    </x:xf>
    <x:xf numFmtId="0" fontId="0" fillId="5" borderId="7" xfId="0" applyFill="1" applyBorder="1" applyAlignment="1">
      <x:alignment horizontal="center" vertical="center"/>
    </x:xf>
    <x:xf numFmtId="22" fontId="0" fillId="5" borderId="7" xfId="0" applyNumberFormat="1" applyFill="1" applyBorder="1" applyAlignment="1">
      <x:alignment horizontal="center"/>
    </x:xf>
    <x:xf numFmtId="0" fontId="0" fillId="5" borderId="7" xfId="0" applyFill="1" applyBorder="1" applyAlignment="1">
      <x:alignment horizontal="center"/>
    </x:xf>
    <x:xf numFmtId="164" fontId="0" fillId="0" borderId="0" xfId="0" applyNumberFormat="1" applyBorder="1" applyAlignment="1">
      <x:alignment horizontal="center" vertical="center"/>
    </x:xf>
    <x:xf numFmtId="43" fontId="0" fillId="0" borderId="0" xfId="0" applyNumberFormat="1" applyBorder="1" applyAlignment="1">
      <x:alignment horizontal="center" vertical="center"/>
    </x:xf>
    <x:xf numFmtId="3" fontId="4" fillId="0" borderId="0" xfId="0" applyNumberFormat="1" applyFont="1" applyAlignment="1">
      <x:alignment horizontal="center" vertical="center"/>
    </x:xf>
    <x:xf numFmtId="2" fontId="0" fillId="5" borderId="4" xfId="0" applyNumberFormat="1" applyFill="1" applyBorder="1" applyAlignment="1">
      <x:alignment horizontal="right" vertical="center"/>
    </x:xf>
    <x:xf numFmtId="2" fontId="0" fillId="5" borderId="5" xfId="0" applyNumberFormat="1" applyFill="1" applyBorder="1" applyAlignment="1"/>
    <x:xf numFmtId="3" fontId="0" fillId="5" borderId="3" xfId="0" applyNumberFormat="1" applyFill="1" applyBorder="1" applyAlignment="1">
      <x:alignment horizontal="right" vertical="center"/>
    </x:xf>
    <x:xf numFmtId="1" fontId="6" fillId="5" borderId="3" xfId="0" applyNumberFormat="1" applyFont="1" applyFill="1" applyBorder="1" applyAlignment="1">
      <x:alignment horizontal="center" vertical="center"/>
    </x:xf>
    <x:xf numFmtId="1" fontId="0" fillId="5" borderId="3" xfId="0" applyNumberFormat="1" applyFill="1" applyBorder="1" applyAlignment="1">
      <x:alignment horizontal="center" vertical="center"/>
    </x:xf>
    <x:xf numFmtId="4" fontId="0" fillId="5" borderId="3" xfId="1" applyNumberFormat="1" applyFont="1" applyFill="1" applyBorder="1" applyAlignment="1">
      <x:alignment horizontal="center"/>
    </x:xf>
    <x:xf numFmtId="0" fontId="0" fillId="5" borderId="3" xfId="0" applyFill="1" applyBorder="1" applyAlignment="1">
      <x:alignment horizontal="center" vertical="center"/>
    </x:xf>
    <x:xf numFmtId="22" fontId="0" fillId="5" borderId="3" xfId="0" applyNumberFormat="1" applyFill="1" applyBorder="1" applyAlignment="1">
      <x:alignment horizontal="center"/>
    </x:xf>
    <x:xf numFmtId="0" fontId="0" fillId="5" borderId="3" xfId="0" applyFill="1" applyBorder="1" applyAlignment="1">
      <x:alignment horizontal="center"/>
    </x:xf>
    <x:xf numFmtId="2" fontId="0" fillId="5" borderId="2" xfId="0" applyNumberFormat="1" applyFill="1" applyBorder="1" applyAlignment="1"/>
    <x:xf numFmtId="2" fontId="0" fillId="5" borderId="4" xfId="0" applyNumberFormat="1" applyFill="1" applyBorder="1" applyAlignment="1"/>
    <x:xf numFmtId="2" fontId="0" fillId="5" borderId="3" xfId="0" applyNumberFormat="1" applyFill="1" applyBorder="1" applyAlignment="1">
      <x:alignment vertical="center"/>
    </x:xf>
    <x:xf numFmtId="3" fontId="9" fillId="0" borderId="0" xfId="0" applyNumberFormat="1" applyFont="1" applyAlignment="1">
      <x:alignment horizontal="center" vertical="center"/>
    </x:xf>
    <x:xf numFmtId="2" fontId="0" fillId="5" borderId="2" xfId="0" applyNumberFormat="1" applyFill="1" applyBorder="1" applyAlignment="1">
      <x:alignment vertical="center"/>
    </x:xf>
    <x:xf numFmtId="3" fontId="0" fillId="5" borderId="2" xfId="0" applyNumberFormat="1" applyFill="1" applyBorder="1" applyAlignment="1">
      <x:alignment horizontal="right" vertical="center"/>
    </x:xf>
    <x:xf numFmtId="1" fontId="6" fillId="5" borderId="2" xfId="0" applyNumberFormat="1" applyFont="1" applyFill="1" applyBorder="1" applyAlignment="1">
      <x:alignment horizontal="center" vertical="center"/>
    </x:xf>
    <x:xf numFmtId="1" fontId="0" fillId="5" borderId="2" xfId="0" applyNumberFormat="1" applyFill="1" applyBorder="1" applyAlignment="1">
      <x:alignment horizontal="center" vertical="center"/>
    </x:xf>
    <x:xf numFmtId="4" fontId="0" fillId="5" borderId="2" xfId="1" applyNumberFormat="1" applyFont="1" applyFill="1" applyBorder="1" applyAlignment="1">
      <x:alignment horizontal="center"/>
    </x:xf>
    <x:xf numFmtId="0" fontId="0" fillId="5" borderId="2" xfId="0" applyFill="1" applyBorder="1" applyAlignment="1">
      <x:alignment horizontal="center" vertical="center"/>
    </x:xf>
    <x:xf numFmtId="22" fontId="0" fillId="5" borderId="2" xfId="0" applyNumberFormat="1" applyFill="1" applyBorder="1" applyAlignment="1">
      <x:alignment horizontal="center"/>
    </x:xf>
    <x:xf numFmtId="0" fontId="0" fillId="5" borderId="2" xfId="0" applyFill="1" applyBorder="1" applyAlignment="1">
      <x:alignment horizontal="center"/>
    </x:xf>
    <x:xf numFmtId="2" fontId="0" fillId="5" borderId="6" xfId="0" applyNumberFormat="1" applyFill="1" applyBorder="1" applyAlignment="1">
      <x:alignment vertical="center"/>
    </x:xf>
    <x:xf numFmtId="3" fontId="0" fillId="5" borderId="6" xfId="0" applyNumberFormat="1" applyFill="1" applyBorder="1" applyAlignment="1">
      <x:alignment horizontal="right" vertical="center"/>
    </x:xf>
    <x:xf numFmtId="1" fontId="6" fillId="5" borderId="6" xfId="0" applyNumberFormat="1" applyFont="1" applyFill="1" applyBorder="1" applyAlignment="1">
      <x:alignment horizontal="center" vertical="center"/>
    </x:xf>
    <x:xf numFmtId="1" fontId="0" fillId="5" borderId="6" xfId="0" applyNumberFormat="1" applyFill="1" applyBorder="1" applyAlignment="1">
      <x:alignment horizontal="center" vertical="center"/>
    </x:xf>
    <x:xf numFmtId="4" fontId="0" fillId="5" borderId="6" xfId="1" applyNumberFormat="1" applyFont="1" applyFill="1" applyBorder="1" applyAlignment="1">
      <x:alignment horizontal="center" vertical="center"/>
    </x:xf>
    <x:xf numFmtId="0" fontId="0" fillId="5" borderId="6" xfId="0" applyNumberFormat="1" applyFill="1" applyBorder="1" applyAlignment="1">
      <x:alignment horizontal="center" vertical="center"/>
    </x:xf>
    <x:xf numFmtId="4" fontId="0" fillId="5" borderId="3" xfId="1" applyNumberFormat="1" applyFont="1" applyFill="1" applyBorder="1" applyAlignment="1">
      <x:alignment horizontal="center" vertical="center"/>
    </x:xf>
    <x:xf numFmtId="0" fontId="0" fillId="5" borderId="3" xfId="0" applyNumberFormat="1" applyFill="1" applyBorder="1" applyAlignment="1">
      <x:alignment horizontal="center" vertical="center"/>
    </x:xf>
    <x:xf numFmtId="22" fontId="0" fillId="5" borderId="3" xfId="0" applyNumberFormat="1" applyFill="1" applyBorder="1" applyAlignment="1">
      <x:alignment horizontal="center" vertical="center"/>
    </x:xf>
    <x:xf numFmtId="2" fontId="0" fillId="5" borderId="3" xfId="0" applyNumberFormat="1" applyFill="1" applyBorder="1" applyAlignment="1"/>
    <x:xf numFmtId="2" fontId="0" fillId="5" borderId="8" xfId="0" applyNumberFormat="1" applyFill="1" applyBorder="1" applyAlignment="1">
      <x:alignment horizontal="right" vertical="center"/>
    </x:xf>
    <x:xf numFmtId="2" fontId="0" fillId="5" borderId="8" xfId="0" applyNumberFormat="1" applyFill="1" applyBorder="1" applyAlignment="1"/>
    <x:xf numFmtId="4" fontId="0" fillId="5" borderId="2" xfId="1" applyNumberFormat="1" applyFont="1" applyFill="1" applyBorder="1" applyAlignment="1">
      <x:alignment horizontal="center" vertical="center"/>
    </x:xf>
    <x:xf numFmtId="22" fontId="0" fillId="5" borderId="2" xfId="0" applyNumberFormat="1" applyFill="1" applyBorder="1" applyAlignment="1">
      <x:alignment horizontal="center" vertical="center"/>
    </x:xf>
    <x:xf numFmtId="2" fontId="10" fillId="5" borderId="6" xfId="0" applyNumberFormat="1" applyFont="1" applyFill="1" applyBorder="1" applyAlignment="1"/>
    <x:xf numFmtId="3" fontId="10" fillId="5" borderId="7" xfId="0" applyNumberFormat="1" applyFont="1" applyFill="1" applyBorder="1" applyAlignment="1">
      <x:alignment horizontal="right"/>
    </x:xf>
    <x:xf numFmtId="4" fontId="0" fillId="5" borderId="7" xfId="1" applyNumberFormat="1" applyFont="1" applyFill="1" applyBorder="1" applyAlignment="1">
      <x:alignment horizontal="center" vertical="center"/>
    </x:xf>
    <x:xf numFmtId="22" fontId="0" fillId="5" borderId="7" xfId="0" applyNumberFormat="1" applyFill="1" applyBorder="1" applyAlignment="1">
      <x:alignment horizontal="center" vertical="center"/>
    </x:xf>
    <x:xf numFmtId="2" fontId="10" fillId="5" borderId="5" xfId="0" applyNumberFormat="1" applyFont="1" applyFill="1" applyBorder="1" applyAlignment="1"/>
    <x:xf numFmtId="3" fontId="10" fillId="5" borderId="3" xfId="0" applyNumberFormat="1" applyFont="1" applyFill="1" applyBorder="1" applyAlignment="1">
      <x:alignment horizontal="right"/>
    </x:xf>
    <x:xf numFmtId="2" fontId="10" fillId="5" borderId="2" xfId="0" applyNumberFormat="1" applyFont="1" applyFill="1" applyBorder="1" applyAlignment="1"/>
    <x:xf numFmtId="2" fontId="10" fillId="5" borderId="4" xfId="0" applyNumberFormat="1" applyFont="1" applyFill="1" applyBorder="1" applyAlignment="1"/>
    <x:xf numFmtId="2" fontId="10" fillId="5" borderId="2" xfId="0" applyNumberFormat="1" applyFont="1" applyFill="1" applyBorder="1" applyAlignment="1"/>
    <x:xf numFmtId="2" fontId="10" fillId="5" borderId="4" xfId="0" applyNumberFormat="1" applyFont="1" applyFill="1" applyBorder="1" applyAlignment="1"/>
    <x:xf numFmtId="2" fontId="10" fillId="5" borderId="5" xfId="0" applyNumberFormat="1" applyFont="1" applyFill="1" applyBorder="1" applyAlignment="1"/>
    <x:xf numFmtId="3" fontId="10" fillId="5" borderId="2" xfId="0" applyNumberFormat="1" applyFont="1" applyFill="1" applyBorder="1" applyAlignment="1">
      <x:alignment horizontal="right"/>
    </x:xf>
    <x:xf numFmtId="2" fontId="0" fillId="0" borderId="6" xfId="0" applyNumberFormat="1" applyFill="1" applyBorder="1" applyAlignment="1"/>
    <x:xf numFmtId="4" fontId="0" fillId="0" borderId="7" xfId="1" applyNumberFormat="1" applyFont="1" applyBorder="1" applyAlignment="1">
      <x:alignment horizontal="center"/>
    </x:xf>
    <x:xf numFmtId="0" fontId="0" fillId="0" borderId="7" xfId="0" applyBorder="1" applyAlignment="1">
      <x:alignment horizontal="center" vertical="center"/>
    </x:xf>
    <x:xf numFmtId="22" fontId="0" fillId="0" borderId="7" xfId="0" applyNumberFormat="1" applyBorder="1" applyAlignment="1">
      <x:alignment horizontal="center"/>
    </x:xf>
    <x:xf numFmtId="0" fontId="0" fillId="0" borderId="7" xfId="0" applyBorder="1" applyAlignment="1">
      <x:alignment horizontal="center"/>
    </x:xf>
    <x:xf numFmtId="164" fontId="0" fillId="0" borderId="0" xfId="0" applyNumberFormat="1" applyAlignment="1">
      <x:alignment horizontal="center" vertical="center"/>
    </x:xf>
    <x:xf numFmtId="2" fontId="0" fillId="0" borderId="5" xfId="0" applyNumberFormat="1" applyFill="1" applyBorder="1" applyAlignment="1"/>
    <x:xf numFmtId="4" fontId="0" fillId="0" borderId="3" xfId="1" applyNumberFormat="1" applyFont="1" applyBorder="1" applyAlignment="1">
      <x:alignment horizontal="center"/>
    </x:xf>
    <x:xf numFmtId="22" fontId="0" fillId="0" borderId="3" xfId="0" applyNumberFormat="1" applyBorder="1" applyAlignment="1">
      <x:alignment horizontal="center"/>
    </x:xf>
    <x:xf numFmtId="0" fontId="0" fillId="0" borderId="3" xfId="0" applyBorder="1" applyAlignment="1">
      <x:alignment horizontal="center"/>
    </x:xf>
    <x:xf numFmtId="2" fontId="0" fillId="0" borderId="2" xfId="0" applyNumberFormat="1" applyFill="1" applyBorder="1" applyAlignment="1"/>
    <x:xf numFmtId="2" fontId="6" fillId="0" borderId="2" xfId="2" applyNumberFormat="1" applyFont="1" applyFill="1" applyBorder="1" applyAlignment="1"/>
    <x:xf numFmtId="3" fontId="6" fillId="0" borderId="3" xfId="2" applyNumberFormat="1" applyFont="1" applyFill="1" applyBorder="1" applyAlignment="1">
      <x:alignment horizontal="right" vertical="center"/>
    </x:xf>
    <x:xf numFmtId="2" fontId="6" fillId="0" borderId="4" xfId="2" applyNumberFormat="1" applyFont="1" applyFill="1" applyBorder="1" applyAlignment="1"/>
    <x:xf numFmtId="3" fontId="6" fillId="0" borderId="3" xfId="0" applyNumberFormat="1" applyFont="1" applyFill="1" applyBorder="1" applyAlignment="1">
      <x:alignment horizontal="right" vertical="center"/>
    </x:xf>
    <x:xf numFmtId="2" fontId="6" fillId="0" borderId="5" xfId="2" applyNumberFormat="1" applyFont="1" applyFill="1" applyBorder="1" applyAlignment="1"/>
    <x:xf numFmtId="4" fontId="6" fillId="0" borderId="3" xfId="2" applyNumberFormat="1" applyFont="1" applyFill="1" applyBorder="1" applyAlignment="1">
      <x:alignment horizontal="center"/>
    </x:xf>
    <x:xf numFmtId="3" fontId="4" fillId="0" borderId="0" xfId="0" applyNumberFormat="1" applyFont="1" applyAlignment="1">
      <x:alignment horizontal="left" vertical="center"/>
    </x:xf>
    <x:xf numFmtId="4" fontId="6" fillId="0" borderId="3" xfId="1" applyNumberFormat="1" applyFont="1" applyBorder="1" applyAlignment="1">
      <x:alignment horizontal="center"/>
    </x:xf>
    <x:xf numFmtId="2" fontId="0" fillId="0" borderId="4" xfId="0" applyNumberFormat="1" applyFill="1" applyBorder="1" applyAlignment="1"/>
    <x:xf numFmtId="2" fontId="0" fillId="0" borderId="3" xfId="0" applyNumberFormat="1" applyFill="1" applyBorder="1" applyAlignment="1">
      <x:alignment vertical="center"/>
    </x:xf>
    <x:xf numFmtId="2" fontId="0" fillId="0" borderId="2" xfId="0" applyNumberFormat="1" applyFill="1" applyBorder="1" applyAlignment="1">
      <x:alignment vertical="center"/>
    </x:xf>
    <x:xf numFmtId="4" fontId="0" fillId="0" borderId="2" xfId="1" applyNumberFormat="1" applyFont="1" applyBorder="1" applyAlignment="1">
      <x:alignment horizontal="center"/>
    </x:xf>
    <x:xf numFmtId="0" fontId="0" fillId="0" borderId="2" xfId="0" applyBorder="1" applyAlignment="1">
      <x:alignment horizontal="center" vertical="center"/>
    </x:xf>
    <x:xf numFmtId="0" fontId="0" fillId="0" borderId="2" xfId="0" applyBorder="1" applyAlignment="1">
      <x:alignment horizontal="center"/>
    </x:xf>
    <x:xf numFmtId="2" fontId="0" fillId="0" borderId="7" xfId="0" applyNumberFormat="1" applyFill="1" applyBorder="1" applyAlignment="1">
      <x:alignment vertical="center"/>
    </x:xf>
    <x:xf numFmtId="4" fontId="0" fillId="0" borderId="7" xfId="1" applyNumberFormat="1" applyFont="1" applyFill="1" applyBorder="1" applyAlignment="1">
      <x:alignment horizontal="center" vertical="center"/>
    </x:xf>
    <x:xf numFmtId="0" fontId="0" fillId="0" borderId="7" xfId="0" applyNumberFormat="1" applyFill="1" applyBorder="1" applyAlignment="1">
      <x:alignment horizontal="center" vertical="center"/>
    </x:xf>
    <x:xf numFmtId="4" fontId="0" fillId="0" borderId="3" xfId="1" applyNumberFormat="1" applyFont="1" applyFill="1" applyBorder="1" applyAlignment="1">
      <x:alignment horizontal="center" vertical="center"/>
    </x:xf>
    <x:xf numFmtId="0" fontId="0" fillId="0" borderId="3" xfId="0" applyNumberFormat="1" applyFill="1" applyBorder="1" applyAlignment="1">
      <x:alignment horizontal="center" vertical="center"/>
    </x:xf>
    <x:xf numFmtId="22" fontId="0" fillId="0" borderId="3" xfId="0" applyNumberFormat="1" applyFill="1" applyBorder="1" applyAlignment="1">
      <x:alignment horizontal="center" vertical="center"/>
    </x:xf>
    <x:xf numFmtId="2" fontId="0" fillId="0" borderId="3" xfId="0" applyNumberFormat="1" applyFill="1" applyBorder="1" applyAlignment="1"/>
    <x:xf numFmtId="2" fontId="0" fillId="0" borderId="8" xfId="0" applyNumberFormat="1" applyFill="1" applyBorder="1" applyAlignment="1"/>
    <x:xf numFmtId="4" fontId="0" fillId="0" borderId="2" xfId="1" applyNumberFormat="1" applyFont="1" applyFill="1" applyBorder="1" applyAlignment="1">
      <x:alignment horizontal="center" vertical="center"/>
    </x:xf>
    <x:xf numFmtId="22" fontId="0" fillId="0" borderId="2" xfId="0" applyNumberFormat="1" applyFill="1" applyBorder="1" applyAlignment="1">
      <x:alignment horizontal="center" vertical="center"/>
    </x:xf>
    <x:xf numFmtId="2" fontId="10" fillId="0" borderId="6" xfId="0" applyNumberFormat="1" applyFont="1" applyFill="1" applyBorder="1" applyAlignment="1"/>
    <x:xf numFmtId="3" fontId="10" fillId="0" borderId="7" xfId="0" applyNumberFormat="1" applyFont="1" applyFill="1" applyBorder="1" applyAlignment="1">
      <x:alignment horizontal="right"/>
    </x:xf>
    <x:xf numFmtId="22" fontId="0" fillId="0" borderId="7" xfId="0" applyNumberFormat="1" applyFill="1" applyBorder="1" applyAlignment="1">
      <x:alignment horizontal="center" vertical="center"/>
    </x:xf>
    <x:xf numFmtId="2" fontId="10" fillId="0" borderId="5" xfId="0" applyNumberFormat="1" applyFont="1" applyFill="1" applyBorder="1" applyAlignment="1"/>
    <x:xf numFmtId="3" fontId="10" fillId="0" borderId="3" xfId="0" applyNumberFormat="1" applyFont="1" applyFill="1" applyBorder="1" applyAlignment="1">
      <x:alignment horizontal="right"/>
    </x:xf>
    <x:xf numFmtId="2" fontId="10" fillId="0" borderId="2" xfId="0" applyNumberFormat="1" applyFont="1" applyFill="1" applyBorder="1" applyAlignment="1"/>
    <x:xf numFmtId="2" fontId="10" fillId="0" borderId="4" xfId="0" applyNumberFormat="1" applyFont="1" applyFill="1" applyBorder="1" applyAlignment="1"/>
    <x:xf numFmtId="2" fontId="10" fillId="0" borderId="4" xfId="0" applyNumberFormat="1" applyFont="1" applyFill="1" applyBorder="1" applyAlignment="1"/>
    <x:xf numFmtId="4" fontId="7" fillId="0" borderId="0" xfId="0" applyNumberFormat="1" applyFont="1" applyAlignment="1">
      <x:alignment horizontal="center" vertical="center"/>
    </x:xf>
    <x:xf numFmtId="3" fontId="10" fillId="0" borderId="2" xfId="0" applyNumberFormat="1" applyFont="1" applyFill="1" applyBorder="1" applyAlignment="1">
      <x:alignment horizontal="right"/>
    </x:xf>
    <x:xf numFmtId="2" fontId="0" fillId="5" borderId="6" xfId="0" applyNumberFormat="1" applyFill="1" applyBorder="1" applyAlignment="1"/>
    <x:xf numFmtId="3" fontId="8" fillId="0" borderId="0" xfId="0" applyNumberFormat="1" applyFont="1" applyAlignment="1">
      <x:alignment horizontal="center" vertical="center"/>
    </x:xf>
    <x:xf numFmtId="2" fontId="0" fillId="5" borderId="5" xfId="0" applyNumberFormat="1" applyFill="1" applyBorder="1" applyAlignment="1"/>
    <x:xf numFmtId="2" fontId="0" fillId="5" borderId="2" xfId="0" applyNumberFormat="1" applyFill="1" applyBorder="1" applyAlignment="1"/>
    <x:xf numFmtId="2" fontId="0" fillId="5" borderId="4" xfId="0" applyNumberFormat="1" applyFill="1" applyBorder="1" applyAlignment="1"/>
    <x:xf numFmtId="4" fontId="6" fillId="5" borderId="3" xfId="2" applyNumberFormat="1" applyFont="1" applyFill="1" applyBorder="1" applyAlignment="1">
      <x:alignment horizontal="center"/>
    </x:xf>
    <x:xf numFmtId="2" fontId="0" fillId="5" borderId="8" xfId="0" applyNumberFormat="1" applyFill="1" applyBorder="1" applyAlignment="1"/>
    <x:xf numFmtId="2" fontId="10" fillId="5" borderId="6" xfId="0" applyNumberFormat="1" applyFont="1" applyFill="1" applyBorder="1" applyAlignment="1"/>
    <x:xf numFmtId="164" fontId="0" fillId="0" borderId="1" xfId="0" applyNumberFormat="1" applyFill="1" applyBorder="1" applyAlignment="1">
      <x:alignment horizontal="center" vertical="center"/>
    </x:xf>
    <x:xf numFmtId="164" fontId="8" fillId="0" borderId="1" xfId="0" applyNumberFormat="1" applyFont="1" applyFill="1" applyBorder="1" applyAlignment="1">
      <x:alignment horizontal="center" vertical="center"/>
    </x:xf>
    <x:xf numFmtId="164" fontId="0" fillId="0" borderId="0" xfId="0" applyNumberFormat="1" applyFill="1" applyBorder="1" applyAlignment="1">
      <x:alignment horizontal="center" vertical="center"/>
    </x:xf>
    <x:xf numFmtId="3" fontId="4" fillId="0" borderId="0" xfId="0" applyNumberFormat="1" applyFont="1" applyFill="1" applyAlignment="1">
      <x:alignment horizontal="center" vertical="center"/>
    </x:xf>
    <x:xf numFmtId="22" fontId="0" fillId="0" borderId="2" xfId="0" applyNumberFormat="1" applyBorder="1" applyAlignment="1">
      <x:alignment horizontal="center"/>
    </x:xf>
    <x:xf numFmtId="3" fontId="0" fillId="0" borderId="0" xfId="0" applyNumberFormat="1" applyFill="1" applyAlignment="1">
      <x:alignment horizontal="center" vertical="center"/>
    </x:xf>
    <x:xf numFmtId="164" fontId="0" fillId="0" borderId="0" xfId="0" applyNumberFormat="1" applyFill="1" applyAlignment="1">
      <x:alignment horizontal="center" vertical="center"/>
    </x:xf>
    <x:xf numFmtId="3" fontId="8" fillId="0" borderId="1" xfId="0" applyNumberFormat="1" applyFont="1" applyFill="1" applyBorder="1" applyAlignment="1">
      <x:alignment horizontal="center" vertical="center"/>
    </x:xf>
    <x:xf numFmtId="4" fontId="6" fillId="5" borderId="3" xfId="1" applyNumberFormat="1" applyFont="1" applyFill="1" applyBorder="1" applyAlignment="1">
      <x:alignment horizontal="center"/>
    </x:xf>
    <x:xf numFmtId="2" fontId="0" fillId="0" borderId="2" xfId="0" applyNumberFormat="1" applyFill="1" applyBorder="1" applyAlignment="1">
      <x:alignment vertical="center"/>
    </x:xf>
    <x:xf numFmtId="2" fontId="0" fillId="0" borderId="4" xfId="0" applyNumberFormat="1" applyFill="1" applyBorder="1" applyAlignment="1">
      <x:alignment vertical="center"/>
    </x:xf>
    <x:xf numFmtId="2" fontId="0" fillId="0" borderId="5" xfId="0" applyNumberFormat="1" applyFill="1" applyBorder="1" applyAlignment="1">
      <x:alignment vertical="center"/>
    </x:xf>
    <x:xf numFmtId="4" fontId="0" fillId="5" borderId="0" xfId="1" applyNumberFormat="1" applyFont="1" applyFill="1" applyAlignment="1">
      <x:alignment horizontal="center"/>
    </x:xf>
    <x:xf numFmtId="2" fontId="0" fillId="5" borderId="6" xfId="0" applyNumberFormat="1" applyFill="1" applyBorder="1" applyAlignment="1">
      <x:alignment vertical="center"/>
    </x:xf>
    <x:xf numFmtId="2" fontId="0" fillId="5" borderId="5" xfId="0" applyNumberFormat="1" applyFill="1" applyBorder="1" applyAlignment="1">
      <x:alignment vertical="center"/>
    </x:xf>
    <x:xf numFmtId="2" fontId="0" fillId="6" borderId="6" xfId="0" applyNumberFormat="1" applyFill="1" applyBorder="1" applyAlignment="1">
      <x:alignment horizontal="right" vertical="center"/>
    </x:xf>
    <x:xf numFmtId="2" fontId="0" fillId="6" borderId="4" xfId="0" applyNumberFormat="1" applyFill="1" applyBorder="1" applyAlignment="1">
      <x:alignment horizontal="right" vertical="center"/>
    </x:xf>
    <x:xf numFmtId="2" fontId="0" fillId="6" borderId="8" xfId="0" applyNumberFormat="1" applyFill="1" applyBorder="1" applyAlignment="1">
      <x:alignment horizontal="right" vertical="center"/>
    </x:xf>
    <x:xf numFmtId="4" fontId="0" fillId="0" borderId="7" xfId="0" applyNumberFormat="1" applyFill="1" applyBorder="1" applyAlignment="1">
      <x:alignment horizontal="center" vertical="center"/>
    </x:xf>
    <x:xf numFmtId="4" fontId="0" fillId="0" borderId="3" xfId="0" applyNumberFormat="1" applyFill="1" applyBorder="1" applyAlignment="1">
      <x:alignment horizontal="center" vertical="center"/>
    </x:xf>
    <x:xf numFmtId="4" fontId="0" fillId="0" borderId="2" xfId="0" applyNumberFormat="1" applyFill="1" applyBorder="1" applyAlignment="1">
      <x:alignment horizontal="center" vertical="center"/>
    </x:xf>
    <x:xf numFmtId="4" fontId="0" fillId="5" borderId="7" xfId="0" applyNumberFormat="1" applyFill="1" applyBorder="1" applyAlignment="1">
      <x:alignment horizontal="center" vertical="center"/>
    </x:xf>
    <x:xf numFmtId="4" fontId="0" fillId="5" borderId="3" xfId="0" applyNumberFormat="1" applyFill="1" applyBorder="1" applyAlignment="1">
      <x:alignment horizontal="center" vertical="center"/>
    </x:xf>
    <x:xf numFmtId="4" fontId="0" fillId="5" borderId="2" xfId="0" applyNumberFormat="1" applyFill="1" applyBorder="1" applyAlignment="1">
      <x:alignment horizontal="center" vertical="center"/>
    </x:xf>
    <x:xf numFmtId="2" fontId="0" fillId="5" borderId="7" xfId="0" applyNumberFormat="1" applyFill="1" applyBorder="1" applyAlignment="1">
      <x:alignment vertical="center"/>
    </x:xf>
    <x:xf numFmtId="49" fontId="0" fillId="5" borderId="2" xfId="0" applyNumberFormat="1" applyFill="1" applyBorder="1" applyAlignment="1">
      <x:alignment horizontal="center" vertical="center"/>
    </x:xf>
    <x:xf numFmtId="165" fontId="0" fillId="0" borderId="3" xfId="0" applyNumberFormat="1" applyFill="1" applyBorder="1" applyAlignment="1">
      <x:alignment vertical="center"/>
    </x:xf>
    <x:xf numFmtId="2" fontId="0" fillId="0" borderId="9" xfId="0" applyNumberFormat="1" applyFill="1" applyBorder="1" applyAlignment="1">
      <x:alignment vertical="center"/>
    </x:xf>
    <x:xf numFmtId="3" fontId="0" fillId="0" borderId="9" xfId="0" applyNumberFormat="1" applyFill="1" applyBorder="1" applyAlignment="1">
      <x:alignment horizontal="right" vertical="center"/>
    </x:xf>
    <x:xf numFmtId="1" fontId="6" fillId="0" borderId="9" xfId="0" applyNumberFormat="1" applyFont="1" applyFill="1" applyBorder="1" applyAlignment="1">
      <x:alignment horizontal="center" vertical="center"/>
    </x:xf>
    <x:xf numFmtId="1" fontId="0" fillId="0" borderId="9" xfId="0" applyNumberFormat="1" applyFill="1" applyBorder="1" applyAlignment="1">
      <x:alignment horizontal="center" vertical="center"/>
    </x:xf>
    <x:xf numFmtId="4" fontId="0" fillId="0" borderId="9" xfId="0" applyNumberFormat="1" applyFill="1" applyBorder="1" applyAlignment="1">
      <x:alignment horizontal="center" vertical="center"/>
    </x:xf>
    <x:xf numFmtId="0" fontId="0" fillId="0" borderId="9" xfId="0" applyFill="1" applyBorder="1" applyAlignment="1">
      <x:alignment horizontal="center" vertical="center"/>
    </x:xf>
    <x:xf numFmtId="1" fontId="8" fillId="0" borderId="1" xfId="0" applyNumberFormat="1" applyFont="1" applyBorder="1" applyAlignment="1">
      <x:alignment horizontal="center" vertical="center"/>
    </x:xf>
    <x:xf numFmtId="2" fontId="0" fillId="5" borderId="10" xfId="0" applyNumberFormat="1" applyFill="1" applyBorder="1" applyAlignment="1">
      <x:alignment horizontal="right" vertical="center"/>
    </x:xf>
    <x:xf numFmtId="2" fontId="0" fillId="5" borderId="10" xfId="0" applyNumberFormat="1" applyFill="1" applyBorder="1" applyAlignment="1">
      <x:alignment vertical="center"/>
    </x:xf>
    <x:xf numFmtId="3" fontId="0" fillId="5" borderId="10" xfId="0" applyNumberFormat="1" applyFill="1" applyBorder="1" applyAlignment="1">
      <x:alignment horizontal="right" vertical="center"/>
    </x:xf>
    <x:xf numFmtId="1" fontId="6" fillId="5" borderId="10" xfId="0" applyNumberFormat="1" applyFont="1" applyFill="1" applyBorder="1" applyAlignment="1">
      <x:alignment horizontal="center" vertical="center"/>
    </x:xf>
    <x:xf numFmtId="1" fontId="0" fillId="5" borderId="10" xfId="0" applyNumberFormat="1" applyFill="1" applyBorder="1" applyAlignment="1">
      <x:alignment horizontal="center" vertical="center"/>
    </x:xf>
    <x:xf numFmtId="4" fontId="0" fillId="5" borderId="10" xfId="0" applyNumberFormat="1" applyFill="1" applyBorder="1" applyAlignment="1">
      <x:alignment horizontal="center" vertical="center"/>
    </x:xf>
    <x:xf numFmtId="49" fontId="0" fillId="5" borderId="10" xfId="0" applyNumberFormat="1" applyFill="1" applyBorder="1" applyAlignment="1">
      <x:alignment horizontal="center" vertical="center"/>
    </x:xf>
    <x:xf numFmtId="22" fontId="0" fillId="5" borderId="10" xfId="0" applyNumberFormat="1" applyFill="1" applyBorder="1" applyAlignment="1">
      <x:alignment horizontal="center" vertical="center"/>
    </x:xf>
    <x:xf numFmtId="0" fontId="0" fillId="5" borderId="10" xfId="0" applyFill="1" applyBorder="1" applyAlignment="1">
      <x:alignment horizontal="center" vertical="center"/>
    </x:xf>
    <x:xf numFmtId="49" fontId="0" fillId="0" borderId="2" xfId="0" applyNumberFormat="1" applyFill="1" applyBorder="1" applyAlignment="1">
      <x:alignment horizontal="center" vertical="center"/>
    </x:xf>
    <x:xf numFmtId="2" fontId="10" fillId="0" borderId="2" xfId="0" applyNumberFormat="1" applyFont="1" applyFill="1" applyBorder="1" applyAlignment="1"/>
    <x:xf numFmtId="2" fontId="10" fillId="5" borderId="3" xfId="0" applyNumberFormat="1" applyFont="1" applyFill="1" applyBorder="1" applyAlignment="1"/>
    <x:xf numFmtId="2" fontId="0" fillId="5" borderId="9" xfId="0" applyNumberFormat="1" applyFill="1" applyBorder="1" applyAlignment="1">
      <x:alignment vertical="center"/>
    </x:xf>
    <x:xf numFmtId="3" fontId="0" fillId="5" borderId="9" xfId="0" applyNumberFormat="1" applyFill="1" applyBorder="1" applyAlignment="1">
      <x:alignment horizontal="right" vertical="center"/>
    </x:xf>
    <x:xf numFmtId="1" fontId="6" fillId="5" borderId="9" xfId="0" applyNumberFormat="1" applyFont="1" applyFill="1" applyBorder="1" applyAlignment="1">
      <x:alignment horizontal="center" vertical="center"/>
    </x:xf>
    <x:xf numFmtId="1" fontId="0" fillId="5" borderId="9" xfId="0" applyNumberFormat="1" applyFill="1" applyBorder="1" applyAlignment="1">
      <x:alignment horizontal="center" vertical="center"/>
    </x:xf>
    <x:xf numFmtId="4" fontId="0" fillId="5" borderId="9" xfId="0" applyNumberFormat="1" applyFill="1" applyBorder="1" applyAlignment="1">
      <x:alignment horizontal="center" vertical="center"/>
    </x:xf>
    <x:xf numFmtId="0" fontId="0" fillId="5" borderId="9" xfId="0" applyFill="1" applyBorder="1" applyAlignment="1">
      <x:alignment horizontal="center" vertical="center"/>
    </x:xf>
    <x:xf numFmtId="22" fontId="0" fillId="5" borderId="9" xfId="0" applyNumberFormat="1" applyFill="1" applyBorder="1" applyAlignment="1">
      <x:alignment horizontal="center"/>
    </x:xf>
    <x:xf numFmtId="0" fontId="0" fillId="5" borderId="9" xfId="0" applyFill="1" applyBorder="1" applyAlignment="1">
      <x:alignment horizontal="center"/>
    </x:xf>
    <x:xf numFmtId="2" fontId="0" fillId="5" borderId="6" xfId="0" applyNumberFormat="1" applyFill="1" applyBorder="1" applyAlignment="1">
      <x:alignment horizontal="right"/>
    </x:xf>
    <x:xf numFmtId="2" fontId="0" fillId="5" borderId="4" xfId="0" applyNumberFormat="1" applyFill="1" applyBorder="1" applyAlignment="1">
      <x:alignment horizontal="right"/>
    </x:xf>
    <x:xf numFmtId="4" fontId="6" fillId="5" borderId="3" xfId="0" applyNumberFormat="1" applyFont="1" applyFill="1" applyBorder="1" applyAlignment="1">
      <x:alignment horizontal="center" vertical="center"/>
    </x:xf>
    <x:xf numFmtId="2" fontId="0" fillId="5" borderId="8" xfId="0" applyNumberFormat="1" applyFill="1" applyBorder="1" applyAlignment="1">
      <x:alignment horizontal="right"/>
    </x:xf>
    <x:xf numFmtId="3" fontId="0" fillId="0" borderId="0" xfId="0" applyNumberFormat="1" applyBorder="1" applyAlignment="1">
      <x:alignment horizontal="center" vertical="center"/>
    </x:xf>
    <x:xf numFmtId="2" fontId="0" fillId="4" borderId="6" xfId="0" applyNumberFormat="1" applyFill="1" applyBorder="1" applyAlignment="1">
      <x:alignment horizontal="right"/>
    </x:xf>
    <x:xf numFmtId="2" fontId="0" fillId="4" borderId="4" xfId="0" applyNumberFormat="1" applyFill="1" applyBorder="1" applyAlignment="1">
      <x:alignment horizontal="right"/>
    </x:xf>
    <x:xf numFmtId="2" fontId="0" fillId="4" borderId="8" xfId="0" applyNumberFormat="1" applyFill="1" applyBorder="1" applyAlignment="1">
      <x:alignment horizontal="right"/>
    </x:xf>
    <x:xf numFmtId="0" fontId="0" fillId="0" borderId="9" xfId="0" applyBorder="1" applyAlignment="1">
      <x:alignment horizontal="center" vertical="center"/>
    </x:xf>
    <x:xf numFmtId="22" fontId="0" fillId="0" borderId="9" xfId="0" applyNumberFormat="1" applyBorder="1" applyAlignment="1">
      <x:alignment horizontal="center"/>
    </x:xf>
    <x:xf numFmtId="0" fontId="0" fillId="0" borderId="9" xfId="0" applyBorder="1" applyAlignment="1">
      <x:alignment horizontal="center"/>
    </x:xf>
    <x:xf numFmtId="0" fontId="0" fillId="0" borderId="11" xfId="0" applyBorder="1" applyAlignment="1">
      <x:alignment horizontal="center" vertical="center"/>
    </x:xf>
    <x:xf numFmtId="0" fontId="0" fillId="0" borderId="0" xfId="0" applyFont="1" applyAlignment="1">
      <x:alignment horizontal="center" vertical="center"/>
    </x:xf>
    <x:xf numFmtId="0" fontId="0" fillId="0" borderId="1" xfId="0" applyFont="1" applyBorder="1" applyAlignment="1">
      <x:alignment horizontal="center" vertical="center"/>
    </x:xf>
    <x:xf numFmtId="2" fontId="0" fillId="4" borderId="6" xfId="0" applyNumberFormat="1" applyFont="1" applyFill="1" applyBorder="1" applyAlignment="1">
      <x:alignment horizontal="right"/>
    </x:xf>
    <x:xf numFmtId="2" fontId="0" fillId="0" borderId="6" xfId="0" applyNumberFormat="1" applyFont="1" applyFill="1" applyBorder="1" applyAlignment="1"/>
    <x:xf numFmtId="3" fontId="0" fillId="0" borderId="7" xfId="0" applyNumberFormat="1" applyFont="1" applyFill="1" applyBorder="1" applyAlignment="1">
      <x:alignment horizontal="right"/>
    </x:xf>
    <x:xf numFmtId="1" fontId="6" fillId="0" borderId="7" xfId="0" applyNumberFormat="1" applyFont="1" applyFill="1" applyBorder="1" applyAlignment="1">
      <x:alignment horizontal="center"/>
    </x:xf>
    <x:xf numFmtId="1" fontId="0" fillId="0" borderId="7" xfId="0" applyNumberFormat="1" applyFont="1" applyFill="1" applyBorder="1" applyAlignment="1">
      <x:alignment horizontal="center"/>
    </x:xf>
    <x:xf numFmtId="4" fontId="0" fillId="0" borderId="7" xfId="0" applyNumberFormat="1" applyFont="1" applyFill="1" applyBorder="1" applyAlignment="1">
      <x:alignment horizontal="center"/>
    </x:xf>
    <x:xf numFmtId="0" fontId="0" fillId="0" borderId="7" xfId="0" applyFont="1" applyFill="1" applyBorder="1" applyAlignment="1">
      <x:alignment horizontal="center"/>
    </x:xf>
    <x:xf numFmtId="22" fontId="0" fillId="0" borderId="7" xfId="0" applyNumberFormat="1" applyFont="1" applyFill="1" applyBorder="1" applyAlignment="1">
      <x:alignment horizontal="center"/>
    </x:xf>
    <x:xf numFmtId="3" fontId="0" fillId="0" borderId="0" xfId="0" applyNumberFormat="1" applyFont="1" applyAlignment="1">
      <x:alignment horizontal="center" vertical="center"/>
    </x:xf>
    <x:xf numFmtId="2" fontId="0" fillId="4" borderId="4" xfId="0" applyNumberFormat="1" applyFont="1" applyFill="1" applyBorder="1" applyAlignment="1">
      <x:alignment horizontal="right"/>
    </x:xf>
    <x:xf numFmtId="2" fontId="0" fillId="0" borderId="5" xfId="0" applyNumberFormat="1" applyFont="1" applyFill="1" applyBorder="1" applyAlignment="1"/>
    <x:xf numFmtId="3" fontId="0" fillId="0" borderId="3" xfId="0" applyNumberFormat="1" applyFont="1" applyFill="1" applyBorder="1" applyAlignment="1">
      <x:alignment horizontal="right"/>
    </x:xf>
    <x:xf numFmtId="1" fontId="6" fillId="0" borderId="3" xfId="0" applyNumberFormat="1" applyFont="1" applyFill="1" applyBorder="1" applyAlignment="1">
      <x:alignment horizontal="center"/>
    </x:xf>
    <x:xf numFmtId="1" fontId="0" fillId="0" borderId="3" xfId="0" applyNumberFormat="1" applyFont="1" applyFill="1" applyBorder="1" applyAlignment="1">
      <x:alignment horizontal="center"/>
    </x:xf>
    <x:xf numFmtId="4" fontId="0" fillId="0" borderId="3" xfId="0" applyNumberFormat="1" applyFont="1" applyFill="1" applyBorder="1" applyAlignment="1">
      <x:alignment horizontal="center"/>
    </x:xf>
    <x:xf numFmtId="0" fontId="0" fillId="0" borderId="3" xfId="0" applyFont="1" applyFill="1" applyBorder="1" applyAlignment="1">
      <x:alignment horizontal="center"/>
    </x:xf>
    <x:xf numFmtId="22" fontId="0" fillId="0" borderId="3" xfId="0" applyNumberFormat="1" applyFont="1" applyFill="1" applyBorder="1" applyAlignment="1">
      <x:alignment horizontal="center"/>
    </x:xf>
    <x:xf numFmtId="2" fontId="0" fillId="0" borderId="2" xfId="0" applyNumberFormat="1" applyFont="1" applyFill="1" applyBorder="1" applyAlignment="1"/>
    <x:xf numFmtId="2" fontId="0" fillId="0" borderId="4" xfId="0" applyNumberFormat="1" applyFont="1" applyFill="1" applyBorder="1" applyAlignment="1"/>
    <x:xf numFmtId="0" fontId="6" fillId="0" borderId="3" xfId="0" applyFont="1" applyFill="1" applyBorder="1" applyAlignment="1">
      <x:alignment horizontal="center"/>
    </x:xf>
    <x:xf numFmtId="2" fontId="0" fillId="0" borderId="4" xfId="0" applyNumberFormat="1" applyFont="1" applyFill="1" applyBorder="1" applyAlignment="1"/>
    <x:xf numFmtId="3" fontId="0" fillId="0" borderId="2" xfId="0" applyNumberFormat="1" applyFont="1" applyFill="1" applyBorder="1" applyAlignment="1">
      <x:alignment horizontal="right"/>
    </x:xf>
    <x:xf numFmtId="2" fontId="0" fillId="4" borderId="5" xfId="0" applyNumberFormat="1" applyFont="1" applyFill="1" applyBorder="1" applyAlignment="1">
      <x:alignment horizontal="right"/>
    </x:xf>
    <x:xf numFmtId="1" fontId="6" fillId="0" borderId="3" xfId="0" quotePrefix="1" applyNumberFormat="1" applyFont="1" applyFill="1" applyBorder="1" applyAlignment="1">
      <x:alignment horizontal="center"/>
    </x:xf>
    <x:xf numFmtId="0" fontId="0" fillId="0" borderId="0" xfId="0" applyAlignment="1">
      <x:alignment horizontal="center" vertical="center" wrapText="1"/>
    </x:xf>
    <x:xf numFmtId="3" fontId="0" fillId="0" borderId="0" xfId="0" applyNumberFormat="1" applyAlignment="1">
      <x:alignment horizontal="center" vertical="center" wrapText="1"/>
    </x:xf>
    <x:xf numFmtId="0" fontId="3" fillId="7" borderId="3" xfId="0" applyFont="1" applyFill="1" applyBorder="1" applyAlignment="1">
      <x:alignment horizontal="center" vertical="center" wrapText="1"/>
    </x:xf>
    <x:xf numFmtId="0" fontId="0" fillId="0" borderId="0" xfId="0" applyFont="1" applyAlignment="1">
      <x:alignment vertical="center"/>
    </x:xf>
    <x:xf numFmtId="43" fontId="0" fillId="0" borderId="0" xfId="0" applyNumberFormat="1" applyFont="1" applyAlignment="1">
      <x:alignment vertical="center"/>
    </x:xf>
    <x:xf numFmtId="0" fontId="5" fillId="0" borderId="0" xfId="0" applyFont="1" applyAlignment="1">
      <x:alignment vertical="center"/>
    </x:xf>
    <x:xf numFmtId="43" fontId="0" fillId="5" borderId="2" xfId="0" applyNumberFormat="1" applyFont="1" applyFill="1" applyBorder="1" applyAlignment="1">
      <x:alignment horizontal="center"/>
    </x:xf>
    <x:xf numFmtId="4" fontId="0" fillId="5" borderId="3" xfId="0" applyNumberFormat="1" applyFill="1" applyBorder="1" applyAlignment="1">
      <x:alignment horizontal="right"/>
    </x:xf>
    <x:xf numFmtId="3" fontId="0" fillId="5" borderId="3" xfId="0" applyNumberFormat="1" applyFont="1" applyFill="1" applyBorder="1" applyAlignment="1">
      <x:alignment horizontal="center" vertical="center"/>
    </x:xf>
    <x:xf numFmtId="1" fontId="0" fillId="5" borderId="3" xfId="0" applyNumberFormat="1" applyFill="1" applyBorder="1" applyAlignment="1">
      <x:alignment horizontal="center"/>
    </x:xf>
    <x:xf numFmtId="14" fontId="0" fillId="5" borderId="3" xfId="0" applyNumberFormat="1" applyFont="1" applyFill="1" applyBorder="1" applyAlignment="1">
      <x:alignment horizontal="center" vertical="center"/>
    </x:xf>
    <x:xf numFmtId="1" fontId="0" fillId="5" borderId="3" xfId="0" applyNumberFormat="1" applyFont="1" applyFill="1" applyBorder="1" applyAlignment="1">
      <x:alignment horizontal="center" vertical="center"/>
    </x:xf>
    <x:xf numFmtId="0" fontId="0" fillId="5" borderId="3" xfId="0" applyFont="1" applyFill="1" applyBorder="1" applyAlignment="1">
      <x:alignment horizontal="center" vertical="center"/>
    </x:xf>
    <x:xf numFmtId="43" fontId="0" fillId="5" borderId="4" xfId="0" applyNumberFormat="1" applyFont="1" applyFill="1" applyBorder="1" applyAlignment="1">
      <x:alignment horizontal="center"/>
    </x:xf>
    <x:xf numFmtId="43" fontId="0" fillId="5" borderId="5" xfId="0" applyNumberFormat="1" applyFont="1" applyFill="1" applyBorder="1" applyAlignment="1">
      <x:alignment horizontal="center"/>
    </x:xf>
    <x:xf numFmtId="4" fontId="0" fillId="5" borderId="3" xfId="0" applyNumberFormat="1" applyFont="1" applyFill="1" applyBorder="1" applyAlignment="1">
      <x:alignment horizontal="right" vertical="center"/>
    </x:xf>
    <x:xf numFmtId="3" fontId="0" fillId="5" borderId="3" xfId="0" quotePrefix="1" applyNumberFormat="1" applyFont="1" applyFill="1" applyBorder="1" applyAlignment="1">
      <x:alignment horizontal="center" vertical="center"/>
    </x:xf>
    <x:xf numFmtId="43" fontId="0" fillId="0" borderId="2" xfId="0" applyNumberFormat="1" applyFont="1" applyFill="1" applyBorder="1" applyAlignment="1">
      <x:alignment horizontal="center"/>
    </x:xf>
    <x:xf numFmtId="43" fontId="0" fillId="0" borderId="3" xfId="0" applyNumberFormat="1" applyFill="1" applyBorder="1"/>
    <x:xf numFmtId="37" fontId="0" fillId="0" borderId="3" xfId="0" applyNumberFormat="1" applyFont="1" applyFill="1" applyBorder="1" applyAlignment="1">
      <x:alignment horizontal="center" vertical="center"/>
    </x:xf>
    <x:xf numFmtId="1" fontId="0" fillId="0" borderId="3" xfId="0" applyNumberFormat="1" applyFill="1" applyBorder="1" applyAlignment="1">
      <x:alignment horizontal="center"/>
    </x:xf>
    <x:xf numFmtId="14" fontId="0" fillId="0" borderId="3" xfId="0" applyNumberFormat="1" applyFont="1" applyFill="1" applyBorder="1" applyAlignment="1">
      <x:alignment horizontal="center" vertical="center"/>
    </x:xf>
    <x:xf numFmtId="1" fontId="0" fillId="0" borderId="3" xfId="0" applyNumberFormat="1" applyFont="1" applyFill="1" applyBorder="1" applyAlignment="1">
      <x:alignment horizontal="center" vertical="center"/>
    </x:xf>
    <x:xf numFmtId="0" fontId="0" fillId="0" borderId="3" xfId="0" applyFont="1" applyFill="1" applyBorder="1" applyAlignment="1">
      <x:alignment horizontal="center" vertical="center"/>
    </x:xf>
    <x:xf numFmtId="43" fontId="0" fillId="0" borderId="4" xfId="0" applyNumberFormat="1" applyFont="1" applyFill="1" applyBorder="1" applyAlignment="1">
      <x:alignment horizontal="center"/>
    </x:xf>
    <x:xf numFmtId="39" fontId="0" fillId="0" borderId="3" xfId="0" applyNumberFormat="1" applyFill="1" applyBorder="1"/>
    <x:xf numFmtId="43" fontId="0" fillId="0" borderId="5" xfId="0" applyNumberFormat="1" applyFont="1" applyFill="1" applyBorder="1" applyAlignment="1">
      <x:alignment horizontal="center"/>
    </x:xf>
    <x:xf numFmtId="43" fontId="0" fillId="4" borderId="2" xfId="0" applyNumberFormat="1" applyFont="1" applyFill="1" applyBorder="1" applyAlignment="1"/>
    <x:xf numFmtId="2" fontId="0" fillId="0" borderId="3" xfId="0" applyNumberFormat="1" applyFont="1" applyFill="1" applyBorder="1" applyAlignment="1">
      <x:alignment horizontal="right" vertical="center"/>
    </x:xf>
    <x:xf numFmtId="3" fontId="0" fillId="0" borderId="3" xfId="0" applyNumberFormat="1" applyFont="1" applyFill="1" applyBorder="1" applyAlignment="1">
      <x:alignment horizontal="center" vertical="center"/>
    </x:xf>
    <x:xf numFmtId="43" fontId="0" fillId="4" borderId="4" xfId="0" applyNumberFormat="1" applyFont="1" applyFill="1" applyBorder="1" applyAlignment="1"/>
    <x:xf numFmtId="2" fontId="0" fillId="0" borderId="2" xfId="0" applyNumberFormat="1" applyFont="1" applyFill="1" applyBorder="1" applyAlignment="1">
      <x:alignment horizontal="right" vertical="center"/>
    </x:xf>
    <x:xf numFmtId="37" fontId="0" fillId="0" borderId="2" xfId="0" applyNumberFormat="1" applyFont="1" applyFill="1" applyBorder="1" applyAlignment="1">
      <x:alignment horizontal="center" vertical="center"/>
    </x:xf>
    <x:xf numFmtId="3" fontId="0" fillId="0" borderId="2" xfId="0" applyNumberFormat="1" applyFont="1" applyFill="1" applyBorder="1" applyAlignment="1">
      <x:alignment horizontal="center" vertical="center"/>
    </x:xf>
    <x:xf numFmtId="0" fontId="0" fillId="0" borderId="2" xfId="0" applyFont="1" applyFill="1" applyBorder="1" applyAlignment="1">
      <x:alignment horizontal="center" vertical="center"/>
    </x:xf>
    <x:xf numFmtId="43" fontId="0" fillId="0" borderId="2" xfId="0" applyNumberFormat="1" applyFont="1" applyBorder="1" applyAlignment="1">
      <x:alignment horizontal="center"/>
    </x:xf>
    <x:xf numFmtId="2" fontId="0" fillId="0" borderId="3" xfId="0" applyNumberFormat="1" applyFont="1" applyBorder="1" applyAlignment="1">
      <x:alignment horizontal="right" vertical="center"/>
    </x:xf>
    <x:xf numFmtId="37" fontId="0" fillId="0" borderId="3" xfId="0" applyNumberFormat="1" applyFont="1" applyBorder="1" applyAlignment="1">
      <x:alignment horizontal="center" vertical="center"/>
    </x:xf>
    <x:xf numFmtId="3" fontId="0" fillId="0" borderId="3" xfId="0" applyNumberFormat="1" applyFont="1" applyBorder="1" applyAlignment="1">
      <x:alignment horizontal="center" vertical="center"/>
    </x:xf>
    <x:xf numFmtId="43" fontId="0" fillId="0" borderId="4" xfId="0" applyNumberFormat="1" applyFont="1" applyBorder="1" applyAlignment="1">
      <x:alignment horizontal="center"/>
    </x:xf>
    <x:xf numFmtId="43" fontId="0" fillId="0" borderId="5" xfId="0" applyNumberFormat="1" applyFont="1" applyBorder="1" applyAlignment="1">
      <x:alignment horizontal="center"/>
    </x:xf>
    <x:xf numFmtId="37" fontId="0" fillId="0" borderId="3" xfId="0" quotePrefix="1" applyNumberFormat="1" applyFont="1" applyFill="1" applyBorder="1" applyAlignment="1">
      <x:alignment horizontal="center" vertical="center"/>
    </x:xf>
    <x:xf numFmtId="14" fontId="0" fillId="0" borderId="0" xfId="0" applyNumberFormat="1" applyFont="1" applyAlignment="1">
      <x:alignment vertical="center"/>
    </x:xf>
  </x:cellXfs>
  <x:cellStyles count="3">
    <x:cellStyle name="Bad" xfId="2" builtinId="27"/>
    <x:cellStyle name="Comma" xfId="1" builtinId="3"/>
    <x:cellStyle name="Normal" xfId="0" builtinId="0"/>
  </x:cellStyles>
  <x:dxfs count="1">
    <x:dxf>
      <x:font>
        <x:color rgb="FF9C0006"/>
      </x:font>
      <x:fill>
        <x:patternFill>
          <x:bgColor rgb="FFFFC7CE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theme" Target="/xl/theme/theme1.xml" Id="rId8" /><Relationship Type="http://schemas.openxmlformats.org/officeDocument/2006/relationships/chartsheet" Target="/xl/chartsheets/sheet2.xml" Id="rId3" /><Relationship Type="http://schemas.openxmlformats.org/officeDocument/2006/relationships/externalLink" Target="/xl/externalLinks/externalLink1.xml" Id="rId7" /><Relationship Type="http://schemas.openxmlformats.org/officeDocument/2006/relationships/chartsheet" Target="/xl/chartsheets/sheet1.xml" Id="rId2" /><Relationship Type="http://schemas.openxmlformats.org/officeDocument/2006/relationships/worksheet" Target="/xl/worksheets/sheet1.xml" Id="rId1" /><Relationship Type="http://schemas.openxmlformats.org/officeDocument/2006/relationships/worksheet" Target="/xl/worksheets/sheet4.xml" Id="rId6" /><Relationship Type="http://schemas.openxmlformats.org/officeDocument/2006/relationships/calcChain" Target="/xl/calcChain.xml" Id="rId11" /><Relationship Type="http://schemas.openxmlformats.org/officeDocument/2006/relationships/worksheet" Target="/xl/worksheets/sheet3.xml" Id="rId5" /><Relationship Type="http://schemas.openxmlformats.org/officeDocument/2006/relationships/sharedStrings" Target="/xl/sharedStrings.xml" Id="rId10" /><Relationship Type="http://schemas.openxmlformats.org/officeDocument/2006/relationships/worksheet" Target="/xl/worksheets/sheet2.xml" Id="rId4" /><Relationship Type="http://schemas.openxmlformats.org/officeDocument/2006/relationships/styles" Target="/xl/styles.xml" Id="rId9" /><Relationship Type="http://schemas.openxmlformats.org/officeDocument/2006/relationships/worksheet" Target="/xl/worksheets/sheet6.xml" Id="Rb1a53a5aa12b4cf7" /><Relationship Type="http://schemas.openxmlformats.org/officeDocument/2006/relationships/worksheet" Target="/xl/worksheets/sheet8.xml" Id="R513c5faaff4b4575" /></Relationships>
</file>

<file path=xl/charts/_rels/chart1.xml.rels>&#65279;<?xml version="1.0" encoding="utf-8"?><Relationships xmlns="http://schemas.openxmlformats.org/package/2006/relationships"><Relationship Type="http://schemas.microsoft.com/office/2011/relationships/chartColorStyle" Target="/xl/charts/colors1.xml" Id="rId2" /><Relationship Type="http://schemas.microsoft.com/office/2011/relationships/chartStyle" Target="/xl/charts/style1.xml" Id="rId1" /></Relationships>
</file>

<file path=xl/charts/_rels/chart2.xml.rels>&#65279;<?xml version="1.0" encoding="utf-8"?><Relationships xmlns="http://schemas.openxmlformats.org/package/2006/relationships"><Relationship Type="http://schemas.openxmlformats.org/officeDocument/2006/relationships/chartUserShapes" Target="/xl/drawings/drawing3.xml" Id="rId3" /><Relationship Type="http://schemas.microsoft.com/office/2011/relationships/chartColorStyle" Target="/xl/charts/colors2.xml" Id="rId2" /><Relationship Type="http://schemas.microsoft.com/office/2011/relationships/chartStyle" Target="/xl/charts/style2.xml" Id="rId1" /></Relationships>
</file>

<file path=xl/charts/chart1.xml><?xml version="1.0" encoding="utf-8"?>
<c:chartSpace xmlns:mc="http://schemas.openxmlformats.org/markup-compatibility/2006" xmlns:c14="http://schemas.microsoft.com/office/drawing/2007/8/2/chart" xmlns:c16r2="http://schemas.microsoft.com/office/drawing/2015/06/chart" xmlns:c16="http://schemas.microsoft.com/office/drawing/2014/chart"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Influent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('records'!$D$43:$D$82)</c:f>
              <c:numCache/>
            </c:numRef>
          </c:cat>
          <c:val>
            <c:numRef>
              <c:f>('records'!$E$43:$E$82)</c:f>
              <c:numCache/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AC9-435B-A402-5E3C89F8E9A8}"/>
            </c:ext>
          </c:extLst>
        </c:ser>
        <c:ser>
          <c:idx val="1"/>
          <c:order val="1"/>
          <c:tx>
            <c:v>Effluent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('records'!$D$3:$D$42)</c:f>
              <c:numCache/>
            </c:numRef>
          </c:cat>
          <c:val>
            <c:numRef>
              <c:f>('records'!$E$3:$E$42)</c:f>
              <c:numCache/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5AC9-435B-A402-5E3C89F8E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3090512"/>
        <c:axId val="543090904"/>
      </c:barChart>
      <c:lineChart>
        <c:grouping val="standard"/>
        <c:varyColors val="0"/>
        <c:ser>
          <c:idx val="2"/>
          <c:order val="2"/>
          <c:tx>
            <c:v>Milestone Weekly Flowrate</c:v>
          </c:tx>
          <c:spPr>
            <a:ln w="2222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([1]Summary!$B$12,[1]Summary!$B$13,[1]Summary!$B$14,[1]Summary!$B$15,[1]Summary!$B$16,[1]Summary!$B$17,[1]Summary!$B$18,[1]Summary!$B$19,[1]Summary!$B$20,[1]Summary!$B$21,[1]Summary!$B$22,[1]Summary!$B$23,[1]Summary!$B$24,[1]Summary!$B$25,[1]Summary!$B$26,[1]Summary!$B$27,[1]Summary!$B$28,[1]Summary!$B$29,[1]Summary!$B$30,[1]Summary!$B$31,[1]Summary!$B$32,[1]Summary!$B$33,[1]Summary!$B$34,[1]Summary!$B$35,[1]Summary!$B$36,[1]Summary!$B$37,[1]Summary!$B$38,[1]Summary!$B$39,[1]Summary!$B$40,[1]Summary!$B$41,[1]Summary!$B$42,[1]Summary!$B$43,[1]Summary!$B$44,[1]Summary!$B$45,[1]Summary!$B$46,[1]Summary!$B$47,[1]Summary!$B$48,[1]Summary!$B$49,[1]Summary!$B$50,[1]Summary!$B$51)</c:f>
              <c:numCache>
                <c:formatCode>General</c:formatCode>
                <c:ptCount val="40"/>
                <c:pt idx="0">
                  <c:v>42170</c:v>
                </c:pt>
                <c:pt idx="1">
                  <c:v>42177</c:v>
                </c:pt>
                <c:pt idx="2">
                  <c:v>42184</c:v>
                </c:pt>
                <c:pt idx="3">
                  <c:v>42198</c:v>
                </c:pt>
                <c:pt idx="4">
                  <c:v>42205</c:v>
                </c:pt>
                <c:pt idx="5">
                  <c:v>42212</c:v>
                </c:pt>
                <c:pt idx="6">
                  <c:v>42219</c:v>
                </c:pt>
                <c:pt idx="7">
                  <c:v>42226</c:v>
                </c:pt>
                <c:pt idx="8">
                  <c:v>42233</c:v>
                </c:pt>
                <c:pt idx="9">
                  <c:v>42240</c:v>
                </c:pt>
                <c:pt idx="10">
                  <c:v>42249</c:v>
                </c:pt>
                <c:pt idx="11">
                  <c:v>42254</c:v>
                </c:pt>
                <c:pt idx="12">
                  <c:v>42261</c:v>
                </c:pt>
                <c:pt idx="13">
                  <c:v>42268</c:v>
                </c:pt>
                <c:pt idx="14">
                  <c:v>42275</c:v>
                </c:pt>
                <c:pt idx="15">
                  <c:v>42279.642361111109</c:v>
                </c:pt>
                <c:pt idx="16">
                  <c:v>42289.361805555556</c:v>
                </c:pt>
                <c:pt idx="17">
                  <c:v>42296.554166666669</c:v>
                </c:pt>
                <c:pt idx="18">
                  <c:v>42303.370138888888</c:v>
                </c:pt>
                <c:pt idx="19">
                  <c:v>42310.397222222222</c:v>
                </c:pt>
                <c:pt idx="20">
                  <c:v>42317.643055555556</c:v>
                </c:pt>
                <c:pt idx="21">
                  <c:v>42324.479166666664</c:v>
                </c:pt>
                <c:pt idx="22">
                  <c:v>42331.404861111114</c:v>
                </c:pt>
                <c:pt idx="23">
                  <c:v>42338.544444444444</c:v>
                </c:pt>
                <c:pt idx="24">
                  <c:v>42345.614583333336</c:v>
                </c:pt>
                <c:pt idx="25">
                  <c:v>42352.366666666669</c:v>
                </c:pt>
                <c:pt idx="26">
                  <c:v>42359.385416666664</c:v>
                </c:pt>
                <c:pt idx="27">
                  <c:v>42366.541666666664</c:v>
                </c:pt>
                <c:pt idx="28">
                  <c:v>42373.343055555553</c:v>
                </c:pt>
                <c:pt idx="29">
                  <c:v>42380.372916666667</c:v>
                </c:pt>
                <c:pt idx="30">
                  <c:v>42387.590277777781</c:v>
                </c:pt>
                <c:pt idx="31">
                  <c:v>42394.630555555559</c:v>
                </c:pt>
                <c:pt idx="32">
                  <c:v>42412.60833333333</c:v>
                </c:pt>
                <c:pt idx="33">
                  <c:v>42416.474999999999</c:v>
                </c:pt>
                <c:pt idx="34">
                  <c:v>42422.419444444444</c:v>
                </c:pt>
                <c:pt idx="35">
                  <c:v>42429.363888888889</c:v>
                </c:pt>
                <c:pt idx="36">
                  <c:v>42436.354166666664</c:v>
                </c:pt>
                <c:pt idx="37">
                  <c:v>42443.369444444441</c:v>
                </c:pt>
                <c:pt idx="38">
                  <c:v>42450.362500000003</c:v>
                </c:pt>
                <c:pt idx="39">
                  <c:v>42457.690972222219</c:v>
                </c:pt>
              </c:numCache>
            </c:numRef>
          </c:cat>
          <c:val>
            <c:numRef>
              <c:f>[1]Summary!$C$12:$C$51</c:f>
              <c:numCache>
                <c:formatCode>General</c:formatCode>
                <c:ptCount val="40"/>
                <c:pt idx="0">
                  <c:v>28.3</c:v>
                </c:pt>
                <c:pt idx="1">
                  <c:v>28.3</c:v>
                </c:pt>
                <c:pt idx="2">
                  <c:v>28.3</c:v>
                </c:pt>
                <c:pt idx="3">
                  <c:v>28.3</c:v>
                </c:pt>
                <c:pt idx="4">
                  <c:v>28.3</c:v>
                </c:pt>
                <c:pt idx="5">
                  <c:v>28.3</c:v>
                </c:pt>
                <c:pt idx="6">
                  <c:v>28.3</c:v>
                </c:pt>
                <c:pt idx="7">
                  <c:v>28.3</c:v>
                </c:pt>
                <c:pt idx="8">
                  <c:v>28.3</c:v>
                </c:pt>
                <c:pt idx="9">
                  <c:v>28.3</c:v>
                </c:pt>
                <c:pt idx="10">
                  <c:v>28.3</c:v>
                </c:pt>
                <c:pt idx="11">
                  <c:v>28.3</c:v>
                </c:pt>
                <c:pt idx="12">
                  <c:v>28.3</c:v>
                </c:pt>
                <c:pt idx="13">
                  <c:v>28.3</c:v>
                </c:pt>
                <c:pt idx="14">
                  <c:v>28.3</c:v>
                </c:pt>
                <c:pt idx="15">
                  <c:v>28.3</c:v>
                </c:pt>
                <c:pt idx="16">
                  <c:v>28.3</c:v>
                </c:pt>
                <c:pt idx="17">
                  <c:v>28.3</c:v>
                </c:pt>
                <c:pt idx="18">
                  <c:v>28.3</c:v>
                </c:pt>
                <c:pt idx="19">
                  <c:v>28.3</c:v>
                </c:pt>
                <c:pt idx="20">
                  <c:v>28.3</c:v>
                </c:pt>
                <c:pt idx="21">
                  <c:v>28.3</c:v>
                </c:pt>
                <c:pt idx="22">
                  <c:v>28.3</c:v>
                </c:pt>
                <c:pt idx="23">
                  <c:v>28.3</c:v>
                </c:pt>
                <c:pt idx="24">
                  <c:v>28.3</c:v>
                </c:pt>
                <c:pt idx="25">
                  <c:v>28.3</c:v>
                </c:pt>
                <c:pt idx="26">
                  <c:v>28.3</c:v>
                </c:pt>
                <c:pt idx="27">
                  <c:v>28.3</c:v>
                </c:pt>
                <c:pt idx="28">
                  <c:v>28.3</c:v>
                </c:pt>
                <c:pt idx="29">
                  <c:v>28.3</c:v>
                </c:pt>
                <c:pt idx="30">
                  <c:v>28.3</c:v>
                </c:pt>
                <c:pt idx="31">
                  <c:v>28.3</c:v>
                </c:pt>
                <c:pt idx="32">
                  <c:v>28.3</c:v>
                </c:pt>
                <c:pt idx="33">
                  <c:v>28.3</c:v>
                </c:pt>
                <c:pt idx="34">
                  <c:v>28.3</c:v>
                </c:pt>
                <c:pt idx="35">
                  <c:v>28.3</c:v>
                </c:pt>
                <c:pt idx="36">
                  <c:v>28.3</c:v>
                </c:pt>
                <c:pt idx="37">
                  <c:v>28.3</c:v>
                </c:pt>
                <c:pt idx="38">
                  <c:v>28.3</c:v>
                </c:pt>
                <c:pt idx="39">
                  <c:v>28.3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AC9-435B-A402-5E3C89F8E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3090512"/>
        <c:axId val="543090904"/>
      </c:lineChart>
      <c:catAx>
        <c:axId val="543090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Week Start Date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409]d\-mmm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090904"/>
        <c:crosses val="autoZero"/>
        <c:auto val="0"/>
        <c:lblAlgn val="ctr"/>
        <c:lblOffset val="100"/>
        <c:noMultiLvlLbl val="0"/>
      </c:catAx>
      <c:valAx>
        <c:axId val="543090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Flow</a:t>
                </a:r>
                <a:r>
                  <a:rPr lang="en-US" baseline="0"/>
                  <a:t> Rate (GPM)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090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mc="http://schemas.openxmlformats.org/markup-compatibility/2006" xmlns:c14="http://schemas.microsoft.com/office/drawing/2007/8/2/chart" xmlns:c16r2="http://schemas.microsoft.com/office/drawing/2015/06/chart" xmlns:c16="http://schemas.microsoft.com/office/drawing/2014/chart"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Influent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('records'!$D$43:$D$82)</c:f>
              <c:numCache/>
            </c:numRef>
          </c:xVal>
          <c:yVal>
            <c:numRef>
              <c:f>('records'!$F$43:$F$82)</c:f>
              <c:numCache/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9C2-4AF4-909A-A162B281BE51}"/>
            </c:ext>
          </c:extLst>
        </c:ser>
        <c:ser>
          <c:idx val="1"/>
          <c:order val="1"/>
          <c:tx>
            <c:v>Effluent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('records'!$D$3:$D$42)</c:f>
              <c:numCache/>
            </c:numRef>
          </c:xVal>
          <c:yVal>
            <c:numRef>
              <c:f>('records'!$F$3:$F$42)</c:f>
              <c:numCache/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9C2-4AF4-909A-A162B281BE51}"/>
            </c:ext>
          </c:extLst>
        </c:ser>
        <c:ser>
          <c:idx val="2"/>
          <c:order val="2"/>
          <c:tx>
            <c:v>RPW 6/7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[1]WeeklyRPWs!$G$10,[1]WeeklyRPWs!$G$21,[1]WeeklyRPWs!$G$32,[1]WeeklyRPWs!$G$43,[1]WeeklyRPWs!$G$52,[1]WeeklyRPWs!$G$61,[1]WeeklyRPWs!$G$68,[1]WeeklyRPWs!$G$79,[1]WeeklyRPWs!$G$88,[1]WeeklyRPWs!$G$97,[1]WeeklyRPWs!$G$104,[1]WeeklyRPWs!$G$113,[1]WeeklyRPWs!$G$122,[1]WeeklyRPWs!$G$129,[1]WeeklyRPWs!$G$136,[1]WeeklyRPWs!$G$157,[1]WeeklyRPWs!$G$166,[1]WeeklyRPWs!$G$173,[1]WeeklyRPWs!$G$182,[1]WeeklyRPWs!$G$191,[1]WeeklyRPWs!$G$200,[1]WeeklyRPWs!$G$209,[1]WeeklyRPWs!$G$216,[1]WeeklyRPWs!$G$223,[1]WeeklyRPWs!$G$232,[1]WeeklyRPWs!$G$241,[1]WeeklyRPWs!$G$258,[1]WeeklyRPWs!$G$268,[1]WeeklyRPWs!$G$278,[1]WeeklyRPWs!$G$288,[1]WeeklyRPWs!$G$294,[1]WeeklyRPWs!$G$302,[1]WeeklyRPWs!$G$312,[1]WeeklyRPWs!$G$322,[1]WeeklyRPWs!$G$332,[1]WeeklyRPWs!$G$340,[1]WeeklyRPWs!$G$348,[1]WeeklyRPWs!$G$356)</c:f>
              <c:numCache>
                <c:formatCode>General</c:formatCode>
                <c:ptCount val="38"/>
                <c:pt idx="0">
                  <c:v>42170</c:v>
                </c:pt>
                <c:pt idx="1">
                  <c:v>42177</c:v>
                </c:pt>
                <c:pt idx="2">
                  <c:v>42184</c:v>
                </c:pt>
                <c:pt idx="3">
                  <c:v>42198</c:v>
                </c:pt>
                <c:pt idx="4">
                  <c:v>42205</c:v>
                </c:pt>
                <c:pt idx="5">
                  <c:v>42212</c:v>
                </c:pt>
                <c:pt idx="6">
                  <c:v>42219</c:v>
                </c:pt>
                <c:pt idx="7">
                  <c:v>42226</c:v>
                </c:pt>
                <c:pt idx="8">
                  <c:v>42233.436111111114</c:v>
                </c:pt>
                <c:pt idx="9">
                  <c:v>42240.6875</c:v>
                </c:pt>
                <c:pt idx="10">
                  <c:v>42249.31527777778</c:v>
                </c:pt>
                <c:pt idx="11">
                  <c:v>42254.331944444442</c:v>
                </c:pt>
                <c:pt idx="12">
                  <c:v>42261.342361111114</c:v>
                </c:pt>
                <c:pt idx="13">
                  <c:v>42268.709027777775</c:v>
                </c:pt>
                <c:pt idx="14">
                  <c:v>42275.489583333336</c:v>
                </c:pt>
                <c:pt idx="15">
                  <c:v>42279.601388888892</c:v>
                </c:pt>
                <c:pt idx="16">
                  <c:v>42289.349305555559</c:v>
                </c:pt>
                <c:pt idx="17">
                  <c:v>42296.37222222222</c:v>
                </c:pt>
                <c:pt idx="18">
                  <c:v>42303.387499999997</c:v>
                </c:pt>
                <c:pt idx="19">
                  <c:v>42310.365972222222</c:v>
                </c:pt>
                <c:pt idx="20">
                  <c:v>42317.583333333336</c:v>
                </c:pt>
                <c:pt idx="21">
                  <c:v>42324.590277777781</c:v>
                </c:pt>
                <c:pt idx="22">
                  <c:v>42331.384722222225</c:v>
                </c:pt>
                <c:pt idx="23">
                  <c:v>42338.54791666667</c:v>
                </c:pt>
                <c:pt idx="24">
                  <c:v>42345.605555555558</c:v>
                </c:pt>
                <c:pt idx="25">
                  <c:v>42352.347916666666</c:v>
                </c:pt>
                <c:pt idx="26">
                  <c:v>42373.241666666669</c:v>
                </c:pt>
                <c:pt idx="27">
                  <c:v>42380.39166666667</c:v>
                </c:pt>
                <c:pt idx="28">
                  <c:v>42387.598611111112</c:v>
                </c:pt>
                <c:pt idx="29">
                  <c:v>42394.64166666667</c:v>
                </c:pt>
                <c:pt idx="30">
                  <c:v>42412.586805555555</c:v>
                </c:pt>
                <c:pt idx="31">
                  <c:v>42419.380555555559</c:v>
                </c:pt>
                <c:pt idx="32">
                  <c:v>42426.347222222219</c:v>
                </c:pt>
                <c:pt idx="33">
                  <c:v>42433.659722222219</c:v>
                </c:pt>
                <c:pt idx="34">
                  <c:v>42440.338888888888</c:v>
                </c:pt>
                <c:pt idx="35">
                  <c:v>42446.364583333336</c:v>
                </c:pt>
                <c:pt idx="36">
                  <c:v>42453.664583333331</c:v>
                </c:pt>
                <c:pt idx="37">
                  <c:v>42459.40625</c:v>
                </c:pt>
              </c:numCache>
            </c:numRef>
          </c:xVal>
          <c:yVal>
            <c:numRef>
              <c:f>([1]WeeklyRPWs!$H$10,[1]WeeklyRPWs!$H$21,[1]WeeklyRPWs!$H$32,[1]WeeklyRPWs!$H$43,[1]WeeklyRPWs!$H$52,[1]WeeklyRPWs!$H$61,[1]WeeklyRPWs!$H$68,[1]WeeklyRPWs!$H$79,[1]WeeklyRPWs!$H$88,[1]WeeklyRPWs!$H$97,[1]WeeklyRPWs!$H$104,[1]WeeklyRPWs!$H$113,[1]WeeklyRPWs!$H$122,[1]WeeklyRPWs!$H$129,[1]WeeklyRPWs!$H$136,[1]WeeklyRPWs!$H$157,[1]WeeklyRPWs!$H$166,[1]WeeklyRPWs!$H$173,[1]WeeklyRPWs!$H$182,[1]WeeklyRPWs!$H$191,[1]WeeklyRPWs!$H$200,[1]WeeklyRPWs!$H$209,[1]WeeklyRPWs!$H$216,[1]WeeklyRPWs!$H$223,[1]WeeklyRPWs!$H$232,[1]WeeklyRPWs!$H$241,[1]WeeklyRPWs!$H$258,[1]WeeklyRPWs!$H$268,[1]WeeklyRPWs!$H$278,[1]WeeklyRPWs!$H$288,[1]WeeklyRPWs!$H$294,[1]WeeklyRPWs!$H$302,[1]WeeklyRPWs!$H$312,[1]WeeklyRPWs!$H$322,[1]WeeklyRPWs!$H$332,[1]WeeklyRPWs!$H$340,[1]WeeklyRPWs!$H$348,[1]WeeklyRPWs!$H$356)</c:f>
              <c:numCache>
                <c:formatCode>General</c:formatCode>
                <c:ptCount val="38"/>
                <c:pt idx="0">
                  <c:v>10754</c:v>
                </c:pt>
                <c:pt idx="1">
                  <c:v>120284</c:v>
                </c:pt>
                <c:pt idx="2">
                  <c:v>204514</c:v>
                </c:pt>
                <c:pt idx="3">
                  <c:v>277014</c:v>
                </c:pt>
                <c:pt idx="4">
                  <c:v>350404</c:v>
                </c:pt>
                <c:pt idx="5">
                  <c:v>454764</c:v>
                </c:pt>
                <c:pt idx="6">
                  <c:v>481214</c:v>
                </c:pt>
                <c:pt idx="7">
                  <c:v>577804</c:v>
                </c:pt>
                <c:pt idx="8">
                  <c:v>679164</c:v>
                </c:pt>
                <c:pt idx="9">
                  <c:v>716134</c:v>
                </c:pt>
                <c:pt idx="10">
                  <c:v>799024</c:v>
                </c:pt>
                <c:pt idx="11">
                  <c:v>926324</c:v>
                </c:pt>
                <c:pt idx="12">
                  <c:v>1038664</c:v>
                </c:pt>
                <c:pt idx="13">
                  <c:v>1119664</c:v>
                </c:pt>
                <c:pt idx="14">
                  <c:v>1219084</c:v>
                </c:pt>
                <c:pt idx="15">
                  <c:v>1357674</c:v>
                </c:pt>
                <c:pt idx="16">
                  <c:v>1463894</c:v>
                </c:pt>
                <c:pt idx="17">
                  <c:v>1573164</c:v>
                </c:pt>
                <c:pt idx="18">
                  <c:v>1687924</c:v>
                </c:pt>
                <c:pt idx="19">
                  <c:v>1751584</c:v>
                </c:pt>
                <c:pt idx="20">
                  <c:v>1835834</c:v>
                </c:pt>
                <c:pt idx="21">
                  <c:v>1907644</c:v>
                </c:pt>
                <c:pt idx="22">
                  <c:v>1966244</c:v>
                </c:pt>
                <c:pt idx="23">
                  <c:v>2065194</c:v>
                </c:pt>
                <c:pt idx="24">
                  <c:v>2167604</c:v>
                </c:pt>
                <c:pt idx="25">
                  <c:v>2270344</c:v>
                </c:pt>
                <c:pt idx="26">
                  <c:v>2495294</c:v>
                </c:pt>
                <c:pt idx="27">
                  <c:v>2652594</c:v>
                </c:pt>
                <c:pt idx="28">
                  <c:v>2771274</c:v>
                </c:pt>
                <c:pt idx="29">
                  <c:v>2850884</c:v>
                </c:pt>
                <c:pt idx="30">
                  <c:v>2896754</c:v>
                </c:pt>
                <c:pt idx="31">
                  <c:v>2941344</c:v>
                </c:pt>
                <c:pt idx="32">
                  <c:v>3049034</c:v>
                </c:pt>
                <c:pt idx="33">
                  <c:v>3257274</c:v>
                </c:pt>
                <c:pt idx="34">
                  <c:v>3271640</c:v>
                </c:pt>
                <c:pt idx="35">
                  <c:v>3376094</c:v>
                </c:pt>
                <c:pt idx="36">
                  <c:v>3477554</c:v>
                </c:pt>
                <c:pt idx="37">
                  <c:v>3565634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9C2-4AF4-909A-A162B281BE51}"/>
            </c:ext>
          </c:extLst>
        </c:ser>
        <c:ser>
          <c:idx val="3"/>
          <c:order val="3"/>
          <c:tx>
            <c:v>RPW 3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[1]WeeklyRPWs!$G$376,[1]WeeklyRPWs!$G$383,[1]WeeklyRPWs!$G$390,[1]WeeklyRPWs!$G$397,[1]WeeklyRPWs!$G$403,[1]WeeklyRPWs!$G$410,[1]WeeklyRPWs!$G$417,[1]WeeklyRPWs!$G$424,[1]WeeklyRPWs!$G$430,[1]WeeklyRPWs!$G$436,[1]WeeklyRPWs!$G$441,[1]WeeklyRPWs!$G$447,[1]WeeklyRPWs!$G$453,[1]WeeklyRPWs!$G$458,[1]WeeklyRPWs!$G$463,[1]WeeklyRPWs!$G$475,[1]WeeklyRPWs!$G$481,[1]WeeklyRPWs!$G$486,[1]WeeklyRPWs!$G$492,[1]WeeklyRPWs!$G$497,[1]WeeklyRPWs!$G$503,[1]WeeklyRPWs!$G$509,[1]WeeklyRPWs!$G$514,[1]WeeklyRPWs!$G$519,[1]WeeklyRPWs!$G$526,[1]WeeklyRPWs!$G$532,[1]WeeklyRPWs!$G$537,[1]WeeklyRPWs!$G$542,[1]WeeklyRPWs!$G$553,[1]WeeklyRPWs!$G$560,[1]WeeklyRPWs!$G$566,[1]WeeklyRPWs!$G$573,[1]WeeklyRPWs!$G$578,[1]WeeklyRPWs!$G$584,[1]WeeklyRPWs!$G$591,[1]WeeklyRPWs!$G$598,[1]WeeklyRPWs!$G$605,[1]WeeklyRPWs!$G$611,[1]WeeklyRPWs!$G$617,[1]WeeklyRPWs!$G$623)</c:f>
              <c:numCache>
                <c:formatCode>General</c:formatCode>
                <c:ptCount val="40"/>
                <c:pt idx="0">
                  <c:v>42170</c:v>
                </c:pt>
                <c:pt idx="1">
                  <c:v>42177</c:v>
                </c:pt>
                <c:pt idx="2">
                  <c:v>42184</c:v>
                </c:pt>
                <c:pt idx="3">
                  <c:v>42198</c:v>
                </c:pt>
                <c:pt idx="4">
                  <c:v>42205</c:v>
                </c:pt>
                <c:pt idx="5">
                  <c:v>42212</c:v>
                </c:pt>
                <c:pt idx="6">
                  <c:v>42219</c:v>
                </c:pt>
                <c:pt idx="7">
                  <c:v>42226</c:v>
                </c:pt>
                <c:pt idx="8">
                  <c:v>42233.417361111111</c:v>
                </c:pt>
                <c:pt idx="9">
                  <c:v>42240.6875</c:v>
                </c:pt>
                <c:pt idx="10">
                  <c:v>42249.329861111109</c:v>
                </c:pt>
                <c:pt idx="11">
                  <c:v>42254.357638888891</c:v>
                </c:pt>
                <c:pt idx="12">
                  <c:v>42261.355555555558</c:v>
                </c:pt>
                <c:pt idx="13">
                  <c:v>42268.652777777781</c:v>
                </c:pt>
                <c:pt idx="14">
                  <c:v>42275.429166666669</c:v>
                </c:pt>
                <c:pt idx="15">
                  <c:v>42279.642361111109</c:v>
                </c:pt>
                <c:pt idx="16">
                  <c:v>42289.361805555556</c:v>
                </c:pt>
                <c:pt idx="17">
                  <c:v>42296.554166666669</c:v>
                </c:pt>
                <c:pt idx="18">
                  <c:v>42303.370138888888</c:v>
                </c:pt>
                <c:pt idx="19">
                  <c:v>42310.397222222222</c:v>
                </c:pt>
                <c:pt idx="20">
                  <c:v>42317.643055555556</c:v>
                </c:pt>
                <c:pt idx="21">
                  <c:v>42324.479166666664</c:v>
                </c:pt>
                <c:pt idx="22">
                  <c:v>42331.404861111114</c:v>
                </c:pt>
                <c:pt idx="23">
                  <c:v>42338.544444444444</c:v>
                </c:pt>
                <c:pt idx="24">
                  <c:v>42345.614583333336</c:v>
                </c:pt>
                <c:pt idx="25">
                  <c:v>42352.366666666669</c:v>
                </c:pt>
                <c:pt idx="26">
                  <c:v>42359.385416666664</c:v>
                </c:pt>
                <c:pt idx="27">
                  <c:v>42366.541666666664</c:v>
                </c:pt>
                <c:pt idx="28">
                  <c:v>42375.459027777775</c:v>
                </c:pt>
                <c:pt idx="29">
                  <c:v>42382.393750000003</c:v>
                </c:pt>
                <c:pt idx="30">
                  <c:v>42387.613888888889</c:v>
                </c:pt>
                <c:pt idx="31">
                  <c:v>42396.6875</c:v>
                </c:pt>
                <c:pt idx="32">
                  <c:v>42412.620138888888</c:v>
                </c:pt>
                <c:pt idx="33">
                  <c:v>42419.390277777777</c:v>
                </c:pt>
                <c:pt idx="34">
                  <c:v>42426.379166666666</c:v>
                </c:pt>
                <c:pt idx="35">
                  <c:v>42433.636805555558</c:v>
                </c:pt>
                <c:pt idx="36">
                  <c:v>42440.352083333331</c:v>
                </c:pt>
                <c:pt idx="37">
                  <c:v>42446.476388888892</c:v>
                </c:pt>
                <c:pt idx="38">
                  <c:v>42453.62222222222</c:v>
                </c:pt>
                <c:pt idx="39">
                  <c:v>42459.449305555558</c:v>
                </c:pt>
              </c:numCache>
            </c:numRef>
          </c:xVal>
          <c:yVal>
            <c:numRef>
              <c:f>([1]WeeklyRPWs!$H$376,[1]WeeklyRPWs!$H$383,[1]WeeklyRPWs!$H$390,[1]WeeklyRPWs!$H$397,[1]WeeklyRPWs!$H$403,[1]WeeklyRPWs!$H$410,[1]WeeklyRPWs!$H$417,[1]WeeklyRPWs!$H$424,[1]WeeklyRPWs!$H$430,[1]WeeklyRPWs!$H$436,[1]WeeklyRPWs!$H$441,[1]WeeklyRPWs!$H$447,[1]WeeklyRPWs!$H$453,[1]WeeklyRPWs!$H$458,[1]WeeklyRPWs!$H$463,[1]WeeklyRPWs!$H$475,[1]WeeklyRPWs!$H$481,[1]WeeklyRPWs!$H$486,[1]WeeklyRPWs!$H$492,[1]WeeklyRPWs!$H$497,[1]WeeklyRPWs!$H$503,[1]WeeklyRPWs!$H$509,[1]WeeklyRPWs!$H$514,[1]WeeklyRPWs!$H$519,[1]WeeklyRPWs!$H$526,[1]WeeklyRPWs!$H$532,[1]WeeklyRPWs!$H$537,[1]WeeklyRPWs!$H$542,[1]WeeklyRPWs!$H$553,[1]WeeklyRPWs!$H$560,[1]WeeklyRPWs!$H$566,[1]WeeklyRPWs!$H$573,[1]WeeklyRPWs!$H$578,[1]WeeklyRPWs!$H$584,[1]WeeklyRPWs!$H$591,[1]WeeklyRPWs!$H$598,[1]WeeklyRPWs!$H$605,[1]WeeklyRPWs!$H$611,[1]WeeklyRPWs!$H$617,[1]WeeklyRPWs!$H$623)</c:f>
              <c:numCache>
                <c:formatCode>General</c:formatCode>
                <c:ptCount val="40"/>
                <c:pt idx="0">
                  <c:v>14450</c:v>
                </c:pt>
                <c:pt idx="1">
                  <c:v>109190</c:v>
                </c:pt>
                <c:pt idx="2">
                  <c:v>171280</c:v>
                </c:pt>
                <c:pt idx="3">
                  <c:v>224040</c:v>
                </c:pt>
                <c:pt idx="4">
                  <c:v>262460</c:v>
                </c:pt>
                <c:pt idx="5">
                  <c:v>312730</c:v>
                </c:pt>
                <c:pt idx="6">
                  <c:v>348150</c:v>
                </c:pt>
                <c:pt idx="7">
                  <c:v>433230</c:v>
                </c:pt>
                <c:pt idx="8">
                  <c:v>535270</c:v>
                </c:pt>
                <c:pt idx="9">
                  <c:v>602680</c:v>
                </c:pt>
                <c:pt idx="10">
                  <c:v>725250</c:v>
                </c:pt>
                <c:pt idx="11">
                  <c:v>826190</c:v>
                </c:pt>
                <c:pt idx="12">
                  <c:v>916100</c:v>
                </c:pt>
                <c:pt idx="13">
                  <c:v>966410</c:v>
                </c:pt>
                <c:pt idx="14">
                  <c:v>1111920</c:v>
                </c:pt>
                <c:pt idx="15">
                  <c:v>1270930</c:v>
                </c:pt>
                <c:pt idx="16">
                  <c:v>1377930</c:v>
                </c:pt>
                <c:pt idx="17">
                  <c:v>1446550</c:v>
                </c:pt>
                <c:pt idx="18">
                  <c:v>1570210</c:v>
                </c:pt>
                <c:pt idx="19">
                  <c:v>1645810</c:v>
                </c:pt>
                <c:pt idx="20">
                  <c:v>1781150</c:v>
                </c:pt>
                <c:pt idx="21">
                  <c:v>1873580</c:v>
                </c:pt>
                <c:pt idx="22">
                  <c:v>1958100</c:v>
                </c:pt>
                <c:pt idx="23">
                  <c:v>2130380</c:v>
                </c:pt>
                <c:pt idx="24">
                  <c:v>2274240</c:v>
                </c:pt>
                <c:pt idx="25">
                  <c:v>2400870</c:v>
                </c:pt>
                <c:pt idx="26">
                  <c:v>2494300</c:v>
                </c:pt>
                <c:pt idx="27">
                  <c:v>2594770</c:v>
                </c:pt>
                <c:pt idx="28">
                  <c:v>2768390</c:v>
                </c:pt>
                <c:pt idx="29">
                  <c:v>2866120</c:v>
                </c:pt>
                <c:pt idx="30">
                  <c:v>2964770</c:v>
                </c:pt>
                <c:pt idx="31">
                  <c:v>3021042</c:v>
                </c:pt>
                <c:pt idx="32">
                  <c:v>3038380</c:v>
                </c:pt>
                <c:pt idx="33">
                  <c:v>3080210</c:v>
                </c:pt>
                <c:pt idx="34">
                  <c:v>3190010</c:v>
                </c:pt>
                <c:pt idx="35">
                  <c:v>3310430</c:v>
                </c:pt>
                <c:pt idx="36">
                  <c:v>3426840</c:v>
                </c:pt>
                <c:pt idx="37">
                  <c:v>3529310</c:v>
                </c:pt>
                <c:pt idx="38">
                  <c:v>3644870</c:v>
                </c:pt>
                <c:pt idx="39">
                  <c:v>3719350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69C2-4AF4-909A-A162B281BE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092080"/>
        <c:axId val="694741288"/>
      </c:scatterChart>
      <c:valAx>
        <c:axId val="543092080"/>
        <c:scaling>
          <c:orientation val="minMax"/>
          <c:max val="42461"/>
          <c:min val="4217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409]d\-mmm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741288"/>
        <c:crosses val="autoZero"/>
        <c:crossBetween val="midCat"/>
      </c:valAx>
      <c:valAx>
        <c:axId val="694741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Cumulative Volume (Gallon)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092080"/>
        <c:crosses val="autoZero"/>
        <c:crossBetween val="midCat"/>
      </c:valAx>
      <c:spPr>
        <a:noFill/>
        <a:ln>
          <a:solidFill>
            <a:schemeClr val="accent3"/>
          </a:solidFill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&#65279;<?xml version="1.0" encoding="utf-8"?><Relationships xmlns="http://schemas.openxmlformats.org/package/2006/relationships"><Relationship Type="http://schemas.openxmlformats.org/officeDocument/2006/relationships/drawing" Target="/xl/drawings/drawing1.xml" Id="rId2" /><Relationship Type="http://schemas.openxmlformats.org/officeDocument/2006/relationships/printerSettings" Target="/xl/printerSettings/printerSettings2.bin" Id="rId1" /></Relationships>
</file>

<file path=xl/chartsheets/_rels/sheet2.xml.rels>&#65279;<?xml version="1.0" encoding="utf-8"?><Relationships xmlns="http://schemas.openxmlformats.org/package/2006/relationships"><Relationship Type="http://schemas.openxmlformats.org/officeDocument/2006/relationships/drawing" Target="/xl/drawings/drawing2.xml" Id="rId2" /><Relationship Type="http://schemas.openxmlformats.org/officeDocument/2006/relationships/printerSettings" Target="/xl/printerSettings/printerSettings3.bin" Id="rId1" /></Relationships>
</file>

<file path=xl/chartsheets/sheet1.xml><?xml version="1.0" encoding="utf-8"?>
<chartsheet xmlns="http://schemas.openxmlformats.org/spreadsheetml/2006/main" xmlns:r="http://schemas.openxmlformats.org/officeDocument/2006/relationships">
  <sheetPr>
    <tabColor rgb="FFFFFF00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>
    <tabColor rgb="FFFFFF00"/>
  </sheetPr>
  <sheetViews>
    <sheetView tabSelected="1" zoomScale="122" workbookViewId="0"/>
  </sheetViews>
  <pageMargins left="0.7" right="0.7" top="0.75" bottom="0.75" header="0.3" footer="0.3"/>
  <pageSetup orientation="landscape" r:id="rId1"/>
  <drawing r:id="rId2"/>
</chartsheet>
</file>

<file path=xl/drawings/_rels/drawing1.xml.rels>&#65279;<?xml version="1.0" encoding="utf-8"?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2.xml.rels>&#65279;<?xml version="1.0" encoding="utf-8"?><Relationships xmlns="http://schemas.openxmlformats.org/package/2006/relationships"><Relationship Type="http://schemas.openxmlformats.org/officeDocument/2006/relationships/chart" Target="/xl/charts/chart2.xml" Id="rId1" /></Relationships>
</file>

<file path=xl/drawings/_rels/vmlDrawing1.vml.rels>&#65279;<?xml version="1.0" encoding="utf-8"?><Relationships xmlns="http://schemas.openxmlformats.org/package/2006/relationships"><Relationship Type="http://schemas.openxmlformats.org/officeDocument/2006/relationships/image" Target="/xl/media/image1.png" Id="rId1" /></Relationships>
</file>

<file path=xl/drawings/_rels/vmlDrawing2.vml.rels>&#65279;<?xml version="1.0" encoding="utf-8"?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6189" cy="629274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0.71179</cdr:x>
      <cdr:y>0.75317</cdr:y>
    </cdr:from>
    <cdr:to>
      <cdr:x>0.96846</cdr:x>
      <cdr:y>0.86193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168530" y="4739499"/>
          <a:ext cx="2224351" cy="684399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>
          <a:solidFill>
            <a:sysClr val="windowText" lastClr="000000"/>
          </a:solidFill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Milestone Volume: 15,000,000 Gal</a:t>
          </a:r>
        </a:p>
        <a:p xmlns:a="http://schemas.openxmlformats.org/drawingml/2006/main">
          <a:endParaRPr lang="en-US" sz="1100"/>
        </a:p>
        <a:p xmlns:a="http://schemas.openxmlformats.org/drawingml/2006/main">
          <a:r>
            <a:rPr lang="en-US" sz="1100"/>
            <a:t>Total Volume: 60,000,000 Gal</a:t>
          </a:r>
        </a:p>
      </cdr:txBody>
    </cdr:sp>
  </cdr:relSizeAnchor>
</c:userShapes>
</file>

<file path=xl/externalLinks/_rels/externalLink1.xml.rels>&#65279;<?xml version="1.0" encoding="utf-8"?><Relationships xmlns="http://schemas.openxmlformats.org/package/2006/relationships"><Relationship Type="http://schemas.openxmlformats.org/officeDocument/2006/relationships/externalLinkPath" Target="O&amp;M_Master%20Spreadsheet_Q1%202016.xlsx" TargetMode="External" Id="rId1" 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WeeklyRPWs"/>
      <sheetName val="RPW-03_Effluent"/>
      <sheetName val="RPW-06"/>
      <sheetName val="RPW-07"/>
      <sheetName val="Total Influent"/>
      <sheetName val="Weekly Inj_Rates"/>
      <sheetName val="Weekly Ext_Rates"/>
    </sheetNames>
    <sheetDataSet>
      <sheetData sheetId="0">
        <row r="12">
          <cell r="B12">
            <v>42170</v>
          </cell>
          <cell r="C12">
            <v>28.3</v>
          </cell>
        </row>
        <row r="13">
          <cell r="B13">
            <v>42177</v>
          </cell>
          <cell r="C13">
            <v>28.3</v>
          </cell>
        </row>
        <row r="14">
          <cell r="B14">
            <v>42184</v>
          </cell>
          <cell r="C14">
            <v>28.3</v>
          </cell>
        </row>
        <row r="15">
          <cell r="B15">
            <v>42198</v>
          </cell>
          <cell r="C15">
            <v>28.3</v>
          </cell>
        </row>
        <row r="16">
          <cell r="B16">
            <v>42205</v>
          </cell>
          <cell r="C16">
            <v>28.3</v>
          </cell>
        </row>
        <row r="17">
          <cell r="B17">
            <v>42212</v>
          </cell>
          <cell r="C17">
            <v>28.3</v>
          </cell>
        </row>
        <row r="18">
          <cell r="B18">
            <v>42219</v>
          </cell>
          <cell r="C18">
            <v>28.3</v>
          </cell>
        </row>
        <row r="19">
          <cell r="B19">
            <v>42226</v>
          </cell>
          <cell r="C19">
            <v>28.3</v>
          </cell>
        </row>
        <row r="20">
          <cell r="B20">
            <v>42233</v>
          </cell>
          <cell r="C20">
            <v>28.3</v>
          </cell>
        </row>
        <row r="21">
          <cell r="B21">
            <v>42240</v>
          </cell>
          <cell r="C21">
            <v>28.3</v>
          </cell>
        </row>
        <row r="22">
          <cell r="B22">
            <v>42249</v>
          </cell>
          <cell r="C22">
            <v>28.3</v>
          </cell>
        </row>
        <row r="23">
          <cell r="B23">
            <v>42254</v>
          </cell>
          <cell r="C23">
            <v>28.3</v>
          </cell>
        </row>
        <row r="24">
          <cell r="B24">
            <v>42261</v>
          </cell>
          <cell r="C24">
            <v>28.3</v>
          </cell>
        </row>
        <row r="25">
          <cell r="B25">
            <v>42268</v>
          </cell>
          <cell r="C25">
            <v>28.3</v>
          </cell>
        </row>
        <row r="26">
          <cell r="B26">
            <v>42275</v>
          </cell>
          <cell r="C26">
            <v>28.3</v>
          </cell>
        </row>
        <row r="27">
          <cell r="B27">
            <v>42279.642361111109</v>
          </cell>
          <cell r="C27">
            <v>28.3</v>
          </cell>
        </row>
        <row r="28">
          <cell r="B28">
            <v>42289.361805555556</v>
          </cell>
          <cell r="C28">
            <v>28.3</v>
          </cell>
        </row>
        <row r="29">
          <cell r="B29">
            <v>42296.554166666669</v>
          </cell>
          <cell r="C29">
            <v>28.3</v>
          </cell>
        </row>
        <row r="30">
          <cell r="B30">
            <v>42303.370138888888</v>
          </cell>
          <cell r="C30">
            <v>28.3</v>
          </cell>
        </row>
        <row r="31">
          <cell r="B31">
            <v>42310.397222222222</v>
          </cell>
          <cell r="C31">
            <v>28.3</v>
          </cell>
        </row>
        <row r="32">
          <cell r="B32">
            <v>42317.643055555556</v>
          </cell>
          <cell r="C32">
            <v>28.3</v>
          </cell>
        </row>
        <row r="33">
          <cell r="B33">
            <v>42324.479166666664</v>
          </cell>
          <cell r="C33">
            <v>28.3</v>
          </cell>
        </row>
        <row r="34">
          <cell r="B34">
            <v>42331.404861111114</v>
          </cell>
          <cell r="C34">
            <v>28.3</v>
          </cell>
        </row>
        <row r="35">
          <cell r="B35">
            <v>42338.544444444444</v>
          </cell>
          <cell r="C35">
            <v>28.3</v>
          </cell>
        </row>
        <row r="36">
          <cell r="B36">
            <v>42345.614583333336</v>
          </cell>
          <cell r="C36">
            <v>28.3</v>
          </cell>
        </row>
        <row r="37">
          <cell r="B37">
            <v>42352.366666666669</v>
          </cell>
          <cell r="C37">
            <v>28.3</v>
          </cell>
        </row>
        <row r="38">
          <cell r="B38">
            <v>42359.385416666664</v>
          </cell>
          <cell r="C38">
            <v>28.3</v>
          </cell>
        </row>
        <row r="39">
          <cell r="B39">
            <v>42366.541666666664</v>
          </cell>
          <cell r="C39">
            <v>28.3</v>
          </cell>
        </row>
        <row r="40">
          <cell r="B40">
            <v>42373.343055555553</v>
          </cell>
          <cell r="C40">
            <v>28.3</v>
          </cell>
        </row>
        <row r="41">
          <cell r="B41">
            <v>42380.372916666667</v>
          </cell>
          <cell r="C41">
            <v>28.3</v>
          </cell>
        </row>
        <row r="42">
          <cell r="B42">
            <v>42387.590277777781</v>
          </cell>
          <cell r="C42">
            <v>28.3</v>
          </cell>
        </row>
        <row r="43">
          <cell r="B43">
            <v>42394.630555555559</v>
          </cell>
          <cell r="C43">
            <v>28.3</v>
          </cell>
        </row>
        <row r="44">
          <cell r="B44">
            <v>42412.60833333333</v>
          </cell>
          <cell r="C44">
            <v>28.3</v>
          </cell>
        </row>
        <row r="45">
          <cell r="B45">
            <v>42416.474999999999</v>
          </cell>
          <cell r="C45">
            <v>28.3</v>
          </cell>
        </row>
        <row r="46">
          <cell r="B46">
            <v>42422.419444444444</v>
          </cell>
          <cell r="C46">
            <v>28.3</v>
          </cell>
        </row>
        <row r="47">
          <cell r="B47">
            <v>42429.363888888889</v>
          </cell>
          <cell r="C47">
            <v>28.3</v>
          </cell>
        </row>
        <row r="48">
          <cell r="B48">
            <v>42436.354166666664</v>
          </cell>
          <cell r="C48">
            <v>28.3</v>
          </cell>
        </row>
        <row r="49">
          <cell r="B49">
            <v>42443.369444444441</v>
          </cell>
          <cell r="C49">
            <v>28.3</v>
          </cell>
        </row>
        <row r="50">
          <cell r="B50">
            <v>42450.362500000003</v>
          </cell>
          <cell r="C50">
            <v>28.3</v>
          </cell>
        </row>
        <row r="51">
          <cell r="B51">
            <v>42457.690972222219</v>
          </cell>
          <cell r="C51">
            <v>28.3</v>
          </cell>
        </row>
      </sheetData>
      <sheetData sheetId="1">
        <row r="10">
          <cell r="G10">
            <v>42170</v>
          </cell>
          <cell r="H10">
            <v>10754</v>
          </cell>
        </row>
        <row r="21">
          <cell r="G21">
            <v>42177</v>
          </cell>
          <cell r="H21">
            <v>120284</v>
          </cell>
        </row>
        <row r="32">
          <cell r="G32">
            <v>42184</v>
          </cell>
          <cell r="H32">
            <v>204514</v>
          </cell>
        </row>
        <row r="43">
          <cell r="G43">
            <v>42198</v>
          </cell>
          <cell r="H43">
            <v>277014</v>
          </cell>
        </row>
        <row r="52">
          <cell r="G52">
            <v>42205</v>
          </cell>
          <cell r="H52">
            <v>350404</v>
          </cell>
        </row>
        <row r="61">
          <cell r="G61">
            <v>42212</v>
          </cell>
          <cell r="H61">
            <v>454764</v>
          </cell>
        </row>
        <row r="68">
          <cell r="G68">
            <v>42219</v>
          </cell>
          <cell r="H68">
            <v>481214</v>
          </cell>
        </row>
        <row r="79">
          <cell r="G79">
            <v>42226</v>
          </cell>
          <cell r="H79">
            <v>577804</v>
          </cell>
        </row>
        <row r="88">
          <cell r="G88">
            <v>42233.436111111114</v>
          </cell>
          <cell r="H88">
            <v>679164</v>
          </cell>
        </row>
        <row r="97">
          <cell r="G97">
            <v>42240.6875</v>
          </cell>
          <cell r="H97">
            <v>716134</v>
          </cell>
        </row>
        <row r="104">
          <cell r="G104">
            <v>42249.31527777778</v>
          </cell>
          <cell r="H104">
            <v>799024</v>
          </cell>
        </row>
        <row r="113">
          <cell r="G113">
            <v>42254.331944444442</v>
          </cell>
          <cell r="H113">
            <v>926324</v>
          </cell>
        </row>
        <row r="122">
          <cell r="G122">
            <v>42261.342361111114</v>
          </cell>
          <cell r="H122">
            <v>1038664</v>
          </cell>
        </row>
        <row r="129">
          <cell r="G129">
            <v>42268.709027777775</v>
          </cell>
          <cell r="H129">
            <v>1119664</v>
          </cell>
        </row>
        <row r="136">
          <cell r="G136">
            <v>42275.489583333336</v>
          </cell>
          <cell r="H136">
            <v>1219084</v>
          </cell>
        </row>
        <row r="157">
          <cell r="G157">
            <v>42279.601388888892</v>
          </cell>
          <cell r="H157">
            <v>1357674</v>
          </cell>
        </row>
        <row r="166">
          <cell r="G166">
            <v>42289.349305555559</v>
          </cell>
          <cell r="H166">
            <v>1463894</v>
          </cell>
        </row>
        <row r="173">
          <cell r="G173">
            <v>42296.37222222222</v>
          </cell>
          <cell r="H173">
            <v>1573164</v>
          </cell>
        </row>
        <row r="182">
          <cell r="G182">
            <v>42303.387499999997</v>
          </cell>
          <cell r="H182">
            <v>1687924</v>
          </cell>
        </row>
        <row r="191">
          <cell r="G191">
            <v>42310.365972222222</v>
          </cell>
          <cell r="H191">
            <v>1751584</v>
          </cell>
        </row>
        <row r="200">
          <cell r="G200">
            <v>42317.583333333336</v>
          </cell>
          <cell r="H200">
            <v>1835834</v>
          </cell>
        </row>
        <row r="209">
          <cell r="G209">
            <v>42324.590277777781</v>
          </cell>
          <cell r="H209">
            <v>1907644</v>
          </cell>
        </row>
        <row r="216">
          <cell r="G216">
            <v>42331.384722222225</v>
          </cell>
          <cell r="H216">
            <v>1966244</v>
          </cell>
        </row>
        <row r="223">
          <cell r="G223">
            <v>42338.54791666667</v>
          </cell>
          <cell r="H223">
            <v>2065194</v>
          </cell>
        </row>
        <row r="232">
          <cell r="G232">
            <v>42345.605555555558</v>
          </cell>
          <cell r="H232">
            <v>2167604</v>
          </cell>
        </row>
        <row r="241">
          <cell r="G241">
            <v>42352.347916666666</v>
          </cell>
          <cell r="H241">
            <v>2270344</v>
          </cell>
        </row>
        <row r="258">
          <cell r="G258">
            <v>42373.241666666669</v>
          </cell>
          <cell r="H258">
            <v>2495294</v>
          </cell>
        </row>
        <row r="268">
          <cell r="G268">
            <v>42380.39166666667</v>
          </cell>
          <cell r="H268">
            <v>2652594</v>
          </cell>
        </row>
        <row r="278">
          <cell r="G278">
            <v>42387.598611111112</v>
          </cell>
          <cell r="H278">
            <v>2771274</v>
          </cell>
        </row>
        <row r="288">
          <cell r="G288">
            <v>42394.64166666667</v>
          </cell>
          <cell r="H288">
            <v>2850884</v>
          </cell>
        </row>
        <row r="294">
          <cell r="G294">
            <v>42412.586805555555</v>
          </cell>
          <cell r="H294">
            <v>2896754</v>
          </cell>
        </row>
        <row r="302">
          <cell r="G302">
            <v>42419.380555555559</v>
          </cell>
          <cell r="H302">
            <v>2941344</v>
          </cell>
        </row>
        <row r="312">
          <cell r="G312">
            <v>42426.347222222219</v>
          </cell>
          <cell r="H312">
            <v>3049034</v>
          </cell>
        </row>
        <row r="322">
          <cell r="G322">
            <v>42433.659722222219</v>
          </cell>
          <cell r="H322">
            <v>3257274</v>
          </cell>
        </row>
        <row r="332">
          <cell r="G332">
            <v>42440.338888888888</v>
          </cell>
          <cell r="H332">
            <v>3271640</v>
          </cell>
        </row>
        <row r="340">
          <cell r="G340">
            <v>42446.364583333336</v>
          </cell>
          <cell r="H340">
            <v>3376094</v>
          </cell>
        </row>
        <row r="348">
          <cell r="G348">
            <v>42453.664583333331</v>
          </cell>
          <cell r="H348">
            <v>3477554</v>
          </cell>
        </row>
        <row r="356">
          <cell r="G356">
            <v>42459.40625</v>
          </cell>
          <cell r="H356">
            <v>3565634</v>
          </cell>
        </row>
        <row r="376">
          <cell r="G376">
            <v>42170</v>
          </cell>
          <cell r="H376">
            <v>14450</v>
          </cell>
        </row>
        <row r="383">
          <cell r="G383">
            <v>42177</v>
          </cell>
          <cell r="H383">
            <v>109190</v>
          </cell>
        </row>
        <row r="390">
          <cell r="G390">
            <v>42184</v>
          </cell>
          <cell r="H390">
            <v>171280</v>
          </cell>
        </row>
        <row r="397">
          <cell r="G397">
            <v>42198</v>
          </cell>
          <cell r="H397">
            <v>224040</v>
          </cell>
        </row>
        <row r="403">
          <cell r="G403">
            <v>42205</v>
          </cell>
          <cell r="H403">
            <v>262460</v>
          </cell>
        </row>
        <row r="410">
          <cell r="G410">
            <v>42212</v>
          </cell>
          <cell r="H410">
            <v>312730</v>
          </cell>
        </row>
        <row r="417">
          <cell r="G417">
            <v>42219</v>
          </cell>
          <cell r="H417">
            <v>348150</v>
          </cell>
        </row>
        <row r="424">
          <cell r="G424">
            <v>42226</v>
          </cell>
          <cell r="H424">
            <v>433230</v>
          </cell>
        </row>
        <row r="430">
          <cell r="G430">
            <v>42233.417361111111</v>
          </cell>
          <cell r="H430">
            <v>535270</v>
          </cell>
        </row>
        <row r="436">
          <cell r="G436">
            <v>42240.6875</v>
          </cell>
          <cell r="H436">
            <v>602680</v>
          </cell>
        </row>
        <row r="441">
          <cell r="G441">
            <v>42249.329861111109</v>
          </cell>
          <cell r="H441">
            <v>725250</v>
          </cell>
        </row>
        <row r="447">
          <cell r="G447">
            <v>42254.357638888891</v>
          </cell>
          <cell r="H447">
            <v>826190</v>
          </cell>
        </row>
        <row r="453">
          <cell r="G453">
            <v>42261.355555555558</v>
          </cell>
          <cell r="H453">
            <v>916100</v>
          </cell>
        </row>
        <row r="458">
          <cell r="G458">
            <v>42268.652777777781</v>
          </cell>
          <cell r="H458">
            <v>966410</v>
          </cell>
        </row>
        <row r="463">
          <cell r="G463">
            <v>42275.429166666669</v>
          </cell>
          <cell r="H463">
            <v>1111920</v>
          </cell>
        </row>
        <row r="475">
          <cell r="G475">
            <v>42279.642361111109</v>
          </cell>
          <cell r="H475">
            <v>1270930</v>
          </cell>
        </row>
        <row r="481">
          <cell r="G481">
            <v>42289.361805555556</v>
          </cell>
          <cell r="H481">
            <v>1377930</v>
          </cell>
        </row>
        <row r="486">
          <cell r="G486">
            <v>42296.554166666669</v>
          </cell>
          <cell r="H486">
            <v>1446550</v>
          </cell>
        </row>
        <row r="492">
          <cell r="G492">
            <v>42303.370138888888</v>
          </cell>
          <cell r="H492">
            <v>1570210</v>
          </cell>
        </row>
        <row r="497">
          <cell r="G497">
            <v>42310.397222222222</v>
          </cell>
          <cell r="H497">
            <v>1645810</v>
          </cell>
        </row>
        <row r="503">
          <cell r="G503">
            <v>42317.643055555556</v>
          </cell>
          <cell r="H503">
            <v>1781150</v>
          </cell>
        </row>
        <row r="509">
          <cell r="G509">
            <v>42324.479166666664</v>
          </cell>
          <cell r="H509">
            <v>1873580</v>
          </cell>
        </row>
        <row r="514">
          <cell r="G514">
            <v>42331.404861111114</v>
          </cell>
          <cell r="H514">
            <v>1958100</v>
          </cell>
        </row>
        <row r="519">
          <cell r="G519">
            <v>42338.544444444444</v>
          </cell>
          <cell r="H519">
            <v>2130380</v>
          </cell>
        </row>
        <row r="526">
          <cell r="G526">
            <v>42345.614583333336</v>
          </cell>
          <cell r="H526">
            <v>2274240</v>
          </cell>
        </row>
        <row r="532">
          <cell r="G532">
            <v>42352.366666666669</v>
          </cell>
          <cell r="H532">
            <v>2400870</v>
          </cell>
        </row>
        <row r="537">
          <cell r="G537">
            <v>42359.385416666664</v>
          </cell>
          <cell r="H537">
            <v>2494300</v>
          </cell>
        </row>
        <row r="542">
          <cell r="G542">
            <v>42366.541666666664</v>
          </cell>
          <cell r="H542">
            <v>2594770</v>
          </cell>
        </row>
        <row r="553">
          <cell r="G553">
            <v>42375.459027777775</v>
          </cell>
          <cell r="H553">
            <v>2768390</v>
          </cell>
        </row>
        <row r="560">
          <cell r="G560">
            <v>42382.393750000003</v>
          </cell>
          <cell r="H560">
            <v>2866120</v>
          </cell>
        </row>
        <row r="566">
          <cell r="G566">
            <v>42387.613888888889</v>
          </cell>
          <cell r="H566">
            <v>2964770</v>
          </cell>
        </row>
        <row r="573">
          <cell r="G573">
            <v>42396.6875</v>
          </cell>
          <cell r="H573">
            <v>3021042</v>
          </cell>
        </row>
        <row r="578">
          <cell r="G578">
            <v>42412.620138888888</v>
          </cell>
          <cell r="H578">
            <v>3038380</v>
          </cell>
        </row>
        <row r="584">
          <cell r="G584">
            <v>42419.390277777777</v>
          </cell>
          <cell r="H584">
            <v>3080210</v>
          </cell>
        </row>
        <row r="591">
          <cell r="G591">
            <v>42426.379166666666</v>
          </cell>
          <cell r="H591">
            <v>3190010</v>
          </cell>
        </row>
        <row r="598">
          <cell r="G598">
            <v>42433.636805555558</v>
          </cell>
          <cell r="H598">
            <v>3310430</v>
          </cell>
        </row>
        <row r="605">
          <cell r="G605">
            <v>42440.352083333331</v>
          </cell>
          <cell r="H605">
            <v>3426840</v>
          </cell>
        </row>
        <row r="611">
          <cell r="G611">
            <v>42446.476388888892</v>
          </cell>
          <cell r="H611">
            <v>3529310</v>
          </cell>
        </row>
        <row r="617">
          <cell r="G617">
            <v>42453.62222222222</v>
          </cell>
          <cell r="H617">
            <v>3644870</v>
          </cell>
        </row>
        <row r="623">
          <cell r="G623">
            <v>42459.449305555558</v>
          </cell>
          <cell r="H623">
            <v>3719350</v>
          </cell>
        </row>
      </sheetData>
      <sheetData sheetId="2" refreshError="1"/>
      <sheetData sheetId="3" refreshError="1"/>
      <sheetData sheetId="4" refreshError="1"/>
      <sheetData sheetId="5" refreshError="1"/>
      <sheetData sheetId="6">
        <row r="15">
          <cell r="F15">
            <v>2.7821275199704827</v>
          </cell>
          <cell r="H15">
            <v>42170</v>
          </cell>
          <cell r="I15">
            <v>18895</v>
          </cell>
        </row>
        <row r="34">
          <cell r="F34">
            <v>8.2738590871807975</v>
          </cell>
          <cell r="H34">
            <v>42177</v>
          </cell>
          <cell r="I34">
            <v>118955</v>
          </cell>
        </row>
        <row r="53">
          <cell r="F53">
            <v>15.010187636507489</v>
          </cell>
          <cell r="H53">
            <v>42184</v>
          </cell>
          <cell r="I53">
            <v>201955</v>
          </cell>
        </row>
        <row r="76">
          <cell r="F76">
            <v>2.8873844598842138</v>
          </cell>
          <cell r="H76">
            <v>42198</v>
          </cell>
          <cell r="I76">
            <v>272675</v>
          </cell>
        </row>
        <row r="91">
          <cell r="F91">
            <v>11.170580026137818</v>
          </cell>
          <cell r="H91">
            <v>42205</v>
          </cell>
          <cell r="I91">
            <v>349645</v>
          </cell>
        </row>
        <row r="106">
          <cell r="F106">
            <v>10.179576465248022</v>
          </cell>
          <cell r="H106">
            <v>42212</v>
          </cell>
          <cell r="I106">
            <v>453365</v>
          </cell>
        </row>
        <row r="129">
          <cell r="F129">
            <v>2.9035226872961455</v>
          </cell>
          <cell r="H129">
            <v>42219</v>
          </cell>
          <cell r="I129">
            <v>485955</v>
          </cell>
        </row>
        <row r="144">
          <cell r="F144">
            <v>9.6505406439582639</v>
          </cell>
          <cell r="H144">
            <v>42226</v>
          </cell>
          <cell r="I144">
            <v>570945</v>
          </cell>
        </row>
        <row r="159">
          <cell r="F159">
            <v>10.04225189703266</v>
          </cell>
          <cell r="H159">
            <v>42233</v>
          </cell>
          <cell r="I159">
            <v>672555</v>
          </cell>
        </row>
        <row r="173">
          <cell r="H173">
            <v>42240.697916666664</v>
          </cell>
          <cell r="I173">
            <v>710025</v>
          </cell>
        </row>
        <row r="174">
          <cell r="F174">
            <v>3.7651240421730465</v>
          </cell>
        </row>
        <row r="184">
          <cell r="H184">
            <v>42249.337500000001</v>
          </cell>
          <cell r="I184">
            <v>790185</v>
          </cell>
        </row>
        <row r="185">
          <cell r="F185">
            <v>7.9878114225998189</v>
          </cell>
        </row>
        <row r="199">
          <cell r="H199">
            <v>42254.347222222219</v>
          </cell>
          <cell r="I199">
            <v>916475</v>
          </cell>
        </row>
        <row r="200">
          <cell r="F200">
            <v>12.573319233362334</v>
          </cell>
        </row>
        <row r="214">
          <cell r="H214">
            <v>42261.321527777778</v>
          </cell>
          <cell r="I214">
            <v>1029415</v>
          </cell>
        </row>
        <row r="215">
          <cell r="F215">
            <v>10.800192189557835</v>
          </cell>
        </row>
        <row r="225">
          <cell r="H225">
            <v>42268.665972222225</v>
          </cell>
          <cell r="I225">
            <v>1107135</v>
          </cell>
        </row>
        <row r="226">
          <cell r="F226">
            <v>11.112383850729181</v>
          </cell>
        </row>
        <row r="236">
          <cell r="H236">
            <v>42275.436111111114</v>
          </cell>
          <cell r="I236">
            <v>1205955</v>
          </cell>
        </row>
        <row r="237">
          <cell r="F237">
            <v>9.9515304791015975</v>
          </cell>
        </row>
        <row r="273">
          <cell r="F273">
            <v>10.470052459141662</v>
          </cell>
          <cell r="H273">
            <v>42279.411805555559</v>
          </cell>
          <cell r="I273">
            <v>1341495</v>
          </cell>
        </row>
        <row r="288">
          <cell r="F288">
            <v>10.417876492873519</v>
          </cell>
          <cell r="H288">
            <v>42289.338888888888</v>
          </cell>
          <cell r="I288">
            <v>1446325</v>
          </cell>
        </row>
        <row r="299">
          <cell r="F299">
            <v>10.021841692803909</v>
          </cell>
          <cell r="H299">
            <v>42296.396527777775</v>
          </cell>
          <cell r="I299">
            <v>1552615</v>
          </cell>
        </row>
        <row r="314">
          <cell r="F314">
            <v>11.281883257078803</v>
          </cell>
          <cell r="H314">
            <v>42303.357638888891</v>
          </cell>
          <cell r="I314">
            <v>1664195</v>
          </cell>
        </row>
        <row r="329">
          <cell r="F329">
            <v>6.2454895291370374</v>
          </cell>
          <cell r="H329">
            <v>42310.379861111112</v>
          </cell>
          <cell r="I329">
            <v>1725585</v>
          </cell>
        </row>
        <row r="344">
          <cell r="F344">
            <v>8.2552420037894336</v>
          </cell>
          <cell r="H344">
            <v>42317.574999999997</v>
          </cell>
          <cell r="I344">
            <v>1807945</v>
          </cell>
        </row>
        <row r="359">
          <cell r="F359">
            <v>6.8309586186339732</v>
          </cell>
          <cell r="H359">
            <v>42324.416666666664</v>
          </cell>
          <cell r="I359">
            <v>1877449</v>
          </cell>
        </row>
        <row r="370">
          <cell r="F370">
            <v>8.3609436559622345</v>
          </cell>
          <cell r="H370">
            <v>42331.348611111112</v>
          </cell>
          <cell r="I370">
            <v>1936955</v>
          </cell>
        </row>
        <row r="381">
          <cell r="F381">
            <v>7.2161212072577552</v>
          </cell>
          <cell r="H381">
            <v>42338.527777777781</v>
          </cell>
          <cell r="I381">
            <v>2033055</v>
          </cell>
        </row>
        <row r="396">
          <cell r="F396">
            <v>10.017457407124313</v>
          </cell>
          <cell r="H396">
            <v>42345.645833333336</v>
          </cell>
          <cell r="I396">
            <v>2132725</v>
          </cell>
        </row>
        <row r="411">
          <cell r="F411">
            <v>10.329247811635588</v>
          </cell>
          <cell r="H411">
            <v>42352.334027777775</v>
          </cell>
          <cell r="I411">
            <v>2234575</v>
          </cell>
        </row>
        <row r="422">
          <cell r="F422">
            <v>9.6209627059695375</v>
          </cell>
          <cell r="H422">
            <v>42359.444444444445</v>
          </cell>
          <cell r="I422">
            <v>2308695</v>
          </cell>
        </row>
        <row r="433">
          <cell r="F433">
            <v>8.6400200693113618</v>
          </cell>
          <cell r="H433">
            <v>42366.636805555558</v>
          </cell>
          <cell r="I433">
            <v>2392805</v>
          </cell>
        </row>
        <row r="457">
          <cell r="F457">
            <v>8.7465973406725475</v>
          </cell>
          <cell r="H457">
            <v>42373.343055555553</v>
          </cell>
          <cell r="I457">
            <v>2454705</v>
          </cell>
        </row>
        <row r="474">
          <cell r="F474">
            <v>7.8992782515202009</v>
          </cell>
          <cell r="H474">
            <v>42380.372916666667</v>
          </cell>
          <cell r="I474">
            <v>2608035</v>
          </cell>
        </row>
        <row r="490">
          <cell r="F490">
            <v>9.6994729205628918</v>
          </cell>
          <cell r="H490">
            <v>42387.590277777781</v>
          </cell>
          <cell r="I490">
            <v>2723745</v>
          </cell>
        </row>
        <row r="502">
          <cell r="F502">
            <v>7.9441916008219877</v>
          </cell>
          <cell r="H502">
            <v>42394.630555555559</v>
          </cell>
          <cell r="I502">
            <v>2802750</v>
          </cell>
        </row>
        <row r="512">
          <cell r="F512">
            <v>1.9442490747946204</v>
          </cell>
          <cell r="H512">
            <v>42412.60833333333</v>
          </cell>
          <cell r="I512">
            <v>2842585</v>
          </cell>
        </row>
        <row r="524">
          <cell r="F524">
            <v>5.0652264007660497</v>
          </cell>
          <cell r="H524">
            <v>42416.474999999999</v>
          </cell>
          <cell r="I524">
            <v>2891785</v>
          </cell>
        </row>
        <row r="540">
          <cell r="F540">
            <v>8.6023794035489161</v>
          </cell>
          <cell r="H540">
            <v>42422.419444444444</v>
          </cell>
          <cell r="I540">
            <v>2997815</v>
          </cell>
        </row>
        <row r="556">
          <cell r="F556">
            <v>8.5930296352042888</v>
          </cell>
          <cell r="H556">
            <v>42429.363888888889</v>
          </cell>
          <cell r="I556">
            <v>3104085</v>
          </cell>
        </row>
        <row r="572">
          <cell r="F572">
            <v>9.7476274898294957</v>
          </cell>
          <cell r="H572">
            <v>42436.354166666664</v>
          </cell>
          <cell r="I572">
            <v>3215385</v>
          </cell>
        </row>
        <row r="584">
          <cell r="F584">
            <v>11.642572161952504</v>
          </cell>
          <cell r="H584">
            <v>42443.369444444441</v>
          </cell>
          <cell r="I584">
            <v>3316365</v>
          </cell>
        </row>
        <row r="596">
          <cell r="F596">
            <v>9.5059476906740557</v>
          </cell>
          <cell r="H596">
            <v>42450.362500000003</v>
          </cell>
          <cell r="I596">
            <v>3416375</v>
          </cell>
        </row>
        <row r="608">
          <cell r="F608">
            <v>10.488972485560243</v>
          </cell>
          <cell r="H608">
            <v>42457.690972222219</v>
          </cell>
          <cell r="I608">
            <v>3502995</v>
          </cell>
        </row>
      </sheetData>
      <sheetData sheetId="7">
        <row r="24">
          <cell r="G24">
            <v>3.2672697549804566</v>
          </cell>
          <cell r="H24">
            <v>42170</v>
          </cell>
          <cell r="I24">
            <v>22273.999999999985</v>
          </cell>
        </row>
        <row r="43">
          <cell r="G43">
            <v>9.2263865620263061</v>
          </cell>
          <cell r="H43">
            <v>42177</v>
          </cell>
          <cell r="I43">
            <v>133659.39999999994</v>
          </cell>
        </row>
        <row r="62">
          <cell r="G62">
            <v>13.681127982651793</v>
          </cell>
          <cell r="H62">
            <v>42184</v>
          </cell>
          <cell r="I62">
            <v>209343.39999999997</v>
          </cell>
        </row>
        <row r="81">
          <cell r="G81">
            <v>2.6592960182840635</v>
          </cell>
          <cell r="H81">
            <v>42198</v>
          </cell>
          <cell r="I81">
            <v>274552.59999999998</v>
          </cell>
        </row>
        <row r="96">
          <cell r="G96">
            <v>7.4426441757008881</v>
          </cell>
          <cell r="H96">
            <v>42205</v>
          </cell>
          <cell r="I96">
            <v>325636.5</v>
          </cell>
        </row>
        <row r="115">
          <cell r="G115">
            <v>5.6015123244620817</v>
          </cell>
          <cell r="H115">
            <v>42212</v>
          </cell>
          <cell r="I115">
            <v>382676.69999999995</v>
          </cell>
        </row>
        <row r="157">
          <cell r="G157">
            <v>5.0887618369093079</v>
          </cell>
          <cell r="H157">
            <v>42219</v>
          </cell>
          <cell r="I157">
            <v>433876.79999999993</v>
          </cell>
        </row>
        <row r="182">
          <cell r="G182">
            <v>18.742774255575259</v>
          </cell>
          <cell r="H182">
            <v>42226</v>
          </cell>
          <cell r="I182">
            <v>561744.39999999991</v>
          </cell>
        </row>
        <row r="206">
          <cell r="G206">
            <v>12.003589416226429</v>
          </cell>
          <cell r="H206">
            <v>42233</v>
          </cell>
          <cell r="I206">
            <v>683563.99999999988</v>
          </cell>
        </row>
        <row r="233">
          <cell r="G233">
            <v>7.9048913157028133</v>
          </cell>
          <cell r="H233">
            <v>42240.75</v>
          </cell>
          <cell r="I233">
            <v>767860.79999999981</v>
          </cell>
        </row>
        <row r="252">
          <cell r="G252">
            <v>14.665558129991911</v>
          </cell>
          <cell r="H252">
            <v>42249.332638888889</v>
          </cell>
          <cell r="I252">
            <v>915424.99999999988</v>
          </cell>
        </row>
        <row r="276">
          <cell r="G276">
            <v>12.380763366868639</v>
          </cell>
          <cell r="H276">
            <v>42254.318749999999</v>
          </cell>
          <cell r="I276">
            <v>1039852.0999999999</v>
          </cell>
        </row>
        <row r="303">
          <cell r="G303">
            <v>10.387718321125073</v>
          </cell>
          <cell r="H303">
            <v>42261.307638888888</v>
          </cell>
          <cell r="I303">
            <v>1149129.7999999998</v>
          </cell>
        </row>
        <row r="322">
          <cell r="G322">
            <v>9.2990869725053749</v>
          </cell>
          <cell r="H322">
            <v>42268.674305555556</v>
          </cell>
          <cell r="I322">
            <v>1213271.5</v>
          </cell>
        </row>
        <row r="341">
          <cell r="G341">
            <v>18.221619436565931</v>
          </cell>
          <cell r="H341">
            <v>42275.4375</v>
          </cell>
          <cell r="I341">
            <v>1394150.1</v>
          </cell>
        </row>
        <row r="409">
          <cell r="G409">
            <v>15.848566528659374</v>
          </cell>
          <cell r="H409">
            <v>42279.405555555553</v>
          </cell>
          <cell r="I409">
            <v>1599458</v>
          </cell>
        </row>
        <row r="436">
          <cell r="G436">
            <v>14.660465558590964</v>
          </cell>
          <cell r="H436">
            <v>42289.323611111111</v>
          </cell>
          <cell r="I436">
            <v>1746999.8</v>
          </cell>
        </row>
        <row r="463">
          <cell r="G463">
            <v>8.7491305966567907</v>
          </cell>
          <cell r="H463">
            <v>42296.406944444447</v>
          </cell>
          <cell r="I463">
            <v>1840336.4</v>
          </cell>
        </row>
        <row r="490">
          <cell r="G490">
            <v>15.33843097020573</v>
          </cell>
          <cell r="H490">
            <v>42303.34097222222</v>
          </cell>
          <cell r="I490">
            <v>1991095.4</v>
          </cell>
        </row>
        <row r="517">
          <cell r="G517">
            <v>14.950672359520716</v>
          </cell>
          <cell r="H517">
            <v>42310.34375</v>
          </cell>
          <cell r="I517">
            <v>2138057.6</v>
          </cell>
        </row>
        <row r="544">
          <cell r="G544">
            <v>15.335116113330439</v>
          </cell>
          <cell r="H544">
            <v>42317.557638888888</v>
          </cell>
          <cell r="I544">
            <v>2290935.5</v>
          </cell>
        </row>
        <row r="571">
          <cell r="G571">
            <v>13.394851398807432</v>
          </cell>
          <cell r="H571">
            <v>42324.413194444445</v>
          </cell>
          <cell r="I571">
            <v>2423252.2999999998</v>
          </cell>
        </row>
        <row r="590">
          <cell r="G590">
            <v>15.593622735486486</v>
          </cell>
          <cell r="H590">
            <v>42331.328472222223</v>
          </cell>
          <cell r="I590">
            <v>2537878</v>
          </cell>
        </row>
        <row r="601">
          <cell r="G601">
            <v>15.085073708190903</v>
          </cell>
          <cell r="H601">
            <v>42338.523611111108</v>
          </cell>
          <cell r="I601">
            <v>2651110</v>
          </cell>
        </row>
        <row r="612">
          <cell r="G612">
            <v>20.304568932022079</v>
          </cell>
          <cell r="H612">
            <v>42345.631944444445</v>
          </cell>
          <cell r="I612">
            <v>2859099.5999999996</v>
          </cell>
        </row>
        <row r="623">
          <cell r="G623">
            <v>19.761578453200041</v>
          </cell>
          <cell r="H623">
            <v>42352.319444444445</v>
          </cell>
          <cell r="I623">
            <v>3049391.0999999996</v>
          </cell>
        </row>
        <row r="634">
          <cell r="G634">
            <v>18.12904033767834</v>
          </cell>
          <cell r="H634">
            <v>42359.456250000003</v>
          </cell>
          <cell r="I634">
            <v>3235591.7999999993</v>
          </cell>
        </row>
        <row r="644">
          <cell r="G644">
            <v>15.28590107069822</v>
          </cell>
          <cell r="H644">
            <v>42366.652777777781</v>
          </cell>
          <cell r="I644">
            <v>3394088.5999999996</v>
          </cell>
        </row>
        <row r="687">
          <cell r="G687">
            <v>16.131771273293516</v>
          </cell>
          <cell r="H687">
            <v>42373.329861111109</v>
          </cell>
          <cell r="I687">
            <v>3549209.9999999995</v>
          </cell>
        </row>
        <row r="698">
          <cell r="G698">
            <v>17.981858880299484</v>
          </cell>
          <cell r="H698">
            <v>42380.368055555555</v>
          </cell>
          <cell r="I698">
            <v>3731366.0999999996</v>
          </cell>
        </row>
        <row r="710">
          <cell r="G710">
            <v>16.878771198185113</v>
          </cell>
          <cell r="H710">
            <v>42387.585416666669</v>
          </cell>
          <cell r="I710">
            <v>3906784.6999999997</v>
          </cell>
        </row>
        <row r="722">
          <cell r="G722">
            <v>9.0415236554635285</v>
          </cell>
          <cell r="H722">
            <v>42394.638888888891</v>
          </cell>
          <cell r="I722">
            <v>3998587.5999999996</v>
          </cell>
        </row>
        <row r="734">
          <cell r="G734">
            <v>3.4121827924497659</v>
          </cell>
          <cell r="H734">
            <v>42412.604166666664</v>
          </cell>
          <cell r="I734">
            <v>4086870.1999999997</v>
          </cell>
        </row>
        <row r="746">
          <cell r="G746">
            <v>0.24764791455825383</v>
          </cell>
          <cell r="H746">
            <v>42416.525694444441</v>
          </cell>
          <cell r="I746">
            <v>4088268.0999999996</v>
          </cell>
        </row>
        <row r="758">
          <cell r="G758">
            <v>14.447321207159874</v>
          </cell>
          <cell r="H758">
            <v>42422.362500000003</v>
          </cell>
          <cell r="I758">
            <v>4209841.3</v>
          </cell>
        </row>
        <row r="785">
          <cell r="G785">
            <v>5.101837591791492</v>
          </cell>
          <cell r="H785">
            <v>42431.484027777777</v>
          </cell>
          <cell r="I785">
            <v>4449039</v>
          </cell>
        </row>
        <row r="813">
          <cell r="G813">
            <v>6.0475752393821907</v>
          </cell>
          <cell r="H813">
            <v>42438.374305555553</v>
          </cell>
          <cell r="I813">
            <v>4569572.7</v>
          </cell>
        </row>
        <row r="833">
          <cell r="G833">
            <v>6.2183426235731378</v>
          </cell>
          <cell r="H833">
            <v>42443.363194444442</v>
          </cell>
          <cell r="I833">
            <v>4673767.7</v>
          </cell>
        </row>
        <row r="853">
          <cell r="H853">
            <v>42450.356944444444</v>
          </cell>
          <cell r="I853">
            <v>4846316.7</v>
          </cell>
        </row>
        <row r="873">
          <cell r="G873">
            <v>6.183536976732821</v>
          </cell>
          <cell r="H873">
            <v>42457.697916666664</v>
          </cell>
          <cell r="I873">
            <v>4955273.7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printerSettings" Target="/xl/printerSettings/printerSettings1.bin" Id="rId1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vmlDrawing" Target="/xl/drawings/vmlDrawing1.vml" Id="rId2" /><Relationship Type="http://schemas.openxmlformats.org/officeDocument/2006/relationships/printerSettings" Target="/xl/printerSettings/printerSettings4.bin" Id="rId1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vmlDrawing" Target="/xl/drawings/vmlDrawing2.vml" Id="rId2" /><Relationship Type="http://schemas.openxmlformats.org/officeDocument/2006/relationships/printerSettings" Target="/xl/printerSettings/printerSettings5.bin" Id="rId1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tabColor rgb="FFFF0000"/>
  </x:sheetPr>
  <x:dimension ref="A1:I1488"/>
  <x:sheetViews>
    <x:sheetView workbookViewId="0">
      <x:pane ySplit="1" topLeftCell="A8" activePane="bottomLeft" state="frozen"/>
      <x:selection activeCell="E597" sqref="E597"/>
      <x:selection pane="bottomLeft" activeCell="J23" sqref="J23"/>
    </x:sheetView>
  </x:sheetViews>
  <x:sheetFormatPr defaultRowHeight="15" x14ac:dyDescent="0.25"/>
  <x:cols>
    <x:col min="1" max="1" width="12.5703125" style="3" customWidth="1"/>
    <x:col min="2" max="2" width="10.5703125" style="3" bestFit="1" customWidth="1"/>
    <x:col min="3" max="3" width="10.5703125" style="3" customWidth="1"/>
    <x:col min="4" max="4" width="18.5703125" style="2" customWidth="1"/>
    <x:col min="5" max="5" width="47.42578125" style="1" customWidth="1"/>
  </x:cols>
  <x:sheetData>
    <x:row r="1" spans="1:9" x14ac:dyDescent="0.25">
      <x:c r="A1" s="3" t="s">
        <x:v>31</x:v>
      </x:c>
      <x:c r="B1" s="3" t="s">
        <x:v>30</x:v>
      </x:c>
      <x:c r="C1" s="3" t="s">
        <x:v>29</x:v>
      </x:c>
      <x:c r="D1" s="37" t="s">
        <x:v>28</x:v>
      </x:c>
      <x:c r="E1" s="3" t="s">
        <x:v>27</x:v>
      </x:c>
    </x:row>
    <x:row r="2" spans="1:9" x14ac:dyDescent="0.25">
      <x:c r="A2" s="9" t="s">
        <x:v>15</x:v>
      </x:c>
      <x:c r="B2" s="8">
        <x:v>42170</x:v>
      </x:c>
      <x:c r="C2" s="7">
        <x:v>0.6958333333333333</x:v>
      </x:c>
      <x:c r="D2" s="10">
        <x:v>173462</x:v>
      </x:c>
      <x:c r="H2" s="36"/>
      <x:c r="I2" t="s">
        <x:v>26</x:v>
      </x:c>
    </x:row>
    <x:row r="3" spans="1:9" x14ac:dyDescent="0.25">
      <x:c r="A3" s="9" t="s">
        <x:v>14</x:v>
      </x:c>
      <x:c r="B3" s="8">
        <x:v>42170</x:v>
      </x:c>
      <x:c r="C3" s="7">
        <x:v>0.6972222222222223</x:v>
      </x:c>
      <x:c r="D3" s="10">
        <x:v>38829</x:v>
      </x:c>
    </x:row>
    <x:row r="4" spans="1:9" x14ac:dyDescent="0.25">
      <x:c r="A4" s="9" t="s">
        <x:v>13</x:v>
      </x:c>
      <x:c r="B4" s="8">
        <x:v>42170</x:v>
      </x:c>
      <x:c r="C4" s="7">
        <x:v>0.69861111111111107</x:v>
      </x:c>
      <x:c r="D4" s="10">
        <x:v>166627</x:v>
      </x:c>
    </x:row>
    <x:row r="5" spans="1:9" x14ac:dyDescent="0.25">
      <x:c r="A5" s="9" t="s">
        <x:v>12</x:v>
      </x:c>
      <x:c r="B5" s="8">
        <x:v>42170</x:v>
      </x:c>
      <x:c r="C5" s="7">
        <x:v>0.7</x:v>
      </x:c>
      <x:c r="D5" s="10">
        <x:v>29847</x:v>
      </x:c>
    </x:row>
    <x:row r="6" spans="1:9" x14ac:dyDescent="0.25">
      <x:c r="A6" s="9" t="s">
        <x:v>11</x:v>
      </x:c>
      <x:c r="B6" s="8">
        <x:v>42170</x:v>
      </x:c>
      <x:c r="C6" s="7">
        <x:v>0.70138888888888895</x:v>
      </x:c>
      <x:c r="D6" s="10">
        <x:v>113488</x:v>
      </x:c>
    </x:row>
    <x:row r="7" spans="1:9" x14ac:dyDescent="0.25">
      <x:c r="A7" s="9" t="s">
        <x:v>19</x:v>
      </x:c>
      <x:c r="B7" s="8">
        <x:v>42170</x:v>
      </x:c>
      <x:c r="C7" s="7">
        <x:v>0.70277777777777795</x:v>
      </x:c>
      <x:c r="D7" s="10">
        <x:v>1559</x:v>
      </x:c>
    </x:row>
    <x:row r="8" spans="1:9" x14ac:dyDescent="0.25">
      <x:c r="A8" s="9" t="s">
        <x:v>10</x:v>
      </x:c>
      <x:c r="B8" s="8">
        <x:v>42170</x:v>
      </x:c>
      <x:c r="C8" s="7">
        <x:v>0.70416666666666705</x:v>
      </x:c>
      <x:c r="D8" s="10">
        <x:v>180755</x:v>
      </x:c>
    </x:row>
    <x:row r="9" spans="1:9" x14ac:dyDescent="0.25">
      <x:c r="A9" s="9" t="s">
        <x:v>9</x:v>
      </x:c>
      <x:c r="B9" s="8">
        <x:v>42170</x:v>
      </x:c>
      <x:c r="C9" s="7">
        <x:v>0.70555555555555605</x:v>
      </x:c>
      <x:c r="D9" s="10">
        <x:v>37279</x:v>
      </x:c>
    </x:row>
    <x:row r="10" spans="1:9" x14ac:dyDescent="0.25">
      <x:c r="A10" s="9" t="s">
        <x:v>8</x:v>
      </x:c>
      <x:c r="B10" s="8">
        <x:v>42170</x:v>
      </x:c>
      <x:c r="C10" s="7">
        <x:v>0.70694444444444504</x:v>
      </x:c>
      <x:c r="D10" s="10">
        <x:v>179346</x:v>
      </x:c>
    </x:row>
    <x:row r="11" spans="1:9" x14ac:dyDescent="0.25">
      <x:c r="A11" s="3" t="s">
        <x:v>7</x:v>
      </x:c>
      <x:c r="B11" s="5">
        <x:v>42170</x:v>
      </x:c>
      <x:c r="C11" s="4">
        <x:v>0.70972222222222225</x:v>
      </x:c>
      <x:c r="D11" s="2">
        <x:v>372770</x:v>
      </x:c>
    </x:row>
    <x:row r="12" spans="1:9" x14ac:dyDescent="0.25">
      <x:c r="A12" s="3" t="s">
        <x:v>6</x:v>
      </x:c>
      <x:c r="B12" s="5">
        <x:v>42170</x:v>
      </x:c>
      <x:c r="C12" s="4">
        <x:v>0.71111111111111114</x:v>
      </x:c>
      <x:c r="D12" s="2">
        <x:v>393840</x:v>
      </x:c>
    </x:row>
    <x:row r="13" spans="1:9" x14ac:dyDescent="0.25">
      <x:c r="A13" s="3" t="s">
        <x:v>5</x:v>
      </x:c>
      <x:c r="B13" s="5">
        <x:v>42170</x:v>
      </x:c>
      <x:c r="C13" s="4">
        <x:v>0.71250000000000002</x:v>
      </x:c>
      <x:c r="D13" s="2">
        <x:v>359750</x:v>
      </x:c>
    </x:row>
    <x:row r="14" spans="1:9" x14ac:dyDescent="0.25">
      <x:c r="A14" s="3" t="s">
        <x:v>4</x:v>
      </x:c>
      <x:c r="B14" s="5">
        <x:v>42170</x:v>
      </x:c>
      <x:c r="C14" s="4">
        <x:v>0.71388888888888891</x:v>
      </x:c>
      <x:c r="D14" s="2">
        <x:v>383885</x:v>
      </x:c>
    </x:row>
    <x:row r="15" spans="1:9" x14ac:dyDescent="0.25">
      <x:c r="A15" s="3" t="s">
        <x:v>3</x:v>
      </x:c>
      <x:c r="B15" s="5">
        <x:v>42170</x:v>
      </x:c>
      <x:c r="C15" s="4">
        <x:v>0.66319444444444442</x:v>
      </x:c>
      <x:c r="D15" s="2">
        <x:v>513380</x:v>
      </x:c>
    </x:row>
    <x:row r="16" spans="1:9" x14ac:dyDescent="0.25">
      <x:c r="A16" s="3" t="s">
        <x:v>2</x:v>
      </x:c>
      <x:c r="B16" s="5">
        <x:v>42170</x:v>
      </x:c>
      <x:c r="C16" s="4">
        <x:v>0.64930555555555558</x:v>
      </x:c>
      <x:c r="D16" s="2">
        <x:v>378290</x:v>
      </x:c>
    </x:row>
    <x:row r="17" spans="1:5" x14ac:dyDescent="0.25">
      <x:c r="A17" s="3" t="s">
        <x:v>1</x:v>
      </x:c>
      <x:c r="B17" s="5">
        <x:v>42170</x:v>
      </x:c>
      <x:c r="C17" s="4">
        <x:v>0.64583333333333337</x:v>
      </x:c>
      <x:c r="D17" s="2">
        <x:v>716886</x:v>
      </x:c>
    </x:row>
    <x:row r="18" spans="1:5" x14ac:dyDescent="0.25">
      <x:c r="A18" s="28" t="s">
        <x:v>15</x:v>
      </x:c>
      <x:c r="B18" s="27">
        <x:v>42174</x:v>
      </x:c>
      <x:c r="C18" s="26">
        <x:v>0.52777777777777779</x:v>
      </x:c>
      <x:c r="D18" s="6">
        <x:v>173882</x:v>
      </x:c>
    </x:row>
    <x:row r="19" spans="1:5" x14ac:dyDescent="0.25">
      <x:c r="A19" s="28" t="s">
        <x:v>15</x:v>
      </x:c>
      <x:c r="B19" s="27">
        <x:v>42174</x:v>
      </x:c>
      <x:c r="C19" s="26">
        <x:v>0.60416666666666663</x:v>
      </x:c>
      <x:c r="D19" s="6">
        <x:v>173882</x:v>
      </x:c>
      <x:c r="E19" s="1" t="s">
        <x:v>25</x:v>
      </x:c>
    </x:row>
    <x:row r="20" spans="1:5" x14ac:dyDescent="0.25">
      <x:c r="A20" s="28" t="s">
        <x:v>13</x:v>
      </x:c>
      <x:c r="B20" s="27">
        <x:v>42174</x:v>
      </x:c>
      <x:c r="C20" s="26">
        <x:v>0.52916666666666667</x:v>
      </x:c>
      <x:c r="D20" s="6">
        <x:v>167084</x:v>
      </x:c>
    </x:row>
    <x:row r="21" spans="1:5" x14ac:dyDescent="0.25">
      <x:c r="A21" s="28" t="s">
        <x:v>13</x:v>
      </x:c>
      <x:c r="B21" s="27">
        <x:v>42174</x:v>
      </x:c>
      <x:c r="C21" s="26">
        <x:v>0.60416666666666663</x:v>
      </x:c>
      <x:c r="D21" s="6">
        <x:v>167084</x:v>
      </x:c>
      <x:c r="E21" s="1" t="s">
        <x:v>25</x:v>
      </x:c>
    </x:row>
    <x:row r="22" spans="1:5" x14ac:dyDescent="0.25">
      <x:c r="A22" s="28" t="s">
        <x:v>10</x:v>
      </x:c>
      <x:c r="B22" s="27">
        <x:v>42174</x:v>
      </x:c>
      <x:c r="C22" s="26">
        <x:v>0.53055555555555556</x:v>
      </x:c>
      <x:c r="D22" s="6">
        <x:v>181525</x:v>
      </x:c>
    </x:row>
    <x:row r="23" spans="1:5" x14ac:dyDescent="0.25">
      <x:c r="A23" s="28" t="s">
        <x:v>10</x:v>
      </x:c>
      <x:c r="B23" s="27">
        <x:v>42174</x:v>
      </x:c>
      <x:c r="C23" s="26">
        <x:v>0.60416666666666663</x:v>
      </x:c>
      <x:c r="D23" s="6">
        <x:v>181525</x:v>
      </x:c>
      <x:c r="E23" s="1" t="s">
        <x:v>25</x:v>
      </x:c>
    </x:row>
    <x:row r="24" spans="1:5" x14ac:dyDescent="0.25">
      <x:c r="A24" s="28" t="s">
        <x:v>8</x:v>
      </x:c>
      <x:c r="B24" s="27">
        <x:v>42174</x:v>
      </x:c>
      <x:c r="C24" s="26">
        <x:v>0.53194444444444444</x:v>
      </x:c>
      <x:c r="D24" s="6">
        <x:v>179718</x:v>
      </x:c>
    </x:row>
    <x:row r="25" spans="1:5" x14ac:dyDescent="0.25">
      <x:c r="A25" s="28" t="s">
        <x:v>8</x:v>
      </x:c>
      <x:c r="B25" s="27">
        <x:v>42174</x:v>
      </x:c>
      <x:c r="C25" s="26">
        <x:v>0.60416666666666663</x:v>
      </x:c>
      <x:c r="D25" s="6">
        <x:v>179718</x:v>
      </x:c>
      <x:c r="E25" s="1" t="s">
        <x:v>25</x:v>
      </x:c>
    </x:row>
    <x:row r="26" spans="1:5" x14ac:dyDescent="0.25">
      <x:c r="A26" s="17" t="s">
        <x:v>7</x:v>
      </x:c>
      <x:c r="B26" s="16">
        <x:v>42174</x:v>
      </x:c>
      <x:c r="C26" s="15">
        <x:v>0.66666666666666663</x:v>
      </x:c>
      <x:c r="D26" s="14">
        <x:v>372770</x:v>
      </x:c>
    </x:row>
    <x:row r="27" spans="1:5" x14ac:dyDescent="0.25">
      <x:c r="A27" s="17" t="s">
        <x:v>6</x:v>
      </x:c>
      <x:c r="B27" s="16">
        <x:v>42174</x:v>
      </x:c>
      <x:c r="C27" s="15">
        <x:v>0.66666666666666663</x:v>
      </x:c>
      <x:c r="D27" s="14">
        <x:v>393840</x:v>
      </x:c>
    </x:row>
    <x:row r="28" spans="1:5" x14ac:dyDescent="0.25">
      <x:c r="A28" s="17" t="s">
        <x:v>5</x:v>
      </x:c>
      <x:c r="B28" s="16">
        <x:v>42174</x:v>
      </x:c>
      <x:c r="C28" s="15">
        <x:v>0.66666666666666663</x:v>
      </x:c>
      <x:c r="D28" s="14">
        <x:v>359750</x:v>
      </x:c>
    </x:row>
    <x:row r="29" spans="1:5" x14ac:dyDescent="0.25">
      <x:c r="A29" s="17" t="s">
        <x:v>4</x:v>
      </x:c>
      <x:c r="B29" s="16">
        <x:v>42174</x:v>
      </x:c>
      <x:c r="C29" s="15">
        <x:v>0.66666666666666663</x:v>
      </x:c>
      <x:c r="D29" s="14">
        <x:v>383885</x:v>
      </x:c>
    </x:row>
    <x:row r="30" spans="1:5" x14ac:dyDescent="0.25">
      <x:c r="A30" s="17" t="s">
        <x:v>3</x:v>
      </x:c>
      <x:c r="B30" s="16">
        <x:v>42174</x:v>
      </x:c>
      <x:c r="C30" s="15">
        <x:v>0.52083333333333337</x:v>
      </x:c>
      <x:c r="D30" s="14">
        <x:v>513620</x:v>
      </x:c>
    </x:row>
    <x:row r="31" spans="1:5" x14ac:dyDescent="0.25">
      <x:c r="A31" s="17" t="s">
        <x:v>3</x:v>
      </x:c>
      <x:c r="B31" s="16">
        <x:v>42174</x:v>
      </x:c>
      <x:c r="C31" s="15">
        <x:v>0.65972222222222221</x:v>
      </x:c>
      <x:c r="D31" s="14">
        <x:v>513620</x:v>
      </x:c>
      <x:c r="E31" s="1" t="s">
        <x:v>25</x:v>
      </x:c>
    </x:row>
    <x:row r="32" spans="1:5" x14ac:dyDescent="0.25">
      <x:c r="A32" s="17" t="s">
        <x:v>2</x:v>
      </x:c>
      <x:c r="B32" s="16">
        <x:v>42174</x:v>
      </x:c>
      <x:c r="C32" s="15">
        <x:v>0.51041666666666663</x:v>
      </x:c>
      <x:c r="D32" s="14">
        <x:v>378940</x:v>
      </x:c>
    </x:row>
    <x:row r="33" spans="1:5" x14ac:dyDescent="0.25">
      <x:c r="A33" s="17" t="s">
        <x:v>2</x:v>
      </x:c>
      <x:c r="B33" s="16">
        <x:v>42174</x:v>
      </x:c>
      <x:c r="C33" s="15">
        <x:v>0.58333333333333337</x:v>
      </x:c>
      <x:c r="D33" s="14">
        <x:v>378940</x:v>
      </x:c>
      <x:c r="E33" s="1" t="s">
        <x:v>25</x:v>
      </x:c>
    </x:row>
    <x:row r="34" spans="1:5" x14ac:dyDescent="0.25">
      <x:c r="A34" s="17" t="s">
        <x:v>1</x:v>
      </x:c>
      <x:c r="B34" s="16">
        <x:v>42174</x:v>
      </x:c>
      <x:c r="C34" s="15">
        <x:v>0.51388888888888895</x:v>
      </x:c>
      <x:c r="D34" s="14">
        <x:v>717340</x:v>
      </x:c>
    </x:row>
    <x:row r="35" spans="1:5" x14ac:dyDescent="0.25">
      <x:c r="A35" s="17" t="s">
        <x:v>1</x:v>
      </x:c>
      <x:c r="B35" s="16">
        <x:v>42174</x:v>
      </x:c>
      <x:c r="C35" s="15">
        <x:v>0.59027777777777779</x:v>
      </x:c>
      <x:c r="D35" s="14">
        <x:v>717340</x:v>
      </x:c>
      <x:c r="E35" s="1" t="s">
        <x:v>25</x:v>
      </x:c>
    </x:row>
    <x:row r="36" spans="1:5" x14ac:dyDescent="0.25">
      <x:c r="A36" s="28" t="s">
        <x:v>15</x:v>
      </x:c>
      <x:c r="B36" s="27">
        <x:v>42175</x:v>
      </x:c>
      <x:c r="C36" s="26">
        <x:v>0.43472222222222223</x:v>
      </x:c>
      <x:c r="D36" s="6">
        <x:v>181065</x:v>
      </x:c>
    </x:row>
    <x:row r="37" spans="1:5" x14ac:dyDescent="0.25">
      <x:c r="A37" s="9" t="s">
        <x:v>13</x:v>
      </x:c>
      <x:c r="B37" s="8">
        <x:v>42175</x:v>
      </x:c>
      <x:c r="C37" s="7">
        <x:v>0.43611111111111112</x:v>
      </x:c>
      <x:c r="D37" s="10">
        <x:v>175574</x:v>
      </x:c>
    </x:row>
    <x:row r="38" spans="1:5" x14ac:dyDescent="0.25">
      <x:c r="A38" s="9" t="s">
        <x:v>10</x:v>
      </x:c>
      <x:c r="B38" s="8">
        <x:v>42175</x:v>
      </x:c>
      <x:c r="C38" s="7">
        <x:v>0.43541666666666662</x:v>
      </x:c>
      <x:c r="D38" s="10">
        <x:v>189337</x:v>
      </x:c>
    </x:row>
    <x:row r="39" spans="1:5" x14ac:dyDescent="0.25">
      <x:c r="A39" s="9" t="s">
        <x:v>8</x:v>
      </x:c>
      <x:c r="B39" s="8">
        <x:v>42175</x:v>
      </x:c>
      <x:c r="C39" s="7">
        <x:v>0.43541666666666662</x:v>
      </x:c>
      <x:c r="D39" s="10">
        <x:v>186034</x:v>
      </x:c>
    </x:row>
    <x:row r="40" spans="1:5" x14ac:dyDescent="0.25">
      <x:c r="A40" s="3" t="s">
        <x:v>7</x:v>
      </x:c>
      <x:c r="B40" s="5">
        <x:v>42175</x:v>
      </x:c>
      <x:c r="C40" s="4">
        <x:v>0.43333333333333335</x:v>
      </x:c>
      <x:c r="D40" s="2">
        <x:v>377320</x:v>
      </x:c>
    </x:row>
    <x:row r="41" spans="1:5" x14ac:dyDescent="0.25">
      <x:c r="A41" s="3" t="s">
        <x:v>6</x:v>
      </x:c>
      <x:c r="B41" s="5">
        <x:v>42175</x:v>
      </x:c>
      <x:c r="C41" s="4">
        <x:v>0.42569444444444443</x:v>
      </x:c>
      <x:c r="D41" s="2">
        <x:v>398120</x:v>
      </x:c>
    </x:row>
    <x:row r="42" spans="1:5" x14ac:dyDescent="0.25">
      <x:c r="A42" s="3" t="s">
        <x:v>5</x:v>
      </x:c>
      <x:c r="B42" s="5">
        <x:v>42175</x:v>
      </x:c>
      <x:c r="C42" s="4">
        <x:v>0.43124999999999997</x:v>
      </x:c>
      <x:c r="D42" s="2">
        <x:v>364360</x:v>
      </x:c>
    </x:row>
    <x:row r="43" spans="1:5" x14ac:dyDescent="0.25">
      <x:c r="A43" s="3" t="s">
        <x:v>4</x:v>
      </x:c>
      <x:c r="B43" s="5">
        <x:v>42175</x:v>
      </x:c>
      <x:c r="C43" s="4">
        <x:v>0.4236111111111111</x:v>
      </x:c>
      <x:c r="D43" s="2">
        <x:v>389340</x:v>
      </x:c>
    </x:row>
    <x:row r="44" spans="1:5" x14ac:dyDescent="0.25">
      <x:c r="A44" s="3" t="s">
        <x:v>3</x:v>
      </x:c>
      <x:c r="B44" s="5">
        <x:v>42175</x:v>
      </x:c>
      <x:c r="C44" s="4">
        <x:v>0.42222222222222222</x:v>
      </x:c>
      <x:c r="D44" s="2">
        <x:v>527830</x:v>
      </x:c>
    </x:row>
    <x:row r="45" spans="1:5" x14ac:dyDescent="0.25">
      <x:c r="A45" s="3" t="s">
        <x:v>2</x:v>
      </x:c>
      <x:c r="B45" s="5">
        <x:v>42175</x:v>
      </x:c>
      <x:c r="C45" s="4">
        <x:v>0.4145833333333333</x:v>
      </x:c>
      <x:c r="D45" s="2">
        <x:v>388590</x:v>
      </x:c>
    </x:row>
    <x:row r="46" spans="1:5" x14ac:dyDescent="0.25">
      <x:c r="A46" s="9" t="s">
        <x:v>15</x:v>
      </x:c>
      <x:c r="B46" s="8">
        <x:v>42177</x:v>
      </x:c>
      <x:c r="C46" s="7">
        <x:v>0.52222222222222225</x:v>
      </x:c>
      <x:c r="D46" s="10">
        <x:v>198367</x:v>
      </x:c>
    </x:row>
    <x:row r="47" spans="1:5" x14ac:dyDescent="0.25">
      <x:c r="A47" s="9" t="s">
        <x:v>13</x:v>
      </x:c>
      <x:c r="B47" s="8">
        <x:v>42177</x:v>
      </x:c>
      <x:c r="C47" s="7">
        <x:v>0.52361111111111114</x:v>
      </x:c>
      <x:c r="D47" s="10">
        <x:v>190411</x:v>
      </x:c>
    </x:row>
    <x:row r="48" spans="1:5" x14ac:dyDescent="0.25">
      <x:c r="A48" s="9" t="s">
        <x:v>10</x:v>
      </x:c>
      <x:c r="B48" s="8">
        <x:v>42177</x:v>
      </x:c>
      <x:c r="C48" s="7">
        <x:v>0.52569444444444446</x:v>
      </x:c>
      <x:c r="D48" s="10">
        <x:v>206280</x:v>
      </x:c>
    </x:row>
    <x:row r="49" spans="1:4" x14ac:dyDescent="0.25">
      <x:c r="A49" s="9" t="s">
        <x:v>8</x:v>
      </x:c>
      <x:c r="B49" s="8">
        <x:v>42177</x:v>
      </x:c>
      <x:c r="C49" s="7">
        <x:v>0.52777777777777779</x:v>
      </x:c>
      <x:c r="D49" s="10">
        <x:v>199456</x:v>
      </x:c>
    </x:row>
    <x:row r="50" spans="1:4" x14ac:dyDescent="0.25">
      <x:c r="A50" s="3" t="s">
        <x:v>7</x:v>
      </x:c>
      <x:c r="B50" s="5">
        <x:v>42177</x:v>
      </x:c>
      <x:c r="C50" s="4">
        <x:v>0.51736111111111105</x:v>
      </x:c>
      <x:c r="D50" s="2">
        <x:v>389520</x:v>
      </x:c>
    </x:row>
    <x:row r="51" spans="1:4" x14ac:dyDescent="0.25">
      <x:c r="A51" s="3" t="s">
        <x:v>6</x:v>
      </x:c>
      <x:c r="B51" s="5">
        <x:v>42177</x:v>
      </x:c>
      <x:c r="C51" s="4">
        <x:v>0.51874999999999993</x:v>
      </x:c>
      <x:c r="D51" s="2">
        <x:v>410180</x:v>
      </x:c>
    </x:row>
    <x:row r="52" spans="1:4" x14ac:dyDescent="0.25">
      <x:c r="A52" s="3" t="s">
        <x:v>5</x:v>
      </x:c>
      <x:c r="B52" s="5">
        <x:v>42177</x:v>
      </x:c>
      <x:c r="C52" s="4">
        <x:v>0.52013888888888882</x:v>
      </x:c>
      <x:c r="D52" s="2">
        <x:v>376790</x:v>
      </x:c>
    </x:row>
    <x:row r="53" spans="1:4" x14ac:dyDescent="0.25">
      <x:c r="A53" s="3" t="s">
        <x:v>4</x:v>
      </x:c>
      <x:c r="B53" s="5">
        <x:v>42177</x:v>
      </x:c>
      <x:c r="C53" s="4">
        <x:v>0.52152777777777781</x:v>
      </x:c>
      <x:c r="D53" s="2">
        <x:v>402390</x:v>
      </x:c>
    </x:row>
    <x:row r="54" spans="1:4" x14ac:dyDescent="0.25">
      <x:c r="A54" s="3" t="s">
        <x:v>3</x:v>
      </x:c>
      <x:c r="B54" s="5">
        <x:v>42177</x:v>
      </x:c>
      <x:c r="C54" s="4">
        <x:v>0.54652777777777783</x:v>
      </x:c>
      <x:c r="D54" s="2">
        <x:v>565820</x:v>
      </x:c>
    </x:row>
    <x:row r="55" spans="1:4" x14ac:dyDescent="0.25">
      <x:c r="A55" s="3" t="s">
        <x:v>2</x:v>
      </x:c>
      <x:c r="B55" s="5">
        <x:v>42177</x:v>
      </x:c>
      <x:c r="C55" s="4">
        <x:v>0.51041666666666663</x:v>
      </x:c>
      <x:c r="D55" s="2">
        <x:v>412580</x:v>
      </x:c>
    </x:row>
    <x:row r="56" spans="1:4" x14ac:dyDescent="0.25">
      <x:c r="A56" s="3" t="s">
        <x:v>1</x:v>
      </x:c>
      <x:c r="B56" s="5">
        <x:v>42177</x:v>
      </x:c>
      <x:c r="C56" s="4">
        <x:v>0.50347222222222221</x:v>
      </x:c>
      <x:c r="D56" s="2">
        <x:v>751890</x:v>
      </x:c>
    </x:row>
    <x:row r="57" spans="1:4" x14ac:dyDescent="0.25">
      <x:c r="A57" s="9" t="s">
        <x:v>15</x:v>
      </x:c>
      <x:c r="B57" s="8">
        <x:v>42178</x:v>
      </x:c>
      <x:c r="C57" s="7">
        <x:v>0.59305555555555556</x:v>
      </x:c>
      <x:c r="D57" s="10">
        <x:v>201450</x:v>
      </x:c>
    </x:row>
    <x:row r="58" spans="1:4" x14ac:dyDescent="0.25">
      <x:c r="A58" s="9" t="s">
        <x:v>13</x:v>
      </x:c>
      <x:c r="B58" s="8">
        <x:v>42178</x:v>
      </x:c>
      <x:c r="C58" s="7">
        <x:v>0.59166666666666667</x:v>
      </x:c>
      <x:c r="D58" s="10">
        <x:v>195281</x:v>
      </x:c>
    </x:row>
    <x:row r="59" spans="1:4" x14ac:dyDescent="0.25">
      <x:c r="A59" s="9" t="s">
        <x:v>10</x:v>
      </x:c>
      <x:c r="B59" s="8">
        <x:v>42178</x:v>
      </x:c>
      <x:c r="C59" s="7">
        <x:v>0.59236111111111112</x:v>
      </x:c>
      <x:c r="D59" s="10">
        <x:v>209031</x:v>
      </x:c>
    </x:row>
    <x:row r="60" spans="1:4" x14ac:dyDescent="0.25">
      <x:c r="A60" s="9" t="s">
        <x:v>8</x:v>
      </x:c>
      <x:c r="B60" s="8">
        <x:v>42178</x:v>
      </x:c>
      <x:c r="C60" s="7">
        <x:v>0.59305555555555556</x:v>
      </x:c>
      <x:c r="D60" s="10">
        <x:v>204494</x:v>
      </x:c>
    </x:row>
    <x:row r="61" spans="1:4" x14ac:dyDescent="0.25">
      <x:c r="A61" s="3" t="s">
        <x:v>7</x:v>
      </x:c>
      <x:c r="B61" s="5">
        <x:v>42178</x:v>
      </x:c>
      <x:c r="C61" s="4">
        <x:v>0.59375</x:v>
      </x:c>
      <x:c r="D61" s="2">
        <x:v>395770</x:v>
      </x:c>
    </x:row>
    <x:row r="62" spans="1:4" x14ac:dyDescent="0.25">
      <x:c r="A62" s="3" t="s">
        <x:v>6</x:v>
      </x:c>
      <x:c r="B62" s="5">
        <x:v>42178</x:v>
      </x:c>
      <x:c r="C62" s="4">
        <x:v>0.59444444444444444</x:v>
      </x:c>
      <x:c r="D62" s="2">
        <x:v>416300</x:v>
      </x:c>
    </x:row>
    <x:row r="63" spans="1:4" x14ac:dyDescent="0.25">
      <x:c r="A63" s="3" t="s">
        <x:v>5</x:v>
      </x:c>
      <x:c r="B63" s="5">
        <x:v>42178</x:v>
      </x:c>
      <x:c r="C63" s="4">
        <x:v>0.59513888888888899</x:v>
      </x:c>
      <x:c r="D63" s="2">
        <x:v>383150</x:v>
      </x:c>
    </x:row>
    <x:row r="64" spans="1:4" x14ac:dyDescent="0.25">
      <x:c r="A64" s="3" t="s">
        <x:v>4</x:v>
      </x:c>
      <x:c r="B64" s="5">
        <x:v>42178</x:v>
      </x:c>
      <x:c r="C64" s="4">
        <x:v>0.59583333333333299</x:v>
      </x:c>
      <x:c r="D64" s="2">
        <x:v>409000</x:v>
      </x:c>
    </x:row>
    <x:row r="65" spans="1:4" x14ac:dyDescent="0.25">
      <x:c r="A65" s="3" t="s">
        <x:v>3</x:v>
      </x:c>
      <x:c r="B65" s="5">
        <x:v>42178</x:v>
      </x:c>
      <x:c r="C65" s="4">
        <x:v>0.6069444444444444</x:v>
      </x:c>
      <x:c r="D65" s="2">
        <x:v>575850</x:v>
      </x:c>
    </x:row>
    <x:row r="66" spans="1:4" x14ac:dyDescent="0.25">
      <x:c r="A66" s="3" t="s">
        <x:v>2</x:v>
      </x:c>
      <x:c r="B66" s="5">
        <x:v>42178</x:v>
      </x:c>
      <x:c r="C66" s="4">
        <x:v>0.61805555555555558</x:v>
      </x:c>
      <x:c r="D66" s="2">
        <x:v>424790</x:v>
      </x:c>
    </x:row>
    <x:row r="67" spans="1:4" x14ac:dyDescent="0.25">
      <x:c r="A67" s="3" t="s">
        <x:v>1</x:v>
      </x:c>
      <x:c r="B67" s="5">
        <x:v>42178</x:v>
      </x:c>
      <x:c r="C67" s="4">
        <x:v>0.61944444444444446</x:v>
      </x:c>
      <x:c r="D67" s="2">
        <x:v>764880</x:v>
      </x:c>
    </x:row>
    <x:row r="68" spans="1:4" x14ac:dyDescent="0.25">
      <x:c r="A68" s="9" t="s">
        <x:v>15</x:v>
      </x:c>
      <x:c r="B68" s="8">
        <x:v>42179</x:v>
      </x:c>
      <x:c r="C68" s="7">
        <x:v>0.4236111111111111</x:v>
      </x:c>
      <x:c r="D68" s="10">
        <x:v>205816</x:v>
      </x:c>
    </x:row>
    <x:row r="69" spans="1:4" x14ac:dyDescent="0.25">
      <x:c r="A69" s="9" t="s">
        <x:v>13</x:v>
      </x:c>
      <x:c r="B69" s="8">
        <x:v>42179</x:v>
      </x:c>
      <x:c r="C69" s="7">
        <x:v>0.42430555555555555</x:v>
      </x:c>
      <x:c r="D69" s="10">
        <x:v>199241</x:v>
      </x:c>
    </x:row>
    <x:row r="70" spans="1:4" x14ac:dyDescent="0.25">
      <x:c r="A70" s="9" t="s">
        <x:v>10</x:v>
      </x:c>
      <x:c r="B70" s="8">
        <x:v>42179</x:v>
      </x:c>
      <x:c r="C70" s="7">
        <x:v>0.42499999999999999</x:v>
      </x:c>
      <x:c r="D70" s="10">
        <x:v>212357</x:v>
      </x:c>
    </x:row>
    <x:row r="71" spans="1:4" x14ac:dyDescent="0.25">
      <x:c r="A71" s="9" t="s">
        <x:v>8</x:v>
      </x:c>
      <x:c r="B71" s="8">
        <x:v>42179</x:v>
      </x:c>
      <x:c r="C71" s="7">
        <x:v>0.42569444444444399</x:v>
      </x:c>
      <x:c r="D71" s="10">
        <x:v>208619</x:v>
      </x:c>
    </x:row>
    <x:row r="72" spans="1:4" x14ac:dyDescent="0.25">
      <x:c r="A72" s="3" t="s">
        <x:v>7</x:v>
      </x:c>
      <x:c r="B72" s="5">
        <x:v>42179</x:v>
      </x:c>
      <x:c r="C72" s="4">
        <x:v>0.42777777777777781</x:v>
      </x:c>
      <x:c r="D72" s="2">
        <x:v>400580</x:v>
      </x:c>
    </x:row>
    <x:row r="73" spans="1:4" x14ac:dyDescent="0.25">
      <x:c r="A73" s="3" t="s">
        <x:v>6</x:v>
      </x:c>
      <x:c r="B73" s="5">
        <x:v>42179</x:v>
      </x:c>
      <x:c r="C73" s="4">
        <x:v>0.4291666666666667</x:v>
      </x:c>
      <x:c r="D73" s="2">
        <x:v>421050</x:v>
      </x:c>
    </x:row>
    <x:row r="74" spans="1:4" x14ac:dyDescent="0.25">
      <x:c r="A74" s="3" t="s">
        <x:v>5</x:v>
      </x:c>
      <x:c r="B74" s="5">
        <x:v>42179</x:v>
      </x:c>
      <x:c r="C74" s="4">
        <x:v>0.43055555555555558</x:v>
      </x:c>
      <x:c r="D74" s="2">
        <x:v>388040</x:v>
      </x:c>
    </x:row>
    <x:row r="75" spans="1:4" x14ac:dyDescent="0.25">
      <x:c r="A75" s="3" t="s">
        <x:v>4</x:v>
      </x:c>
      <x:c r="B75" s="5">
        <x:v>42179</x:v>
      </x:c>
      <x:c r="C75" s="4">
        <x:v>0.43263888888888885</x:v>
      </x:c>
      <x:c r="D75" s="2">
        <x:v>414110</x:v>
      </x:c>
    </x:row>
    <x:row r="76" spans="1:4" x14ac:dyDescent="0.25">
      <x:c r="A76" s="3" t="s">
        <x:v>3</x:v>
      </x:c>
      <x:c r="B76" s="5">
        <x:v>42179</x:v>
      </x:c>
      <x:c r="C76" s="4">
        <x:v>0.43402777777777773</x:v>
      </x:c>
      <x:c r="D76" s="2">
        <x:v>585590</x:v>
      </x:c>
    </x:row>
    <x:row r="77" spans="1:4" x14ac:dyDescent="0.25">
      <x:c r="A77" s="3" t="s">
        <x:v>2</x:v>
      </x:c>
      <x:c r="B77" s="5">
        <x:v>42179</x:v>
      </x:c>
      <x:c r="C77" s="4">
        <x:v>0.4513888888888889</x:v>
      </x:c>
      <x:c r="D77" s="2">
        <x:v>434580</x:v>
      </x:c>
    </x:row>
    <x:row r="78" spans="1:4" x14ac:dyDescent="0.25">
      <x:c r="A78" s="3" t="s">
        <x:v>1</x:v>
      </x:c>
      <x:c r="B78" s="5">
        <x:v>42179</x:v>
      </x:c>
      <x:c r="C78" s="4">
        <x:v>0.45277777777777778</x:v>
      </x:c>
      <x:c r="D78" s="2">
        <x:v>774380</x:v>
      </x:c>
    </x:row>
    <x:row r="79" spans="1:4" x14ac:dyDescent="0.25">
      <x:c r="A79" s="25" t="s">
        <x:v>15</x:v>
      </x:c>
      <x:c r="B79" s="24">
        <x:v>42183</x:v>
      </x:c>
      <x:c r="C79" s="23">
        <x:v>0.81805555555555554</x:v>
      </x:c>
      <x:c r="D79" s="22">
        <x:v>221238</x:v>
      </x:c>
    </x:row>
    <x:row r="80" spans="1:4" x14ac:dyDescent="0.25">
      <x:c r="A80" s="25" t="s">
        <x:v>13</x:v>
      </x:c>
      <x:c r="B80" s="24">
        <x:v>42183</x:v>
      </x:c>
      <x:c r="C80" s="23">
        <x:v>0.81874999999999998</x:v>
      </x:c>
      <x:c r="D80" s="22">
        <x:v>216123</x:v>
      </x:c>
    </x:row>
    <x:row r="81" spans="1:4" x14ac:dyDescent="0.25">
      <x:c r="A81" s="25" t="s">
        <x:v>10</x:v>
      </x:c>
      <x:c r="B81" s="24">
        <x:v>42183</x:v>
      </x:c>
      <x:c r="C81" s="23">
        <x:v>0.81944444444444453</x:v>
      </x:c>
      <x:c r="D81" s="22">
        <x:v>228628</x:v>
      </x:c>
    </x:row>
    <x:row r="82" spans="1:4" x14ac:dyDescent="0.25">
      <x:c r="A82" s="25" t="s">
        <x:v>8</x:v>
      </x:c>
      <x:c r="B82" s="24">
        <x:v>42183</x:v>
      </x:c>
      <x:c r="C82" s="23">
        <x:v>0.82013888888888886</x:v>
      </x:c>
      <x:c r="D82" s="22">
        <x:v>225143</x:v>
      </x:c>
    </x:row>
    <x:row r="83" spans="1:4" x14ac:dyDescent="0.25">
      <x:c r="A83" s="21" t="s">
        <x:v>7</x:v>
      </x:c>
      <x:c r="B83" s="20">
        <x:v>42183</x:v>
      </x:c>
      <x:c r="C83" s="19">
        <x:v>0.8208333333333333</x:v>
      </x:c>
      <x:c r="D83" s="18">
        <x:v>401750</x:v>
      </x:c>
    </x:row>
    <x:row r="84" spans="1:4" x14ac:dyDescent="0.25">
      <x:c r="A84" s="21" t="s">
        <x:v>6</x:v>
      </x:c>
      <x:c r="B84" s="20">
        <x:v>42183</x:v>
      </x:c>
      <x:c r="C84" s="19">
        <x:v>0.82500000000000007</x:v>
      </x:c>
      <x:c r="D84" s="18">
        <x:v>421470</x:v>
      </x:c>
    </x:row>
    <x:row r="85" spans="1:4" x14ac:dyDescent="0.25">
      <x:c r="A85" s="21" t="s">
        <x:v>5</x:v>
      </x:c>
      <x:c r="B85" s="20">
        <x:v>42183</x:v>
      </x:c>
      <x:c r="C85" s="19">
        <x:v>0.82916666666666661</x:v>
      </x:c>
      <x:c r="D85" s="18">
        <x:v>390090</x:v>
      </x:c>
    </x:row>
    <x:row r="86" spans="1:4" x14ac:dyDescent="0.25">
      <x:c r="A86" s="21" t="s">
        <x:v>4</x:v>
      </x:c>
      <x:c r="B86" s="20">
        <x:v>42183</x:v>
      </x:c>
      <x:c r="C86" s="19">
        <x:v>0.83124999999999993</x:v>
      </x:c>
      <x:c r="D86" s="18">
        <x:v>415890</x:v>
      </x:c>
    </x:row>
    <x:row r="87" spans="1:4" x14ac:dyDescent="0.25">
      <x:c r="A87" s="21" t="s">
        <x:v>3</x:v>
      </x:c>
      <x:c r="B87" s="20">
        <x:v>42183</x:v>
      </x:c>
      <x:c r="C87" s="19">
        <x:v>0.8340277777777777</x:v>
      </x:c>
      <x:c r="D87" s="18">
        <x:v>622570</x:v>
      </x:c>
    </x:row>
    <x:row r="88" spans="1:4" x14ac:dyDescent="0.25">
      <x:c r="A88" s="21" t="s">
        <x:v>2</x:v>
      </x:c>
      <x:c r="B88" s="20">
        <x:v>42183</x:v>
      </x:c>
      <x:c r="C88" s="19">
        <x:v>0.80902777777777779</x:v>
      </x:c>
      <x:c r="D88" s="18">
        <x:v>437800</x:v>
      </x:c>
    </x:row>
    <x:row r="89" spans="1:4" x14ac:dyDescent="0.25">
      <x:c r="A89" s="21" t="s">
        <x:v>1</x:v>
      </x:c>
      <x:c r="B89" s="20">
        <x:v>42183</x:v>
      </x:c>
      <x:c r="C89" s="19">
        <x:v>0.8041666666666667</x:v>
      </x:c>
      <x:c r="D89" s="18">
        <x:v>777660</x:v>
      </x:c>
    </x:row>
    <x:row r="90" spans="1:4" x14ac:dyDescent="0.25">
      <x:c r="A90" s="25" t="s">
        <x:v>15</x:v>
      </x:c>
      <x:c r="B90" s="24">
        <x:v>42184</x:v>
      </x:c>
      <x:c r="C90" s="23">
        <x:v>0.70277777777777783</x:v>
      </x:c>
      <x:c r="D90" s="22">
        <x:v>228460</x:v>
      </x:c>
    </x:row>
    <x:row r="91" spans="1:4" x14ac:dyDescent="0.25">
      <x:c r="A91" s="25" t="s">
        <x:v>13</x:v>
      </x:c>
      <x:c r="B91" s="24">
        <x:v>42184</x:v>
      </x:c>
      <x:c r="C91" s="23">
        <x:v>0.7055555555555556</x:v>
      </x:c>
      <x:c r="D91" s="22">
        <x:v>223378</x:v>
      </x:c>
    </x:row>
    <x:row r="92" spans="1:4" x14ac:dyDescent="0.25">
      <x:c r="A92" s="25" t="s">
        <x:v>10</x:v>
      </x:c>
      <x:c r="B92" s="24">
        <x:v>42184</x:v>
      </x:c>
      <x:c r="C92" s="23">
        <x:v>0.70694444444444438</x:v>
      </x:c>
      <x:c r="D92" s="22">
        <x:v>235253</x:v>
      </x:c>
    </x:row>
    <x:row r="93" spans="1:4" x14ac:dyDescent="0.25">
      <x:c r="A93" s="25" t="s">
        <x:v>8</x:v>
      </x:c>
      <x:c r="B93" s="24">
        <x:v>42184</x:v>
      </x:c>
      <x:c r="C93" s="23">
        <x:v>0.70833333333333337</x:v>
      </x:c>
      <x:c r="D93" s="22">
        <x:v>232774</x:v>
      </x:c>
    </x:row>
    <x:row r="94" spans="1:4" x14ac:dyDescent="0.25">
      <x:c r="A94" s="21" t="s">
        <x:v>7</x:v>
      </x:c>
      <x:c r="B94" s="20">
        <x:v>42184</x:v>
      </x:c>
      <x:c r="C94" s="19">
        <x:v>0.70972222222222225</x:v>
      </x:c>
      <x:c r="D94" s="18">
        <x:v>406550</x:v>
      </x:c>
    </x:row>
    <x:row r="95" spans="1:4" x14ac:dyDescent="0.25">
      <x:c r="A95" s="21" t="s">
        <x:v>6</x:v>
      </x:c>
      <x:c r="B95" s="20">
        <x:v>42184</x:v>
      </x:c>
      <x:c r="C95" s="19">
        <x:v>0.71111111111111114</x:v>
      </x:c>
      <x:c r="D95" s="18">
        <x:v>426510</x:v>
      </x:c>
    </x:row>
    <x:row r="96" spans="1:4" x14ac:dyDescent="0.25">
      <x:c r="A96" s="21" t="s">
        <x:v>5</x:v>
      </x:c>
      <x:c r="B96" s="20">
        <x:v>42184</x:v>
      </x:c>
      <x:c r="C96" s="19">
        <x:v>0.71319444444444446</x:v>
      </x:c>
      <x:c r="D96" s="18">
        <x:v>395060</x:v>
      </x:c>
    </x:row>
    <x:row r="97" spans="1:4" x14ac:dyDescent="0.25">
      <x:c r="A97" s="21" t="s">
        <x:v>4</x:v>
      </x:c>
      <x:c r="B97" s="20">
        <x:v>42184</x:v>
      </x:c>
      <x:c r="C97" s="19">
        <x:v>0.71527777777777779</x:v>
      </x:c>
      <x:c r="D97" s="18">
        <x:v>421390</x:v>
      </x:c>
    </x:row>
    <x:row r="98" spans="1:4" x14ac:dyDescent="0.25">
      <x:c r="A98" s="21" t="s">
        <x:v>3</x:v>
      </x:c>
      <x:c r="B98" s="20">
        <x:v>42184</x:v>
      </x:c>
      <x:c r="C98" s="19">
        <x:v>0.72569444444444453</x:v>
      </x:c>
      <x:c r="D98" s="18">
        <x:v>637020</x:v>
      </x:c>
    </x:row>
    <x:row r="99" spans="1:4" x14ac:dyDescent="0.25">
      <x:c r="A99" s="21" t="s">
        <x:v>2</x:v>
      </x:c>
      <x:c r="B99" s="20">
        <x:v>42184</x:v>
      </x:c>
      <x:c r="C99" s="19">
        <x:v>0.73125000000000007</x:v>
      </x:c>
      <x:c r="D99" s="18">
        <x:v>448150</x:v>
      </x:c>
    </x:row>
    <x:row r="100" spans="1:4" x14ac:dyDescent="0.25">
      <x:c r="A100" s="21" t="s">
        <x:v>1</x:v>
      </x:c>
      <x:c r="B100" s="20">
        <x:v>42184</x:v>
      </x:c>
      <x:c r="C100" s="19">
        <x:v>0.74305555555555547</x:v>
      </x:c>
      <x:c r="D100" s="18">
        <x:v>787120</x:v>
      </x:c>
    </x:row>
    <x:row r="101" spans="1:4" x14ac:dyDescent="0.25">
      <x:c r="A101" s="9" t="s">
        <x:v>15</x:v>
      </x:c>
      <x:c r="B101" s="8">
        <x:v>42185</x:v>
      </x:c>
      <x:c r="C101" s="7">
        <x:v>0.67708333333333337</x:v>
      </x:c>
      <x:c r="D101" s="10">
        <x:v>236467</x:v>
      </x:c>
    </x:row>
    <x:row r="102" spans="1:4" x14ac:dyDescent="0.25">
      <x:c r="A102" s="9" t="s">
        <x:v>13</x:v>
      </x:c>
      <x:c r="B102" s="8">
        <x:v>42185</x:v>
      </x:c>
      <x:c r="C102" s="7">
        <x:v>0.67361111111111116</x:v>
      </x:c>
      <x:c r="D102" s="10">
        <x:v>230194</x:v>
      </x:c>
    </x:row>
    <x:row r="103" spans="1:4" x14ac:dyDescent="0.25">
      <x:c r="A103" s="9" t="s">
        <x:v>10</x:v>
      </x:c>
      <x:c r="B103" s="8">
        <x:v>42185</x:v>
      </x:c>
      <x:c r="C103" s="7">
        <x:v>0.67847222222222225</x:v>
      </x:c>
      <x:c r="D103" s="10">
        <x:v>240738</x:v>
      </x:c>
    </x:row>
    <x:row r="104" spans="1:4" x14ac:dyDescent="0.25">
      <x:c r="A104" s="9" t="s">
        <x:v>8</x:v>
      </x:c>
      <x:c r="B104" s="8">
        <x:v>42185</x:v>
      </x:c>
      <x:c r="C104" s="7">
        <x:v>0.6791666666666667</x:v>
      </x:c>
      <x:c r="D104" s="10">
        <x:v>240712</x:v>
      </x:c>
    </x:row>
    <x:row r="105" spans="1:4" x14ac:dyDescent="0.25">
      <x:c r="A105" s="3" t="s">
        <x:v>7</x:v>
      </x:c>
      <x:c r="B105" s="5">
        <x:v>42185</x:v>
      </x:c>
      <x:c r="C105" s="4">
        <x:v>0.67361111111111116</x:v>
      </x:c>
      <x:c r="D105" s="2">
        <x:v>411710</x:v>
      </x:c>
    </x:row>
    <x:row r="106" spans="1:4" x14ac:dyDescent="0.25">
      <x:c r="A106" s="3" t="s">
        <x:v>6</x:v>
      </x:c>
      <x:c r="B106" s="5">
        <x:v>42185</x:v>
      </x:c>
      <x:c r="C106" s="4">
        <x:v>0.6743055555555556</x:v>
      </x:c>
      <x:c r="D106" s="2">
        <x:v>431940</x:v>
      </x:c>
    </x:row>
    <x:row r="107" spans="1:4" x14ac:dyDescent="0.25">
      <x:c r="A107" s="3" t="s">
        <x:v>5</x:v>
      </x:c>
      <x:c r="B107" s="5">
        <x:v>42185</x:v>
      </x:c>
      <x:c r="C107" s="4">
        <x:v>0.67569444444444438</x:v>
      </x:c>
      <x:c r="D107" s="2">
        <x:v>400380</x:v>
      </x:c>
    </x:row>
    <x:row r="108" spans="1:4" x14ac:dyDescent="0.25">
      <x:c r="A108" s="3" t="s">
        <x:v>4</x:v>
      </x:c>
      <x:c r="B108" s="5">
        <x:v>42185</x:v>
      </x:c>
      <x:c r="C108" s="4">
        <x:v>0.67638888888888893</x:v>
      </x:c>
      <x:c r="D108" s="2">
        <x:v>427120</x:v>
      </x:c>
    </x:row>
    <x:row r="109" spans="1:4" x14ac:dyDescent="0.25">
      <x:c r="A109" s="3" t="s">
        <x:v>3</x:v>
      </x:c>
      <x:c r="B109" s="5">
        <x:v>42185</x:v>
      </x:c>
      <x:c r="C109" s="4">
        <x:v>0.67986111111111114</x:v>
      </x:c>
      <x:c r="D109" s="2">
        <x:v>654310</x:v>
      </x:c>
    </x:row>
    <x:row r="110" spans="1:4" x14ac:dyDescent="0.25">
      <x:c r="A110" s="3" t="s">
        <x:v>2</x:v>
      </x:c>
      <x:c r="B110" s="5">
        <x:v>42185</x:v>
      </x:c>
      <x:c r="C110" s="4">
        <x:v>0.69236111111111109</x:v>
      </x:c>
      <x:c r="D110" s="2">
        <x:v>459440</x:v>
      </x:c>
    </x:row>
    <x:row r="111" spans="1:4" x14ac:dyDescent="0.25">
      <x:c r="A111" s="3" t="s">
        <x:v>1</x:v>
      </x:c>
      <x:c r="B111" s="5">
        <x:v>42185</x:v>
      </x:c>
      <x:c r="C111" s="4">
        <x:v>0.69513888888888886</x:v>
      </x:c>
      <x:c r="D111" s="2">
        <x:v>796910</x:v>
      </x:c>
    </x:row>
    <x:row r="112" spans="1:4" x14ac:dyDescent="0.25">
      <x:c r="A112" s="9" t="s">
        <x:v>15</x:v>
      </x:c>
      <x:c r="B112" s="8">
        <x:v>42186</x:v>
      </x:c>
      <x:c r="C112" s="7">
        <x:v>0.42499999999999999</x:v>
      </x:c>
      <x:c r="D112" s="10">
        <x:v>242438</x:v>
      </x:c>
    </x:row>
    <x:row r="113" spans="1:4" x14ac:dyDescent="0.25">
      <x:c r="A113" s="9" t="s">
        <x:v>13</x:v>
      </x:c>
      <x:c r="B113" s="8">
        <x:v>42186</x:v>
      </x:c>
      <x:c r="C113" s="7">
        <x:v>0.42569444444444443</x:v>
      </x:c>
      <x:c r="D113" s="10">
        <x:v>235106</x:v>
      </x:c>
    </x:row>
    <x:row r="114" spans="1:4" x14ac:dyDescent="0.25">
      <x:c r="A114" s="9" t="s">
        <x:v>10</x:v>
      </x:c>
      <x:c r="B114" s="8">
        <x:v>42186</x:v>
      </x:c>
      <x:c r="C114" s="7">
        <x:v>0.42708333333333331</x:v>
      </x:c>
      <x:c r="D114" s="10">
        <x:v>245542</x:v>
      </x:c>
    </x:row>
    <x:row r="115" spans="1:4" x14ac:dyDescent="0.25">
      <x:c r="A115" s="9" t="s">
        <x:v>8</x:v>
      </x:c>
      <x:c r="B115" s="8">
        <x:v>42186</x:v>
      </x:c>
      <x:c r="C115" s="7">
        <x:v>0.4284722222222222</x:v>
      </x:c>
      <x:c r="D115" s="10">
        <x:v>246510</x:v>
      </x:c>
    </x:row>
    <x:row r="116" spans="1:4" x14ac:dyDescent="0.25">
      <x:c r="A116" s="3" t="s">
        <x:v>7</x:v>
      </x:c>
      <x:c r="B116" s="5">
        <x:v>42186</x:v>
      </x:c>
      <x:c r="C116" s="4">
        <x:v>0.42708333333333331</x:v>
      </x:c>
      <x:c r="D116" s="2">
        <x:v>415780</x:v>
      </x:c>
    </x:row>
    <x:row r="117" spans="1:4" x14ac:dyDescent="0.25">
      <x:c r="A117" s="3" t="s">
        <x:v>6</x:v>
      </x:c>
      <x:c r="B117" s="5">
        <x:v>42186</x:v>
      </x:c>
      <x:c r="C117" s="4">
        <x:v>0.43124999999999997</x:v>
      </x:c>
      <x:c r="D117" s="2">
        <x:v>436230</x:v>
      </x:c>
    </x:row>
    <x:row r="118" spans="1:4" x14ac:dyDescent="0.25">
      <x:c r="A118" s="3" t="s">
        <x:v>5</x:v>
      </x:c>
      <x:c r="B118" s="5">
        <x:v>42186</x:v>
      </x:c>
      <x:c r="C118" s="4">
        <x:v>0.43263888888888885</x:v>
      </x:c>
      <x:c r="D118" s="2">
        <x:v>404570</x:v>
      </x:c>
    </x:row>
    <x:row r="119" spans="1:4" x14ac:dyDescent="0.25">
      <x:c r="A119" s="3" t="s">
        <x:v>4</x:v>
      </x:c>
      <x:c r="B119" s="5">
        <x:v>42186</x:v>
      </x:c>
      <x:c r="C119" s="4">
        <x:v>0.43402777777777773</x:v>
      </x:c>
      <x:c r="D119" s="2">
        <x:v>431640</x:v>
      </x:c>
    </x:row>
    <x:row r="120" spans="1:4" x14ac:dyDescent="0.25">
      <x:c r="A120" s="3" t="s">
        <x:v>3</x:v>
      </x:c>
      <x:c r="B120" s="5">
        <x:v>42186</x:v>
      </x:c>
      <x:c r="C120" s="4">
        <x:v>0.44791666666666669</x:v>
      </x:c>
      <x:c r="D120" s="2">
        <x:v>667260</x:v>
      </x:c>
    </x:row>
    <x:row r="121" spans="1:4" x14ac:dyDescent="0.25">
      <x:c r="A121" s="3" t="s">
        <x:v>2</x:v>
      </x:c>
      <x:c r="B121" s="5">
        <x:v>42186</x:v>
      </x:c>
      <x:c r="C121" s="4">
        <x:v>0.39583333333333331</x:v>
      </x:c>
      <x:c r="D121" s="2">
        <x:v>468290</x:v>
      </x:c>
    </x:row>
    <x:row r="122" spans="1:4" x14ac:dyDescent="0.25">
      <x:c r="A122" s="3" t="s">
        <x:v>1</x:v>
      </x:c>
      <x:c r="B122" s="5">
        <x:v>42186</x:v>
      </x:c>
      <x:c r="C122" s="4">
        <x:v>0.41666666666666669</x:v>
      </x:c>
      <x:c r="D122" s="2">
        <x:v>805580</x:v>
      </x:c>
    </x:row>
    <x:row r="123" spans="1:4" x14ac:dyDescent="0.25">
      <x:c r="A123" s="9" t="s">
        <x:v>15</x:v>
      </x:c>
      <x:c r="B123" s="8">
        <x:v>42187</x:v>
      </x:c>
      <x:c r="C123" s="7">
        <x:v>0.65972222222222221</x:v>
      </x:c>
      <x:c r="D123" s="10">
        <x:v>250838</x:v>
      </x:c>
    </x:row>
    <x:row r="124" spans="1:4" x14ac:dyDescent="0.25">
      <x:c r="A124" s="9" t="s">
        <x:v>13</x:v>
      </x:c>
      <x:c r="B124" s="8">
        <x:v>42187</x:v>
      </x:c>
      <x:c r="C124" s="7">
        <x:v>0.66041666666666665</x:v>
      </x:c>
      <x:c r="D124" s="10">
        <x:v>244316</x:v>
      </x:c>
    </x:row>
    <x:row r="125" spans="1:4" x14ac:dyDescent="0.25">
      <x:c r="A125" s="9" t="s">
        <x:v>10</x:v>
      </x:c>
      <x:c r="B125" s="8">
        <x:v>42187</x:v>
      </x:c>
      <x:c r="C125" s="7">
        <x:v>0.66111111111111109</x:v>
      </x:c>
      <x:c r="D125" s="10">
        <x:v>250424</x:v>
      </x:c>
    </x:row>
    <x:row r="126" spans="1:4" x14ac:dyDescent="0.25">
      <x:c r="A126" s="9" t="s">
        <x:v>8</x:v>
      </x:c>
      <x:c r="B126" s="8">
        <x:v>42187</x:v>
      </x:c>
      <x:c r="C126" s="7">
        <x:v>0.66180555555555554</x:v>
      </x:c>
      <x:c r="D126" s="10">
        <x:v>253674</x:v>
      </x:c>
    </x:row>
    <x:row r="127" spans="1:4" x14ac:dyDescent="0.25">
      <x:c r="A127" s="3" t="s">
        <x:v>7</x:v>
      </x:c>
      <x:c r="B127" s="5">
        <x:v>42187</x:v>
      </x:c>
      <x:c r="C127" s="4">
        <x:v>0.66666666666666663</x:v>
      </x:c>
      <x:c r="D127" s="2">
        <x:v>421550</x:v>
      </x:c>
    </x:row>
    <x:row r="128" spans="1:4" x14ac:dyDescent="0.25">
      <x:c r="A128" s="3" t="s">
        <x:v>6</x:v>
      </x:c>
      <x:c r="B128" s="5">
        <x:v>42187</x:v>
      </x:c>
      <x:c r="C128" s="4">
        <x:v>0.66666666666666663</x:v>
      </x:c>
      <x:c r="D128" s="2">
        <x:v>442380</x:v>
      </x:c>
    </x:row>
    <x:row r="129" spans="1:5" x14ac:dyDescent="0.25">
      <x:c r="A129" s="3" t="s">
        <x:v>5</x:v>
      </x:c>
      <x:c r="B129" s="5">
        <x:v>42187</x:v>
      </x:c>
      <x:c r="C129" s="4">
        <x:v>0.66666666666666663</x:v>
      </x:c>
      <x:c r="D129" s="2">
        <x:v>410510</x:v>
      </x:c>
    </x:row>
    <x:row r="130" spans="1:5" x14ac:dyDescent="0.25">
      <x:c r="A130" s="3" t="s">
        <x:v>4</x:v>
      </x:c>
      <x:c r="B130" s="5">
        <x:v>42187</x:v>
      </x:c>
      <x:c r="C130" s="4">
        <x:v>0.66666666666666663</x:v>
      </x:c>
      <x:c r="D130" s="2">
        <x:v>437760</x:v>
      </x:c>
    </x:row>
    <x:row r="131" spans="1:5" x14ac:dyDescent="0.25">
      <x:c r="A131" s="3" t="s">
        <x:v>3</x:v>
      </x:c>
      <x:c r="B131" s="5">
        <x:v>42187</x:v>
      </x:c>
      <x:c r="C131" s="4">
        <x:v>0.66666666666666663</x:v>
      </x:c>
      <x:c r="D131" s="2">
        <x:v>684660</x:v>
      </x:c>
    </x:row>
    <x:row r="132" spans="1:5" x14ac:dyDescent="0.25">
      <x:c r="A132" s="3" t="s">
        <x:v>2</x:v>
      </x:c>
      <x:c r="B132" s="5">
        <x:v>42187</x:v>
      </x:c>
      <x:c r="C132" s="4">
        <x:v>0.66666666666666663</x:v>
      </x:c>
      <x:c r="D132" s="2">
        <x:v>481710</x:v>
      </x:c>
    </x:row>
    <x:row r="133" spans="1:5" x14ac:dyDescent="0.25">
      <x:c r="A133" s="3" t="s">
        <x:v>1</x:v>
      </x:c>
      <x:c r="B133" s="5">
        <x:v>42187</x:v>
      </x:c>
      <x:c r="C133" s="4">
        <x:v>0.66666666666666663</x:v>
      </x:c>
      <x:c r="D133" s="2">
        <x:v>817980</x:v>
      </x:c>
    </x:row>
    <x:row r="134" spans="1:5" x14ac:dyDescent="0.25">
      <x:c r="A134" s="9" t="s">
        <x:v>15</x:v>
      </x:c>
      <x:c r="B134" s="8">
        <x:v>42191</x:v>
      </x:c>
      <x:c r="C134" s="7">
        <x:v>0.39583333333333331</x:v>
      </x:c>
      <x:c r="D134" s="22"/>
      <x:c r="E134" s="1" t="s">
        <x:v>24</x:v>
      </x:c>
    </x:row>
    <x:row r="135" spans="1:5" x14ac:dyDescent="0.25">
      <x:c r="A135" s="9" t="s">
        <x:v>14</x:v>
      </x:c>
      <x:c r="B135" s="8">
        <x:v>42191</x:v>
      </x:c>
      <x:c r="C135" s="7">
        <x:v>0.39861111111111108</x:v>
      </x:c>
      <x:c r="D135" s="22"/>
      <x:c r="E135" s="1" t="s">
        <x:v>24</x:v>
      </x:c>
    </x:row>
    <x:row r="136" spans="1:5" x14ac:dyDescent="0.25">
      <x:c r="A136" s="9" t="s">
        <x:v>13</x:v>
      </x:c>
      <x:c r="B136" s="8">
        <x:v>42191</x:v>
      </x:c>
      <x:c r="C136" s="7">
        <x:v>0.40069444444444446</x:v>
      </x:c>
      <x:c r="D136" s="22"/>
      <x:c r="E136" s="1" t="s">
        <x:v>24</x:v>
      </x:c>
    </x:row>
    <x:row r="137" spans="1:5" x14ac:dyDescent="0.25">
      <x:c r="A137" s="9" t="s">
        <x:v>12</x:v>
      </x:c>
      <x:c r="B137" s="8">
        <x:v>42191</x:v>
      </x:c>
      <x:c r="C137" s="7">
        <x:v>0.40347222222222223</x:v>
      </x:c>
      <x:c r="D137" s="22"/>
      <x:c r="E137" s="1" t="s">
        <x:v>24</x:v>
      </x:c>
    </x:row>
    <x:row r="138" spans="1:5" x14ac:dyDescent="0.25">
      <x:c r="A138" s="9" t="s">
        <x:v>11</x:v>
      </x:c>
      <x:c r="B138" s="8">
        <x:v>42191</x:v>
      </x:c>
      <x:c r="C138" s="7">
        <x:v>0.40625</x:v>
      </x:c>
      <x:c r="D138" s="22"/>
      <x:c r="E138" s="1" t="s">
        <x:v>24</x:v>
      </x:c>
    </x:row>
    <x:row r="139" spans="1:5" x14ac:dyDescent="0.25">
      <x:c r="A139" s="9" t="s">
        <x:v>19</x:v>
      </x:c>
      <x:c r="B139" s="8">
        <x:v>42191</x:v>
      </x:c>
      <x:c r="C139" s="7">
        <x:v>0.40972222222222227</x:v>
      </x:c>
      <x:c r="D139" s="22"/>
      <x:c r="E139" s="1" t="s">
        <x:v>24</x:v>
      </x:c>
    </x:row>
    <x:row r="140" spans="1:5" x14ac:dyDescent="0.25">
      <x:c r="A140" s="9" t="s">
        <x:v>10</x:v>
      </x:c>
      <x:c r="B140" s="8">
        <x:v>42191</x:v>
      </x:c>
      <x:c r="C140" s="7">
        <x:v>0.41111111111111115</x:v>
      </x:c>
      <x:c r="D140" s="22"/>
      <x:c r="E140" s="1" t="s">
        <x:v>24</x:v>
      </x:c>
    </x:row>
    <x:row r="141" spans="1:5" x14ac:dyDescent="0.25">
      <x:c r="A141" s="9" t="s">
        <x:v>9</x:v>
      </x:c>
      <x:c r="B141" s="8">
        <x:v>42191</x:v>
      </x:c>
      <x:c r="C141" s="7">
        <x:v>0.4145833333333333</x:v>
      </x:c>
      <x:c r="D141" s="22"/>
      <x:c r="E141" s="1" t="s">
        <x:v>24</x:v>
      </x:c>
    </x:row>
    <x:row r="142" spans="1:5" x14ac:dyDescent="0.25">
      <x:c r="A142" s="9" t="s">
        <x:v>8</x:v>
      </x:c>
      <x:c r="B142" s="8">
        <x:v>42191</x:v>
      </x:c>
      <x:c r="C142" s="7">
        <x:v>0.41666666666666669</x:v>
      </x:c>
      <x:c r="D142" s="22"/>
      <x:c r="E142" s="1" t="s">
        <x:v>24</x:v>
      </x:c>
    </x:row>
    <x:row r="143" spans="1:5" x14ac:dyDescent="0.25">
      <x:c r="A143" s="3" t="s">
        <x:v>7</x:v>
      </x:c>
      <x:c r="B143" s="5">
        <x:v>42191</x:v>
      </x:c>
      <x:c r="C143" s="4">
        <x:v>0.44027777777777777</x:v>
      </x:c>
      <x:c r="D143" s="18"/>
      <x:c r="E143" s="1" t="s">
        <x:v>24</x:v>
      </x:c>
    </x:row>
    <x:row r="144" spans="1:5" x14ac:dyDescent="0.25">
      <x:c r="A144" s="3" t="s">
        <x:v>6</x:v>
      </x:c>
      <x:c r="B144" s="5">
        <x:v>42191</x:v>
      </x:c>
      <x:c r="C144" s="4">
        <x:v>0.44166666666666665</x:v>
      </x:c>
      <x:c r="D144" s="18"/>
      <x:c r="E144" s="1" t="s">
        <x:v>24</x:v>
      </x:c>
    </x:row>
    <x:row r="145" spans="1:5" x14ac:dyDescent="0.25">
      <x:c r="A145" s="3" t="s">
        <x:v>5</x:v>
      </x:c>
      <x:c r="B145" s="5">
        <x:v>42191</x:v>
      </x:c>
      <x:c r="C145" s="4">
        <x:v>0.44305555555555554</x:v>
      </x:c>
      <x:c r="D145" s="18"/>
      <x:c r="E145" s="1" t="s">
        <x:v>24</x:v>
      </x:c>
    </x:row>
    <x:row r="146" spans="1:5" x14ac:dyDescent="0.25">
      <x:c r="A146" s="3" t="s">
        <x:v>4</x:v>
      </x:c>
      <x:c r="B146" s="5">
        <x:v>42191</x:v>
      </x:c>
      <x:c r="C146" s="4">
        <x:v>0.44444444444444442</x:v>
      </x:c>
      <x:c r="D146" s="18"/>
      <x:c r="E146" s="1" t="s">
        <x:v>24</x:v>
      </x:c>
    </x:row>
    <x:row r="147" spans="1:5" x14ac:dyDescent="0.25">
      <x:c r="A147" s="3" t="s">
        <x:v>3</x:v>
      </x:c>
      <x:c r="B147" s="5">
        <x:v>42191</x:v>
      </x:c>
      <x:c r="C147" s="4">
        <x:v>0.43055555555555558</x:v>
      </x:c>
      <x:c r="D147" s="18"/>
      <x:c r="E147" s="1" t="s">
        <x:v>24</x:v>
      </x:c>
    </x:row>
    <x:row r="148" spans="1:5" x14ac:dyDescent="0.25">
      <x:c r="A148" s="9" t="s">
        <x:v>15</x:v>
      </x:c>
      <x:c r="B148" s="8">
        <x:v>42198</x:v>
      </x:c>
      <x:c r="C148" s="25"/>
      <x:c r="D148" s="10">
        <x:v>250838</x:v>
      </x:c>
      <x:c r="E148" s="1" t="s">
        <x:v>22</x:v>
      </x:c>
    </x:row>
    <x:row r="149" spans="1:5" x14ac:dyDescent="0.25">
      <x:c r="A149" s="9" t="s">
        <x:v>13</x:v>
      </x:c>
      <x:c r="B149" s="8">
        <x:v>42198</x:v>
      </x:c>
      <x:c r="C149" s="25"/>
      <x:c r="D149" s="10">
        <x:v>244316</x:v>
      </x:c>
      <x:c r="E149" s="1" t="s">
        <x:v>22</x:v>
      </x:c>
    </x:row>
    <x:row r="150" spans="1:5" x14ac:dyDescent="0.25">
      <x:c r="A150" s="9" t="s">
        <x:v>10</x:v>
      </x:c>
      <x:c r="B150" s="8">
        <x:v>42198</x:v>
      </x:c>
      <x:c r="C150" s="25"/>
      <x:c r="D150" s="10">
        <x:v>250424</x:v>
      </x:c>
      <x:c r="E150" s="1" t="s">
        <x:v>22</x:v>
      </x:c>
    </x:row>
    <x:row r="151" spans="1:5" x14ac:dyDescent="0.25">
      <x:c r="A151" s="9" t="s">
        <x:v>8</x:v>
      </x:c>
      <x:c r="B151" s="8">
        <x:v>42198</x:v>
      </x:c>
      <x:c r="C151" s="25"/>
      <x:c r="D151" s="10">
        <x:v>253674</x:v>
      </x:c>
      <x:c r="E151" s="1" t="s">
        <x:v>22</x:v>
      </x:c>
    </x:row>
    <x:row r="152" spans="1:5" s="35" customFormat="1" x14ac:dyDescent="0.25">
      <x:c r="A152" s="17" t="s">
        <x:v>7</x:v>
      </x:c>
      <x:c r="B152" s="16">
        <x:v>42198</x:v>
      </x:c>
      <x:c r="C152" s="34"/>
      <x:c r="D152" s="14">
        <x:v>421540</x:v>
      </x:c>
      <x:c r="E152" s="13" t="s">
        <x:v>22</x:v>
      </x:c>
    </x:row>
    <x:row r="153" spans="1:5" s="35" customFormat="1" x14ac:dyDescent="0.25">
      <x:c r="A153" s="33" t="s">
        <x:v>7</x:v>
      </x:c>
      <x:c r="B153" s="32">
        <x:v>42198</x:v>
      </x:c>
      <x:c r="C153" s="31">
        <x:v>0.83333333333333337</x:v>
      </x:c>
      <x:c r="D153" s="30">
        <x:v>421540</x:v>
      </x:c>
      <x:c r="E153" s="29" t="s">
        <x:v>23</x:v>
      </x:c>
    </x:row>
    <x:row r="154" spans="1:5" s="35" customFormat="1" x14ac:dyDescent="0.25">
      <x:c r="A154" s="17" t="s">
        <x:v>6</x:v>
      </x:c>
      <x:c r="B154" s="16">
        <x:v>42198</x:v>
      </x:c>
      <x:c r="C154" s="34"/>
      <x:c r="D154" s="14">
        <x:v>442380</x:v>
      </x:c>
      <x:c r="E154" s="13" t="s">
        <x:v>22</x:v>
      </x:c>
    </x:row>
    <x:row r="155" spans="1:5" s="35" customFormat="1" x14ac:dyDescent="0.25">
      <x:c r="A155" s="33" t="s">
        <x:v>6</x:v>
      </x:c>
      <x:c r="B155" s="32">
        <x:v>42198</x:v>
      </x:c>
      <x:c r="C155" s="31">
        <x:v>0.83333333333333337</x:v>
      </x:c>
      <x:c r="D155" s="30">
        <x:v>442380</x:v>
      </x:c>
      <x:c r="E155" s="29" t="s">
        <x:v>23</x:v>
      </x:c>
    </x:row>
    <x:row r="156" spans="1:5" s="35" customFormat="1" x14ac:dyDescent="0.25">
      <x:c r="A156" s="17" t="s">
        <x:v>5</x:v>
      </x:c>
      <x:c r="B156" s="16">
        <x:v>42198</x:v>
      </x:c>
      <x:c r="C156" s="34"/>
      <x:c r="D156" s="14">
        <x:v>410520</x:v>
      </x:c>
      <x:c r="E156" s="13" t="s">
        <x:v>22</x:v>
      </x:c>
    </x:row>
    <x:row r="157" spans="1:5" s="35" customFormat="1" x14ac:dyDescent="0.25">
      <x:c r="A157" s="33" t="s">
        <x:v>5</x:v>
      </x:c>
      <x:c r="B157" s="32">
        <x:v>42198</x:v>
      </x:c>
      <x:c r="C157" s="31">
        <x:v>0.83333333333333337</x:v>
      </x:c>
      <x:c r="D157" s="30">
        <x:v>410520</x:v>
      </x:c>
      <x:c r="E157" s="29" t="s">
        <x:v>23</x:v>
      </x:c>
    </x:row>
    <x:row r="158" spans="1:5" s="35" customFormat="1" x14ac:dyDescent="0.25">
      <x:c r="A158" s="17" t="s">
        <x:v>4</x:v>
      </x:c>
      <x:c r="B158" s="16">
        <x:v>42198</x:v>
      </x:c>
      <x:c r="C158" s="34"/>
      <x:c r="D158" s="14">
        <x:v>437760</x:v>
      </x:c>
      <x:c r="E158" s="13" t="s">
        <x:v>22</x:v>
      </x:c>
    </x:row>
    <x:row r="159" spans="1:5" s="35" customFormat="1" x14ac:dyDescent="0.25">
      <x:c r="A159" s="33" t="s">
        <x:v>4</x:v>
      </x:c>
      <x:c r="B159" s="32">
        <x:v>42198</x:v>
      </x:c>
      <x:c r="C159" s="31">
        <x:v>0.83333333333333337</x:v>
      </x:c>
      <x:c r="D159" s="30">
        <x:v>437760</x:v>
      </x:c>
      <x:c r="E159" s="29" t="s">
        <x:v>23</x:v>
      </x:c>
    </x:row>
    <x:row r="160" spans="1:5" x14ac:dyDescent="0.25">
      <x:c r="A160" s="17" t="s">
        <x:v>3</x:v>
      </x:c>
      <x:c r="B160" s="16">
        <x:v>42198</x:v>
      </x:c>
      <x:c r="C160" s="34"/>
      <x:c r="D160" s="14">
        <x:v>684670</x:v>
      </x:c>
      <x:c r="E160" s="13" t="s">
        <x:v>22</x:v>
      </x:c>
    </x:row>
    <x:row r="161" spans="1:5" x14ac:dyDescent="0.25">
      <x:c r="A161" s="33" t="s">
        <x:v>3</x:v>
      </x:c>
      <x:c r="B161" s="32">
        <x:v>42198</x:v>
      </x:c>
      <x:c r="C161" s="31">
        <x:v>0.83333333333333337</x:v>
      </x:c>
      <x:c r="D161" s="30">
        <x:v>684670</x:v>
      </x:c>
      <x:c r="E161" s="29" t="s">
        <x:v>23</x:v>
      </x:c>
    </x:row>
    <x:row r="162" spans="1:5" x14ac:dyDescent="0.25">
      <x:c r="A162" s="17" t="s">
        <x:v>2</x:v>
      </x:c>
      <x:c r="B162" s="16">
        <x:v>42198</x:v>
      </x:c>
      <x:c r="C162" s="34"/>
      <x:c r="D162" s="14">
        <x:v>481710</x:v>
      </x:c>
      <x:c r="E162" s="13" t="s">
        <x:v>22</x:v>
      </x:c>
    </x:row>
    <x:row r="163" spans="1:5" x14ac:dyDescent="0.25">
      <x:c r="A163" s="33" t="s">
        <x:v>2</x:v>
      </x:c>
      <x:c r="B163" s="32">
        <x:v>42198</x:v>
      </x:c>
      <x:c r="C163" s="31">
        <x:v>0.83333333333333337</x:v>
      </x:c>
      <x:c r="D163" s="30">
        <x:v>481710</x:v>
      </x:c>
      <x:c r="E163" s="29" t="s">
        <x:v>23</x:v>
      </x:c>
    </x:row>
    <x:row r="164" spans="1:5" x14ac:dyDescent="0.25">
      <x:c r="A164" s="17" t="s">
        <x:v>1</x:v>
      </x:c>
      <x:c r="B164" s="16">
        <x:v>42198</x:v>
      </x:c>
      <x:c r="C164" s="34"/>
      <x:c r="D164" s="14">
        <x:v>817980</x:v>
      </x:c>
      <x:c r="E164" s="13" t="s">
        <x:v>22</x:v>
      </x:c>
    </x:row>
    <x:row r="165" spans="1:5" x14ac:dyDescent="0.25">
      <x:c r="A165" s="33" t="s">
        <x:v>1</x:v>
      </x:c>
      <x:c r="B165" s="32">
        <x:v>42198</x:v>
      </x:c>
      <x:c r="C165" s="31">
        <x:v>0.83333333333333337</x:v>
      </x:c>
      <x:c r="D165" s="30">
        <x:v>817980</x:v>
      </x:c>
      <x:c r="E165" s="29" t="s">
        <x:v>23</x:v>
      </x:c>
    </x:row>
    <x:row r="166" spans="1:5" x14ac:dyDescent="0.25">
      <x:c r="A166" s="9" t="s">
        <x:v>15</x:v>
      </x:c>
      <x:c r="B166" s="8">
        <x:v>42200</x:v>
      </x:c>
      <x:c r="C166" s="25"/>
      <x:c r="D166" s="10">
        <x:v>263922</x:v>
      </x:c>
      <x:c r="E166" s="1" t="s">
        <x:v>22</x:v>
      </x:c>
    </x:row>
    <x:row r="167" spans="1:5" x14ac:dyDescent="0.25">
      <x:c r="A167" s="9" t="s">
        <x:v>13</x:v>
      </x:c>
      <x:c r="B167" s="8">
        <x:v>42200</x:v>
      </x:c>
      <x:c r="C167" s="25"/>
      <x:c r="D167" s="10">
        <x:v>256122</x:v>
      </x:c>
      <x:c r="E167" s="1" t="s">
        <x:v>22</x:v>
      </x:c>
    </x:row>
    <x:row r="168" spans="1:5" x14ac:dyDescent="0.25">
      <x:c r="A168" s="9" t="s">
        <x:v>10</x:v>
      </x:c>
      <x:c r="B168" s="8">
        <x:v>42200</x:v>
      </x:c>
      <x:c r="C168" s="25"/>
      <x:c r="D168" s="10">
        <x:v>257402</x:v>
      </x:c>
      <x:c r="E168" s="1" t="s">
        <x:v>22</x:v>
      </x:c>
    </x:row>
    <x:row r="169" spans="1:5" x14ac:dyDescent="0.25">
      <x:c r="A169" s="9" t="s">
        <x:v>8</x:v>
      </x:c>
      <x:c r="B169" s="8">
        <x:v>42200</x:v>
      </x:c>
      <x:c r="C169" s="25"/>
      <x:c r="D169" s="10">
        <x:v>266624</x:v>
      </x:c>
      <x:c r="E169" s="1" t="s">
        <x:v>22</x:v>
      </x:c>
    </x:row>
    <x:row r="170" spans="1:5" x14ac:dyDescent="0.25">
      <x:c r="A170" s="33" t="s">
        <x:v>7</x:v>
      </x:c>
      <x:c r="B170" s="32">
        <x:v>42200</x:v>
      </x:c>
      <x:c r="C170" s="31">
        <x:v>0.71180555555555547</x:v>
      </x:c>
      <x:c r="D170" s="30">
        <x:v>428640</x:v>
      </x:c>
      <x:c r="E170" s="29" t="s">
        <x:v>21</x:v>
      </x:c>
    </x:row>
    <x:row r="171" spans="1:5" x14ac:dyDescent="0.25">
      <x:c r="A171" s="33" t="s">
        <x:v>6</x:v>
      </x:c>
      <x:c r="B171" s="32">
        <x:v>42200</x:v>
      </x:c>
      <x:c r="C171" s="31">
        <x:v>0.71180555555555547</x:v>
      </x:c>
      <x:c r="D171" s="30">
        <x:v>449320</x:v>
      </x:c>
      <x:c r="E171" s="29" t="s">
        <x:v>21</x:v>
      </x:c>
    </x:row>
    <x:row r="172" spans="1:5" x14ac:dyDescent="0.25">
      <x:c r="A172" s="33" t="s">
        <x:v>5</x:v>
      </x:c>
      <x:c r="B172" s="32">
        <x:v>42200</x:v>
      </x:c>
      <x:c r="C172" s="31">
        <x:v>0.71180555555555547</x:v>
      </x:c>
      <x:c r="D172" s="30">
        <x:v>417410</x:v>
      </x:c>
      <x:c r="E172" s="29" t="s">
        <x:v>21</x:v>
      </x:c>
    </x:row>
    <x:row r="173" spans="1:5" x14ac:dyDescent="0.25">
      <x:c r="A173" s="33" t="s">
        <x:v>4</x:v>
      </x:c>
      <x:c r="B173" s="32">
        <x:v>42200</x:v>
      </x:c>
      <x:c r="C173" s="31">
        <x:v>0.71180555555555547</x:v>
      </x:c>
      <x:c r="D173" s="30">
        <x:v>444800</x:v>
      </x:c>
      <x:c r="E173" s="29" t="s">
        <x:v>21</x:v>
      </x:c>
    </x:row>
    <x:row r="174" spans="1:5" x14ac:dyDescent="0.25">
      <x:c r="A174" s="33" t="s">
        <x:v>3</x:v>
      </x:c>
      <x:c r="B174" s="32">
        <x:v>42200</x:v>
      </x:c>
      <x:c r="C174" s="31">
        <x:v>0.71180555555555547</x:v>
      </x:c>
      <x:c r="D174" s="30">
        <x:v>708230</x:v>
      </x:c>
      <x:c r="E174" s="29" t="s">
        <x:v>21</x:v>
      </x:c>
    </x:row>
    <x:row r="175" spans="1:5" x14ac:dyDescent="0.25">
      <x:c r="A175" s="17" t="s">
        <x:v>2</x:v>
      </x:c>
      <x:c r="B175" s="16">
        <x:v>42200</x:v>
      </x:c>
      <x:c r="C175" s="15">
        <x:v>0.70833333333333337</x:v>
      </x:c>
      <x:c r="D175" s="14">
        <x:v>495940</x:v>
      </x:c>
      <x:c r="E175" s="13" t="s">
        <x:v>20</x:v>
      </x:c>
    </x:row>
    <x:row r="176" spans="1:5" x14ac:dyDescent="0.25">
      <x:c r="A176" s="17" t="s">
        <x:v>1</x:v>
      </x:c>
      <x:c r="B176" s="16">
        <x:v>42200</x:v>
      </x:c>
      <x:c r="C176" s="15">
        <x:v>0.70972222222222225</x:v>
      </x:c>
      <x:c r="D176" s="14">
        <x:v>832260</x:v>
      </x:c>
      <x:c r="E176" s="13" t="s">
        <x:v>20</x:v>
      </x:c>
    </x:row>
    <x:row r="177" spans="1:4" x14ac:dyDescent="0.25">
      <x:c r="A177" s="9" t="s">
        <x:v>15</x:v>
      </x:c>
      <x:c r="B177" s="8">
        <x:v>42202</x:v>
      </x:c>
      <x:c r="C177" s="26">
        <x:v>0.61249999999999993</x:v>
      </x:c>
      <x:c r="D177" s="10">
        <x:v>263922</x:v>
      </x:c>
    </x:row>
    <x:row r="178" spans="1:4" x14ac:dyDescent="0.25">
      <x:c r="A178" s="9" t="s">
        <x:v>13</x:v>
      </x:c>
      <x:c r="B178" s="8">
        <x:v>42202</x:v>
      </x:c>
      <x:c r="C178" s="26">
        <x:v>0.61249999999999993</x:v>
      </x:c>
      <x:c r="D178" s="10">
        <x:v>256122</x:v>
      </x:c>
    </x:row>
    <x:row r="179" spans="1:4" x14ac:dyDescent="0.25">
      <x:c r="A179" s="9" t="s">
        <x:v>10</x:v>
      </x:c>
      <x:c r="B179" s="8">
        <x:v>42202</x:v>
      </x:c>
      <x:c r="C179" s="26">
        <x:v>0.61249999999999993</x:v>
      </x:c>
      <x:c r="D179" s="10">
        <x:v>257402</x:v>
      </x:c>
    </x:row>
    <x:row r="180" spans="1:4" x14ac:dyDescent="0.25">
      <x:c r="A180" s="9" t="s">
        <x:v>8</x:v>
      </x:c>
      <x:c r="B180" s="8">
        <x:v>42202</x:v>
      </x:c>
      <x:c r="C180" s="26">
        <x:v>0.61249999999999993</x:v>
      </x:c>
      <x:c r="D180" s="10">
        <x:v>266624</x:v>
      </x:c>
    </x:row>
    <x:row r="181" spans="1:4" x14ac:dyDescent="0.25">
      <x:c r="A181" s="3" t="s">
        <x:v>7</x:v>
      </x:c>
      <x:c r="B181" s="5">
        <x:v>42202</x:v>
      </x:c>
      <x:c r="C181" s="15">
        <x:v>0.64583333333333337</x:v>
      </x:c>
      <x:c r="D181" s="2">
        <x:v>428800</x:v>
      </x:c>
    </x:row>
    <x:row r="182" spans="1:4" x14ac:dyDescent="0.25">
      <x:c r="A182" s="3" t="s">
        <x:v>6</x:v>
      </x:c>
      <x:c r="B182" s="5">
        <x:v>42202</x:v>
      </x:c>
      <x:c r="C182" s="15">
        <x:v>0.64583333333333337</x:v>
      </x:c>
      <x:c r="D182" s="2">
        <x:v>449400</x:v>
      </x:c>
    </x:row>
    <x:row r="183" spans="1:4" x14ac:dyDescent="0.25">
      <x:c r="A183" s="3" t="s">
        <x:v>5</x:v>
      </x:c>
      <x:c r="B183" s="5">
        <x:v>42202</x:v>
      </x:c>
      <x:c r="C183" s="15">
        <x:v>0.64583333333333337</x:v>
      </x:c>
      <x:c r="D183" s="2">
        <x:v>417420</x:v>
      </x:c>
    </x:row>
    <x:row r="184" spans="1:4" x14ac:dyDescent="0.25">
      <x:c r="A184" s="3" t="s">
        <x:v>4</x:v>
      </x:c>
      <x:c r="B184" s="5">
        <x:v>42202</x:v>
      </x:c>
      <x:c r="C184" s="15">
        <x:v>0.64583333333333337</x:v>
      </x:c>
      <x:c r="D184" s="2">
        <x:v>444870</x:v>
      </x:c>
    </x:row>
    <x:row r="185" spans="1:4" x14ac:dyDescent="0.25">
      <x:c r="A185" s="3" t="s">
        <x:v>3</x:v>
      </x:c>
      <x:c r="B185" s="5">
        <x:v>42202</x:v>
      </x:c>
      <x:c r="C185" s="15">
        <x:v>0.69791666666666663</x:v>
      </x:c>
      <x:c r="D185" s="2">
        <x:v>708230</x:v>
      </x:c>
    </x:row>
    <x:row r="186" spans="1:4" x14ac:dyDescent="0.25">
      <x:c r="A186" s="3" t="s">
        <x:v>2</x:v>
      </x:c>
      <x:c r="B186" s="5">
        <x:v>42202</x:v>
      </x:c>
      <x:c r="C186" s="15">
        <x:v>0.60625000000000007</x:v>
      </x:c>
      <x:c r="D186" s="2">
        <x:v>495940</x:v>
      </x:c>
    </x:row>
    <x:row r="187" spans="1:4" x14ac:dyDescent="0.25">
      <x:c r="A187" s="3" t="s">
        <x:v>1</x:v>
      </x:c>
      <x:c r="B187" s="5">
        <x:v>42202</x:v>
      </x:c>
      <x:c r="C187" s="15">
        <x:v>0.60625000000000007</x:v>
      </x:c>
      <x:c r="D187" s="2">
        <x:v>832260</x:v>
      </x:c>
    </x:row>
    <x:row r="188" spans="1:4" x14ac:dyDescent="0.25">
      <x:c r="A188" s="9" t="s">
        <x:v>15</x:v>
      </x:c>
      <x:c r="B188" s="8">
        <x:v>42204</x:v>
      </x:c>
      <x:c r="C188" s="7">
        <x:v>0.68611111111111101</x:v>
      </x:c>
      <x:c r="D188" s="10">
        <x:v>276704</x:v>
      </x:c>
    </x:row>
    <x:row r="189" spans="1:4" x14ac:dyDescent="0.25">
      <x:c r="A189" s="9" t="s">
        <x:v>13</x:v>
      </x:c>
      <x:c r="B189" s="8">
        <x:v>42204</x:v>
      </x:c>
      <x:c r="C189" s="7">
        <x:v>0.68888888888888899</x:v>
      </x:c>
      <x:c r="D189" s="10">
        <x:v>267346</x:v>
      </x:c>
    </x:row>
    <x:row r="190" spans="1:4" x14ac:dyDescent="0.25">
      <x:c r="A190" s="9" t="s">
        <x:v>10</x:v>
      </x:c>
      <x:c r="B190" s="8">
        <x:v>42204</x:v>
      </x:c>
      <x:c r="C190" s="7">
        <x:v>0.69027777777777777</x:v>
      </x:c>
      <x:c r="D190" s="10">
        <x:v>267455</x:v>
      </x:c>
    </x:row>
    <x:row r="191" spans="1:4" x14ac:dyDescent="0.25">
      <x:c r="A191" s="9" t="s">
        <x:v>8</x:v>
      </x:c>
      <x:c r="B191" s="8">
        <x:v>42204</x:v>
      </x:c>
      <x:c r="C191" s="7">
        <x:v>0.69236111111111109</x:v>
      </x:c>
      <x:c r="D191" s="10">
        <x:v>280903</x:v>
      </x:c>
    </x:row>
    <x:row r="192" spans="1:4" x14ac:dyDescent="0.25">
      <x:c r="A192" s="3" t="s">
        <x:v>7</x:v>
      </x:c>
      <x:c r="B192" s="5">
        <x:v>42204</x:v>
      </x:c>
      <x:c r="C192" s="4">
        <x:v>0.67222222222222217</x:v>
      </x:c>
      <x:c r="D192" s="2">
        <x:v>439760</x:v>
      </x:c>
    </x:row>
    <x:row r="193" spans="1:4" x14ac:dyDescent="0.25">
      <x:c r="A193" s="3" t="s">
        <x:v>6</x:v>
      </x:c>
      <x:c r="B193" s="5">
        <x:v>42204</x:v>
      </x:c>
      <x:c r="C193" s="4">
        <x:v>0.6743055555555556</x:v>
      </x:c>
      <x:c r="D193" s="2">
        <x:v>459550</x:v>
      </x:c>
    </x:row>
    <x:row r="194" spans="1:4" x14ac:dyDescent="0.25">
      <x:c r="A194" s="3" t="s">
        <x:v>5</x:v>
      </x:c>
      <x:c r="B194" s="5">
        <x:v>42204</x:v>
      </x:c>
      <x:c r="C194" s="4">
        <x:v>0.67638888888888893</x:v>
      </x:c>
      <x:c r="D194" s="2">
        <x:v>427660</x:v>
      </x:c>
    </x:row>
    <x:row r="195" spans="1:4" x14ac:dyDescent="0.25">
      <x:c r="A195" s="3" t="s">
        <x:v>4</x:v>
      </x:c>
      <x:c r="B195" s="5">
        <x:v>42204</x:v>
      </x:c>
      <x:c r="C195" s="4">
        <x:v>0.6791666666666667</x:v>
      </x:c>
      <x:c r="D195" s="2">
        <x:v>455950</x:v>
      </x:c>
    </x:row>
    <x:row r="196" spans="1:4" x14ac:dyDescent="0.25">
      <x:c r="A196" s="3" t="s">
        <x:v>3</x:v>
      </x:c>
      <x:c r="B196" s="5">
        <x:v>42204</x:v>
      </x:c>
      <x:c r="C196" s="4">
        <x:v>0.73611111111111116</x:v>
      </x:c>
      <x:c r="D196" s="2">
        <x:v>737420</x:v>
      </x:c>
    </x:row>
    <x:row r="197" spans="1:4" x14ac:dyDescent="0.25">
      <x:c r="A197" s="3" t="s">
        <x:v>2</x:v>
      </x:c>
      <x:c r="B197" s="5">
        <x:v>42204</x:v>
      </x:c>
      <x:c r="C197" s="4">
        <x:v>0.7104166666666667</x:v>
      </x:c>
      <x:c r="D197" s="2">
        <x:v>517340</x:v>
      </x:c>
    </x:row>
    <x:row r="198" spans="1:4" x14ac:dyDescent="0.25">
      <x:c r="A198" s="3" t="s">
        <x:v>1</x:v>
      </x:c>
      <x:c r="B198" s="5">
        <x:v>42204</x:v>
      </x:c>
      <x:c r="C198" s="4">
        <x:v>0.71527777777777779</x:v>
      </x:c>
      <x:c r="D198" s="2">
        <x:v>854850</x:v>
      </x:c>
    </x:row>
    <x:row r="199" spans="1:4" x14ac:dyDescent="0.25">
      <x:c r="A199" s="28" t="s">
        <x:v>15</x:v>
      </x:c>
      <x:c r="B199" s="27">
        <x:v>42205</x:v>
      </x:c>
      <x:c r="C199" s="26">
        <x:v>0.37291666666666662</x:v>
      </x:c>
      <x:c r="D199" s="6">
        <x:v>282270</x:v>
      </x:c>
    </x:row>
    <x:row r="200" spans="1:4" x14ac:dyDescent="0.25">
      <x:c r="A200" s="28" t="s">
        <x:v>13</x:v>
      </x:c>
      <x:c r="B200" s="27">
        <x:v>42205</x:v>
      </x:c>
      <x:c r="C200" s="26">
        <x:v>0.37291666666666662</x:v>
      </x:c>
      <x:c r="D200" s="6">
        <x:v>272175</x:v>
      </x:c>
    </x:row>
    <x:row r="201" spans="1:4" x14ac:dyDescent="0.25">
      <x:c r="A201" s="28" t="s">
        <x:v>10</x:v>
      </x:c>
      <x:c r="B201" s="27">
        <x:v>42205</x:v>
      </x:c>
      <x:c r="C201" s="26">
        <x:v>0.37291666666666662</x:v>
      </x:c>
      <x:c r="D201" s="6">
        <x:v>271676</x:v>
      </x:c>
    </x:row>
    <x:row r="202" spans="1:4" x14ac:dyDescent="0.25">
      <x:c r="A202" s="28" t="s">
        <x:v>8</x:v>
      </x:c>
      <x:c r="B202" s="27">
        <x:v>42205</x:v>
      </x:c>
      <x:c r="C202" s="26">
        <x:v>0.37291666666666662</x:v>
      </x:c>
      <x:c r="D202" s="6">
        <x:v>285608</x:v>
      </x:c>
    </x:row>
    <x:row r="203" spans="1:4" x14ac:dyDescent="0.25">
      <x:c r="A203" s="17" t="s">
        <x:v>7</x:v>
      </x:c>
      <x:c r="B203" s="16">
        <x:v>42205</x:v>
      </x:c>
      <x:c r="C203" s="15">
        <x:v>0.37291666666666662</x:v>
      </x:c>
      <x:c r="D203" s="14">
        <x:v>443790</x:v>
      </x:c>
    </x:row>
    <x:row r="204" spans="1:4" x14ac:dyDescent="0.25">
      <x:c r="A204" s="17" t="s">
        <x:v>6</x:v>
      </x:c>
      <x:c r="B204" s="16">
        <x:v>42205</x:v>
      </x:c>
      <x:c r="C204" s="15">
        <x:v>0.37291666666666662</x:v>
      </x:c>
      <x:c r="D204" s="14">
        <x:v>463630</x:v>
      </x:c>
    </x:row>
    <x:row r="205" spans="1:4" x14ac:dyDescent="0.25">
      <x:c r="A205" s="17" t="s">
        <x:v>5</x:v>
      </x:c>
      <x:c r="B205" s="16">
        <x:v>42205</x:v>
      </x:c>
      <x:c r="C205" s="15">
        <x:v>0.37291666666666662</x:v>
      </x:c>
      <x:c r="D205" s="14">
        <x:v>431410</x:v>
      </x:c>
    </x:row>
    <x:row r="206" spans="1:4" x14ac:dyDescent="0.25">
      <x:c r="A206" s="17" t="s">
        <x:v>4</x:v>
      </x:c>
      <x:c r="B206" s="16">
        <x:v>42205</x:v>
      </x:c>
      <x:c r="C206" s="15">
        <x:v>0.37291666666666662</x:v>
      </x:c>
      <x:c r="D206" s="14">
        <x:v>460130</x:v>
      </x:c>
    </x:row>
    <x:row r="207" spans="1:4" x14ac:dyDescent="0.25">
      <x:c r="A207" s="17" t="s">
        <x:v>3</x:v>
      </x:c>
      <x:c r="B207" s="16">
        <x:v>42205</x:v>
      </x:c>
      <x:c r="C207" s="15">
        <x:v>0.37291666666666662</x:v>
      </x:c>
      <x:c r="D207" s="14">
        <x:v>747640</x:v>
      </x:c>
    </x:row>
    <x:row r="208" spans="1:4" x14ac:dyDescent="0.25">
      <x:c r="A208" s="17" t="s">
        <x:v>2</x:v>
      </x:c>
      <x:c r="B208" s="16">
        <x:v>42205</x:v>
      </x:c>
      <x:c r="C208" s="15">
        <x:v>0.37291666666666662</x:v>
      </x:c>
      <x:c r="D208" s="14">
        <x:v>514960</x:v>
      </x:c>
    </x:row>
    <x:row r="209" spans="1:4" x14ac:dyDescent="0.25">
      <x:c r="A209" s="17" t="s">
        <x:v>1</x:v>
      </x:c>
      <x:c r="B209" s="16">
        <x:v>42205</x:v>
      </x:c>
      <x:c r="C209" s="15">
        <x:v>0.37291666666666662</x:v>
      </x:c>
      <x:c r="D209" s="14">
        <x:v>863030</x:v>
      </x:c>
    </x:row>
    <x:row r="210" spans="1:4" x14ac:dyDescent="0.25">
      <x:c r="A210" s="28" t="s">
        <x:v>15</x:v>
      </x:c>
      <x:c r="B210" s="27">
        <x:v>42207</x:v>
      </x:c>
      <x:c r="C210" s="26">
        <x:v>0.66875000000000007</x:v>
      </x:c>
      <x:c r="D210" s="6">
        <x:v>285537</x:v>
      </x:c>
    </x:row>
    <x:row r="211" spans="1:4" x14ac:dyDescent="0.25">
      <x:c r="A211" s="9" t="s">
        <x:v>13</x:v>
      </x:c>
      <x:c r="B211" s="8">
        <x:v>42207</x:v>
      </x:c>
      <x:c r="C211" s="7">
        <x:v>0.6694444444444444</x:v>
      </x:c>
      <x:c r="D211" s="10">
        <x:v>277149</x:v>
      </x:c>
    </x:row>
    <x:row r="212" spans="1:4" x14ac:dyDescent="0.25">
      <x:c r="A212" s="9" t="s">
        <x:v>10</x:v>
      </x:c>
      <x:c r="B212" s="8">
        <x:v>42207</x:v>
      </x:c>
      <x:c r="C212" s="7">
        <x:v>0.67013888888888884</x:v>
      </x:c>
      <x:c r="D212" s="10">
        <x:v>276462</x:v>
      </x:c>
    </x:row>
    <x:row r="213" spans="1:4" x14ac:dyDescent="0.25">
      <x:c r="A213" s="9" t="s">
        <x:v>8</x:v>
      </x:c>
      <x:c r="B213" s="8">
        <x:v>42207</x:v>
      </x:c>
      <x:c r="C213" s="7">
        <x:v>0.67083333333333295</x:v>
      </x:c>
      <x:c r="D213" s="10">
        <x:v>291705</x:v>
      </x:c>
    </x:row>
    <x:row r="214" spans="1:4" x14ac:dyDescent="0.25">
      <x:c r="A214" s="3" t="s">
        <x:v>7</x:v>
      </x:c>
      <x:c r="B214" s="5">
        <x:v>42207</x:v>
      </x:c>
      <x:c r="C214" s="4">
        <x:v>0.67222222222222217</x:v>
      </x:c>
      <x:c r="D214" s="2">
        <x:v>448520</x:v>
      </x:c>
    </x:row>
    <x:row r="215" spans="1:4" x14ac:dyDescent="0.25">
      <x:c r="A215" s="3" t="s">
        <x:v>6</x:v>
      </x:c>
      <x:c r="B215" s="5">
        <x:v>42207</x:v>
      </x:c>
      <x:c r="C215" s="4">
        <x:v>0.67638888888888893</x:v>
      </x:c>
      <x:c r="D215" s="2">
        <x:v>469890</x:v>
      </x:c>
    </x:row>
    <x:row r="216" spans="1:4" x14ac:dyDescent="0.25">
      <x:c r="A216" s="3" t="s">
        <x:v>5</x:v>
      </x:c>
      <x:c r="B216" s="5">
        <x:v>42207</x:v>
      </x:c>
      <x:c r="C216" s="4">
        <x:v>0.68125000000000002</x:v>
      </x:c>
      <x:c r="D216" s="2">
        <x:v>436270</x:v>
      </x:c>
    </x:row>
    <x:row r="217" spans="1:4" x14ac:dyDescent="0.25">
      <x:c r="A217" s="3" t="s">
        <x:v>4</x:v>
      </x:c>
      <x:c r="B217" s="5">
        <x:v>42207</x:v>
      </x:c>
      <x:c r="C217" s="4">
        <x:v>0.68472222222222223</x:v>
      </x:c>
      <x:c r="D217" s="2">
        <x:v>467060</x:v>
      </x:c>
    </x:row>
    <x:row r="218" spans="1:4" x14ac:dyDescent="0.25">
      <x:c r="A218" s="3" t="s">
        <x:v>3</x:v>
      </x:c>
      <x:c r="B218" s="5">
        <x:v>42207</x:v>
      </x:c>
      <x:c r="C218" s="4">
        <x:v>0.62152777777777779</x:v>
      </x:c>
      <x:c r="D218" s="2">
        <x:v>756320</x:v>
      </x:c>
    </x:row>
    <x:row r="219" spans="1:4" x14ac:dyDescent="0.25">
      <x:c r="A219" s="3" t="s">
        <x:v>2</x:v>
      </x:c>
      <x:c r="B219" s="5">
        <x:v>42207</x:v>
      </x:c>
      <x:c r="C219" s="4">
        <x:v>0.6479166666666667</x:v>
      </x:c>
      <x:c r="D219" s="2">
        <x:v>535580</x:v>
      </x:c>
    </x:row>
    <x:row r="220" spans="1:4" x14ac:dyDescent="0.25">
      <x:c r="A220" s="3" t="s">
        <x:v>1</x:v>
      </x:c>
      <x:c r="B220" s="5">
        <x:v>42207</x:v>
      </x:c>
      <x:c r="C220" s="4">
        <x:v>0.65486111111111112</x:v>
      </x:c>
      <x:c r="D220" s="2">
        <x:v>872280</x:v>
      </x:c>
    </x:row>
    <x:row r="221" spans="1:4" x14ac:dyDescent="0.25">
      <x:c r="A221" s="9" t="s">
        <x:v>15</x:v>
      </x:c>
      <x:c r="B221" s="8">
        <x:v>42209</x:v>
      </x:c>
      <x:c r="C221" s="7">
        <x:v>0.4548611111111111</x:v>
      </x:c>
      <x:c r="D221" s="10">
        <x:v>294209</x:v>
      </x:c>
    </x:row>
    <x:row r="222" spans="1:4" x14ac:dyDescent="0.25">
      <x:c r="A222" s="9" t="s">
        <x:v>13</x:v>
      </x:c>
      <x:c r="B222" s="8">
        <x:v>42209</x:v>
      </x:c>
      <x:c r="C222" s="7">
        <x:v>0.45555555555555555</x:v>
      </x:c>
      <x:c r="D222" s="10">
        <x:v>285680</x:v>
      </x:c>
    </x:row>
    <x:row r="223" spans="1:4" x14ac:dyDescent="0.25">
      <x:c r="A223" s="9" t="s">
        <x:v>10</x:v>
      </x:c>
      <x:c r="B223" s="8">
        <x:v>42209</x:v>
      </x:c>
      <x:c r="C223" s="7">
        <x:v>0.45624999999999999</x:v>
      </x:c>
      <x:c r="D223" s="10">
        <x:v>285116</x:v>
      </x:c>
    </x:row>
    <x:row r="224" spans="1:4" x14ac:dyDescent="0.25">
      <x:c r="A224" s="9" t="s">
        <x:v>8</x:v>
      </x:c>
      <x:c r="B224" s="8">
        <x:v>42209</x:v>
      </x:c>
      <x:c r="C224" s="7">
        <x:v>0.45694444444444443</x:v>
      </x:c>
      <x:c r="D224" s="10">
        <x:v>300380</x:v>
      </x:c>
    </x:row>
    <x:row r="225" spans="1:4" x14ac:dyDescent="0.25">
      <x:c r="A225" s="3" t="s">
        <x:v>7</x:v>
      </x:c>
      <x:c r="B225" s="5">
        <x:v>42209</x:v>
      </x:c>
      <x:c r="C225" s="4">
        <x:v>0.44375000000000003</x:v>
      </x:c>
      <x:c r="D225" s="2">
        <x:v>457960</x:v>
      </x:c>
    </x:row>
    <x:row r="226" spans="1:4" x14ac:dyDescent="0.25">
      <x:c r="A226" s="3" t="s">
        <x:v>6</x:v>
      </x:c>
      <x:c r="B226" s="5">
        <x:v>42209</x:v>
      </x:c>
      <x:c r="C226" s="4">
        <x:v>0.4604166666666667</x:v>
      </x:c>
      <x:c r="D226" s="2">
        <x:v>479220</x:v>
      </x:c>
    </x:row>
    <x:row r="227" spans="1:4" x14ac:dyDescent="0.25">
      <x:c r="A227" s="3" t="s">
        <x:v>5</x:v>
      </x:c>
      <x:c r="B227" s="5">
        <x:v>42209</x:v>
      </x:c>
      <x:c r="C227" s="4">
        <x:v>0.46527777777777773</x:v>
      </x:c>
      <x:c r="D227" s="2">
        <x:v>445620</x:v>
      </x:c>
    </x:row>
    <x:row r="228" spans="1:4" x14ac:dyDescent="0.25">
      <x:c r="A228" s="3" t="s">
        <x:v>4</x:v>
      </x:c>
      <x:c r="B228" s="5">
        <x:v>42209</x:v>
      </x:c>
      <x:c r="C228" s="4">
        <x:v>0.47152777777777777</x:v>
      </x:c>
      <x:c r="D228" s="2">
        <x:v>477090</x:v>
      </x:c>
    </x:row>
    <x:row r="229" spans="1:4" x14ac:dyDescent="0.25">
      <x:c r="A229" s="3" t="s">
        <x:v>3</x:v>
      </x:c>
      <x:c r="B229" s="5">
        <x:v>42209</x:v>
      </x:c>
      <x:c r="C229" s="4">
        <x:v>0.45208333333333334</x:v>
      </x:c>
      <x:c r="D229" s="2">
        <x:v>775840</x:v>
      </x:c>
    </x:row>
    <x:row r="230" spans="1:4" x14ac:dyDescent="0.25">
      <x:c r="A230" s="3" t="s">
        <x:v>2</x:v>
      </x:c>
      <x:c r="B230" s="5">
        <x:v>42209</x:v>
      </x:c>
      <x:c r="C230" s="4">
        <x:v>0.43611111111111112</x:v>
      </x:c>
      <x:c r="D230" s="2">
        <x:v>554780</x:v>
      </x:c>
    </x:row>
    <x:row r="231" spans="1:4" x14ac:dyDescent="0.25">
      <x:c r="A231" s="3" t="s">
        <x:v>1</x:v>
      </x:c>
      <x:c r="B231" s="5">
        <x:v>42209</x:v>
      </x:c>
      <x:c r="C231" s="4">
        <x:v>0.44513888888888892</x:v>
      </x:c>
      <x:c r="D231" s="2">
        <x:v>890800</x:v>
      </x:c>
    </x:row>
    <x:row r="232" spans="1:4" x14ac:dyDescent="0.25">
      <x:c r="A232" s="9" t="s">
        <x:v>15</x:v>
      </x:c>
      <x:c r="B232" s="8">
        <x:v>42212</x:v>
      </x:c>
      <x:c r="C232" s="7">
        <x:v>0.40486111111111112</x:v>
      </x:c>
      <x:c r="D232" s="10">
        <x:v>296553</x:v>
      </x:c>
    </x:row>
    <x:row r="233" spans="1:4" x14ac:dyDescent="0.25">
      <x:c r="A233" s="9" t="s">
        <x:v>13</x:v>
      </x:c>
      <x:c r="B233" s="8">
        <x:v>42212</x:v>
      </x:c>
      <x:c r="C233" s="7">
        <x:v>0.4069444444444445</x:v>
      </x:c>
      <x:c r="D233" s="10">
        <x:v>301499</x:v>
      </x:c>
    </x:row>
    <x:row r="234" spans="1:4" x14ac:dyDescent="0.25">
      <x:c r="A234" s="9" t="s">
        <x:v>10</x:v>
      </x:c>
      <x:c r="B234" s="8">
        <x:v>42212</x:v>
      </x:c>
      <x:c r="C234" s="7">
        <x:v>0.40902777777777777</x:v>
      </x:c>
      <x:c r="D234" s="10">
        <x:v>299365</x:v>
      </x:c>
    </x:row>
    <x:row r="235" spans="1:4" x14ac:dyDescent="0.25">
      <x:c r="A235" s="9" t="s">
        <x:v>8</x:v>
      </x:c>
      <x:c r="B235" s="8">
        <x:v>42212</x:v>
      </x:c>
      <x:c r="C235" s="7">
        <x:v>0.41041666666666665</x:v>
      </x:c>
      <x:c r="D235" s="10">
        <x:v>317513</x:v>
      </x:c>
    </x:row>
    <x:row r="236" spans="1:4" x14ac:dyDescent="0.25">
      <x:c r="A236" s="3" t="s">
        <x:v>7</x:v>
      </x:c>
      <x:c r="B236" s="5">
        <x:v>42212</x:v>
      </x:c>
      <x:c r="C236" s="4">
        <x:v>0.4201388888888889</x:v>
      </x:c>
      <x:c r="D236" s="2">
        <x:v>469190</x:v>
      </x:c>
    </x:row>
    <x:row r="237" spans="1:4" x14ac:dyDescent="0.25">
      <x:c r="A237" s="3" t="s">
        <x:v>6</x:v>
      </x:c>
      <x:c r="B237" s="5">
        <x:v>42212</x:v>
      </x:c>
      <x:c r="C237" s="4">
        <x:v>0.42708333333333331</x:v>
      </x:c>
      <x:c r="D237" s="2">
        <x:v>490450</x:v>
      </x:c>
    </x:row>
    <x:row r="238" spans="1:4" x14ac:dyDescent="0.25">
      <x:c r="A238" s="3" t="s">
        <x:v>5</x:v>
      </x:c>
      <x:c r="B238" s="5">
        <x:v>42212</x:v>
      </x:c>
      <x:c r="C238" s="4">
        <x:v>0.43194444444444446</x:v>
      </x:c>
      <x:c r="D238" s="2">
        <x:v>457840</x:v>
      </x:c>
    </x:row>
    <x:row r="239" spans="1:4" x14ac:dyDescent="0.25">
      <x:c r="A239" s="3" t="s">
        <x:v>4</x:v>
      </x:c>
      <x:c r="B239" s="5">
        <x:v>42212</x:v>
      </x:c>
      <x:c r="C239" s="4">
        <x:v>0.4375</x:v>
      </x:c>
      <x:c r="D239" s="2">
        <x:v>488880</x:v>
      </x:c>
    </x:row>
    <x:row r="240" spans="1:4" x14ac:dyDescent="0.25">
      <x:c r="A240" s="3" t="s">
        <x:v>3</x:v>
      </x:c>
      <x:c r="B240" s="5">
        <x:v>42212</x:v>
      </x:c>
      <x:c r="C240" s="4">
        <x:v>0.4152777777777778</x:v>
      </x:c>
      <x:c r="D240" s="2">
        <x:v>809720</x:v>
      </x:c>
    </x:row>
    <x:row r="241" spans="1:4" x14ac:dyDescent="0.25">
      <x:c r="A241" s="3" t="s">
        <x:v>2</x:v>
      </x:c>
      <x:c r="B241" s="5">
        <x:v>42212</x:v>
      </x:c>
      <x:c r="C241" s="4">
        <x:v>0.38194444444444442</x:v>
      </x:c>
      <x:c r="D241" s="2">
        <x:v>578920</x:v>
      </x:c>
    </x:row>
    <x:row r="242" spans="1:4" x14ac:dyDescent="0.25">
      <x:c r="A242" s="3" t="s">
        <x:v>1</x:v>
      </x:c>
      <x:c r="B242" s="5">
        <x:v>42212</x:v>
      </x:c>
      <x:c r="C242" s="4">
        <x:v>0.3888888888888889</x:v>
      </x:c>
      <x:c r="D242" s="2">
        <x:v>913020</x:v>
      </x:c>
    </x:row>
    <x:row r="243" spans="1:4" x14ac:dyDescent="0.25">
      <x:c r="A243" s="9" t="s">
        <x:v>15</x:v>
      </x:c>
      <x:c r="B243" s="8">
        <x:v>42214</x:v>
      </x:c>
      <x:c r="C243" s="7">
        <x:v>0.66736111111111107</x:v>
      </x:c>
      <x:c r="D243" s="10">
        <x:v>303139</x:v>
      </x:c>
    </x:row>
    <x:row r="244" spans="1:4" x14ac:dyDescent="0.25">
      <x:c r="A244" s="9" t="s">
        <x:v>13</x:v>
      </x:c>
      <x:c r="B244" s="8">
        <x:v>42214</x:v>
      </x:c>
      <x:c r="C244" s="7">
        <x:v>0.66875000000000007</x:v>
      </x:c>
      <x:c r="D244" s="10">
        <x:v>305841</x:v>
      </x:c>
    </x:row>
    <x:row r="245" spans="1:4" x14ac:dyDescent="0.25">
      <x:c r="A245" s="9" t="s">
        <x:v>10</x:v>
      </x:c>
      <x:c r="B245" s="8">
        <x:v>42214</x:v>
      </x:c>
      <x:c r="C245" s="7">
        <x:v>0.67083333333333339</x:v>
      </x:c>
      <x:c r="D245" s="10">
        <x:v>308985</x:v>
      </x:c>
    </x:row>
    <x:row r="246" spans="1:4" x14ac:dyDescent="0.25">
      <x:c r="A246" s="9" t="s">
        <x:v>8</x:v>
      </x:c>
      <x:c r="B246" s="8">
        <x:v>42214</x:v>
      </x:c>
      <x:c r="C246" s="7">
        <x:v>0.67013888888888884</x:v>
      </x:c>
      <x:c r="D246" s="10">
        <x:v>324254</x:v>
      </x:c>
    </x:row>
    <x:row r="247" spans="1:4" x14ac:dyDescent="0.25">
      <x:c r="A247" s="3" t="s">
        <x:v>7</x:v>
      </x:c>
      <x:c r="B247" s="5">
        <x:v>42214</x:v>
      </x:c>
      <x:c r="C247" s="4">
        <x:v>0.67499999999999993</x:v>
      </x:c>
      <x:c r="D247" s="2">
        <x:v>472870</x:v>
      </x:c>
    </x:row>
    <x:row r="248" spans="1:4" x14ac:dyDescent="0.25">
      <x:c r="A248" s="3" t="s">
        <x:v>6</x:v>
      </x:c>
      <x:c r="B248" s="5">
        <x:v>42214</x:v>
      </x:c>
      <x:c r="C248" s="4">
        <x:v>0.6791666666666667</x:v>
      </x:c>
      <x:c r="D248" s="2">
        <x:v>494860</x:v>
      </x:c>
    </x:row>
    <x:row r="249" spans="1:4" x14ac:dyDescent="0.25">
      <x:c r="A249" s="3" t="s">
        <x:v>5</x:v>
      </x:c>
      <x:c r="B249" s="5">
        <x:v>42214</x:v>
      </x:c>
      <x:c r="C249" s="4">
        <x:v>0.6694444444444444</x:v>
      </x:c>
      <x:c r="D249" s="2">
        <x:v>462420</x:v>
      </x:c>
    </x:row>
    <x:row r="250" spans="1:4" x14ac:dyDescent="0.25">
      <x:c r="A250" s="3" t="s">
        <x:v>4</x:v>
      </x:c>
      <x:c r="B250" s="5">
        <x:v>42214</x:v>
      </x:c>
      <x:c r="C250" s="4">
        <x:v>0.66805555555555562</x:v>
      </x:c>
      <x:c r="D250" s="2">
        <x:v>493770</x:v>
      </x:c>
    </x:row>
    <x:row r="251" spans="1:4" x14ac:dyDescent="0.25">
      <x:c r="A251" s="3" t="s">
        <x:v>3</x:v>
      </x:c>
      <x:c r="B251" s="5">
        <x:v>42214</x:v>
      </x:c>
      <x:c r="C251" s="4">
        <x:v>0.59027777777777779</x:v>
      </x:c>
      <x:c r="D251" s="2">
        <x:v>823630</x:v>
      </x:c>
    </x:row>
    <x:row r="252" spans="1:4" x14ac:dyDescent="0.25">
      <x:c r="A252" s="3" t="s">
        <x:v>2</x:v>
      </x:c>
      <x:c r="B252" s="5">
        <x:v>42214</x:v>
      </x:c>
      <x:c r="C252" s="4">
        <x:v>0.65138888888888891</x:v>
      </x:c>
      <x:c r="D252" s="2">
        <x:v>588940</x:v>
      </x:c>
    </x:row>
    <x:row r="253" spans="1:4" x14ac:dyDescent="0.25">
      <x:c r="A253" s="3" t="s">
        <x:v>1</x:v>
      </x:c>
      <x:c r="B253" s="5">
        <x:v>42214</x:v>
      </x:c>
      <x:c r="C253" s="4">
        <x:v>0.65902777777777777</x:v>
      </x:c>
      <x:c r="D253" s="2">
        <x:v>922230</x:v>
      </x:c>
    </x:row>
    <x:row r="254" spans="1:4" x14ac:dyDescent="0.25">
      <x:c r="A254" s="9" t="s">
        <x:v>15</x:v>
      </x:c>
      <x:c r="B254" s="8">
        <x:v>42215</x:v>
      </x:c>
      <x:c r="C254" s="7">
        <x:v>0.625</x:v>
      </x:c>
      <x:c r="D254" s="10">
        <x:v>303144</x:v>
      </x:c>
    </x:row>
    <x:row r="255" spans="1:4" x14ac:dyDescent="0.25">
      <x:c r="A255" s="9" t="s">
        <x:v>13</x:v>
      </x:c>
      <x:c r="B255" s="8">
        <x:v>42215</x:v>
      </x:c>
      <x:c r="C255" s="7">
        <x:v>0.61875000000000002</x:v>
      </x:c>
      <x:c r="D255" s="10">
        <x:v>310012</x:v>
      </x:c>
    </x:row>
    <x:row r="256" spans="1:4" x14ac:dyDescent="0.25">
      <x:c r="A256" s="9" t="s">
        <x:v>10</x:v>
      </x:c>
      <x:c r="B256" s="8">
        <x:v>42215</x:v>
      </x:c>
      <x:c r="C256" s="7">
        <x:v>0.61944444444444446</x:v>
      </x:c>
      <x:c r="D256" s="10">
        <x:v>305847</x:v>
      </x:c>
    </x:row>
    <x:row r="257" spans="1:4" x14ac:dyDescent="0.25">
      <x:c r="A257" s="9" t="s">
        <x:v>8</x:v>
      </x:c>
      <x:c r="B257" s="8">
        <x:v>42215</x:v>
      </x:c>
      <x:c r="C257" s="7">
        <x:v>0.62013888888888891</x:v>
      </x:c>
      <x:c r="D257" s="10">
        <x:v>325713</x:v>
      </x:c>
    </x:row>
    <x:row r="258" spans="1:4" x14ac:dyDescent="0.25">
      <x:c r="A258" s="3" t="s">
        <x:v>3</x:v>
      </x:c>
      <x:c r="B258" s="5">
        <x:v>42215</x:v>
      </x:c>
      <x:c r="C258" s="4">
        <x:v>0.61597222222222225</x:v>
      </x:c>
      <x:c r="D258" s="2">
        <x:v>826110</x:v>
      </x:c>
    </x:row>
    <x:row r="259" spans="1:4" x14ac:dyDescent="0.25">
      <x:c r="A259" s="9" t="s">
        <x:v>15</x:v>
      </x:c>
      <x:c r="B259" s="8">
        <x:v>42216</x:v>
      </x:c>
      <x:c r="C259" s="7">
        <x:v>0.52638888888888891</x:v>
      </x:c>
      <x:c r="D259" s="10">
        <x:v>303694</x:v>
      </x:c>
    </x:row>
    <x:row r="260" spans="1:4" x14ac:dyDescent="0.25">
      <x:c r="A260" s="9" t="s">
        <x:v>13</x:v>
      </x:c>
      <x:c r="B260" s="8">
        <x:v>42216</x:v>
      </x:c>
      <x:c r="C260" s="7">
        <x:v>0.52708333333333335</x:v>
      </x:c>
      <x:c r="D260" s="10">
        <x:v>311010</x:v>
      </x:c>
    </x:row>
    <x:row r="261" spans="1:4" x14ac:dyDescent="0.25">
      <x:c r="A261" s="9" t="s">
        <x:v>10</x:v>
      </x:c>
      <x:c r="B261" s="8">
        <x:v>42216</x:v>
      </x:c>
      <x:c r="C261" s="7">
        <x:v>0.52777777777777779</x:v>
      </x:c>
      <x:c r="D261" s="10">
        <x:v>306063</x:v>
      </x:c>
    </x:row>
    <x:row r="262" spans="1:4" x14ac:dyDescent="0.25">
      <x:c r="A262" s="9" t="s">
        <x:v>8</x:v>
      </x:c>
      <x:c r="B262" s="8">
        <x:v>42216</x:v>
      </x:c>
      <x:c r="C262" s="7">
        <x:v>0.52847222222222223</x:v>
      </x:c>
      <x:c r="D262" s="10">
        <x:v>326104</x:v>
      </x:c>
    </x:row>
    <x:row r="263" spans="1:4" x14ac:dyDescent="0.25">
      <x:c r="A263" s="3" t="s">
        <x:v>7</x:v>
      </x:c>
      <x:c r="B263" s="5">
        <x:v>42216</x:v>
      </x:c>
      <x:c r="C263" s="4">
        <x:v>0.52847222222222223</x:v>
      </x:c>
      <x:c r="D263" s="2">
        <x:v>482770</x:v>
      </x:c>
    </x:row>
    <x:row r="264" spans="1:4" x14ac:dyDescent="0.25">
      <x:c r="A264" s="3" t="s">
        <x:v>6</x:v>
      </x:c>
      <x:c r="B264" s="5">
        <x:v>42216</x:v>
      </x:c>
      <x:c r="C264" s="4">
        <x:v>0.53472222222222221</x:v>
      </x:c>
      <x:c r="D264" s="2">
        <x:v>504630</x:v>
      </x:c>
    </x:row>
    <x:row r="265" spans="1:4" x14ac:dyDescent="0.25">
      <x:c r="A265" s="3" t="s">
        <x:v>5</x:v>
      </x:c>
      <x:c r="B265" s="5">
        <x:v>42216</x:v>
      </x:c>
      <x:c r="C265" s="4">
        <x:v>0.5395833333333333</x:v>
      </x:c>
      <x:c r="D265" s="2">
        <x:v>472270</x:v>
      </x:c>
    </x:row>
    <x:row r="266" spans="1:4" x14ac:dyDescent="0.25">
      <x:c r="A266" s="3" t="s">
        <x:v>4</x:v>
      </x:c>
      <x:c r="B266" s="5">
        <x:v>42216</x:v>
      </x:c>
      <x:c r="C266" s="4">
        <x:v>0.54166666666666663</x:v>
      </x:c>
      <x:c r="D266" s="2">
        <x:v>503940</x:v>
      </x:c>
    </x:row>
    <x:row r="267" spans="1:4" x14ac:dyDescent="0.25">
      <x:c r="A267" s="3" t="s">
        <x:v>3</x:v>
      </x:c>
      <x:c r="B267" s="5">
        <x:v>42216</x:v>
      </x:c>
      <x:c r="C267" s="4">
        <x:v>0.57847222222222217</x:v>
      </x:c>
      <x:c r="D267" s="2">
        <x:v>826110</x:v>
      </x:c>
    </x:row>
    <x:row r="268" spans="1:4" x14ac:dyDescent="0.25">
      <x:c r="A268" s="3" t="s">
        <x:v>2</x:v>
      </x:c>
      <x:c r="B268" s="5">
        <x:v>42216</x:v>
      </x:c>
      <x:c r="C268" s="4">
        <x:v>0.50902777777777775</x:v>
      </x:c>
      <x:c r="D268" s="2">
        <x:v>608740</x:v>
      </x:c>
    </x:row>
    <x:row r="269" spans="1:4" x14ac:dyDescent="0.25">
      <x:c r="A269" s="3" t="s">
        <x:v>1</x:v>
      </x:c>
      <x:c r="B269" s="5">
        <x:v>42216</x:v>
      </x:c>
      <x:c r="C269" s="4">
        <x:v>0.5131944444444444</x:v>
      </x:c>
      <x:c r="D269" s="2">
        <x:v>941200</x:v>
      </x:c>
    </x:row>
    <x:row r="270" spans="1:4" x14ac:dyDescent="0.25">
      <x:c r="A270" s="9" t="s">
        <x:v>15</x:v>
      </x:c>
      <x:c r="B270" s="8">
        <x:v>42219</x:v>
      </x:c>
      <x:c r="C270" s="7">
        <x:v>0.44305555555555554</x:v>
      </x:c>
      <x:c r="D270" s="10">
        <x:v>308084</x:v>
      </x:c>
    </x:row>
    <x:row r="271" spans="1:4" x14ac:dyDescent="0.25">
      <x:c r="A271" s="9" t="s">
        <x:v>14</x:v>
      </x:c>
      <x:c r="B271" s="8">
        <x:v>42219</x:v>
      </x:c>
      <x:c r="C271" s="7">
        <x:v>0.51250000000000007</x:v>
      </x:c>
      <x:c r="D271" s="10">
        <x:v>38829</x:v>
      </x:c>
    </x:row>
    <x:row r="272" spans="1:4" x14ac:dyDescent="0.25">
      <x:c r="A272" s="9" t="s">
        <x:v>13</x:v>
      </x:c>
      <x:c r="B272" s="8">
        <x:v>42219</x:v>
      </x:c>
      <x:c r="C272" s="7">
        <x:v>0.44166666666666665</x:v>
      </x:c>
      <x:c r="D272" s="10">
        <x:v>317738</x:v>
      </x:c>
    </x:row>
    <x:row r="273" spans="1:4" x14ac:dyDescent="0.25">
      <x:c r="A273" s="9" t="s">
        <x:v>12</x:v>
      </x:c>
      <x:c r="B273" s="8">
        <x:v>42219</x:v>
      </x:c>
      <x:c r="C273" s="7">
        <x:v>0.51527777777777783</x:v>
      </x:c>
      <x:c r="D273" s="10">
        <x:v>29847</x:v>
      </x:c>
    </x:row>
    <x:row r="274" spans="1:4" x14ac:dyDescent="0.25">
      <x:c r="A274" s="9" t="s">
        <x:v>11</x:v>
      </x:c>
      <x:c r="B274" s="8">
        <x:v>42219</x:v>
      </x:c>
      <x:c r="C274" s="7">
        <x:v>0.51597222222222217</x:v>
      </x:c>
      <x:c r="D274" s="10">
        <x:v>113488</x:v>
      </x:c>
    </x:row>
    <x:row r="275" spans="1:4" x14ac:dyDescent="0.25">
      <x:c r="A275" s="9" t="s">
        <x:v>19</x:v>
      </x:c>
      <x:c r="B275" s="8">
        <x:v>42219</x:v>
      </x:c>
      <x:c r="C275" s="7">
        <x:v>0.51388888888888895</x:v>
      </x:c>
      <x:c r="D275" s="10">
        <x:v>1559</x:v>
      </x:c>
    </x:row>
    <x:row r="276" spans="1:4" x14ac:dyDescent="0.25">
      <x:c r="A276" s="9" t="s">
        <x:v>10</x:v>
      </x:c>
      <x:c r="B276" s="8">
        <x:v>42219</x:v>
      </x:c>
      <x:c r="C276" s="7">
        <x:v>0.44305555555555554</x:v>
      </x:c>
      <x:c r="D276" s="10">
        <x:v>310346</x:v>
      </x:c>
    </x:row>
    <x:row r="277" spans="1:4" x14ac:dyDescent="0.25">
      <x:c r="A277" s="9" t="s">
        <x:v>9</x:v>
      </x:c>
      <x:c r="B277" s="8">
        <x:v>42219</x:v>
      </x:c>
      <x:c r="C277" s="7">
        <x:v>0.51458333333333328</x:v>
      </x:c>
      <x:c r="D277" s="10">
        <x:v>37279</x:v>
      </x:c>
    </x:row>
    <x:row r="278" spans="1:4" x14ac:dyDescent="0.25">
      <x:c r="A278" s="9" t="s">
        <x:v>8</x:v>
      </x:c>
      <x:c r="B278" s="8">
        <x:v>42219</x:v>
      </x:c>
      <x:c r="C278" s="7">
        <x:v>0.44236111111111115</x:v>
      </x:c>
      <x:c r="D278" s="10">
        <x:v>330690</x:v>
      </x:c>
    </x:row>
    <x:row r="279" spans="1:4" x14ac:dyDescent="0.25">
      <x:c r="A279" s="3" t="s">
        <x:v>7</x:v>
      </x:c>
      <x:c r="B279" s="5">
        <x:v>42219</x:v>
      </x:c>
      <x:c r="C279" s="4">
        <x:v>0.52847222222222223</x:v>
      </x:c>
      <x:c r="D279" s="2">
        <x:v>483390</x:v>
      </x:c>
    </x:row>
    <x:row r="280" spans="1:4" x14ac:dyDescent="0.25">
      <x:c r="A280" s="3" t="s">
        <x:v>6</x:v>
      </x:c>
      <x:c r="B280" s="5">
        <x:v>42219</x:v>
      </x:c>
      <x:c r="C280" s="4">
        <x:v>0.52916666666666667</x:v>
      </x:c>
      <x:c r="D280" s="2">
        <x:v>505160</x:v>
      </x:c>
    </x:row>
    <x:row r="281" spans="1:4" x14ac:dyDescent="0.25">
      <x:c r="A281" s="3" t="s">
        <x:v>5</x:v>
      </x:c>
      <x:c r="B281" s="5">
        <x:v>42219</x:v>
      </x:c>
      <x:c r="C281" s="4">
        <x:v>0.53055555555555556</x:v>
      </x:c>
      <x:c r="D281" s="2">
        <x:v>472770</x:v>
      </x:c>
    </x:row>
    <x:row r="282" spans="1:4" x14ac:dyDescent="0.25">
      <x:c r="A282" s="3" t="s">
        <x:v>4</x:v>
      </x:c>
      <x:c r="B282" s="5">
        <x:v>42219</x:v>
      </x:c>
      <x:c r="C282" s="4">
        <x:v>0.52986111111111112</x:v>
      </x:c>
      <x:c r="D282" s="2">
        <x:v>504350</x:v>
      </x:c>
    </x:row>
    <x:row r="283" spans="1:4" x14ac:dyDescent="0.25">
      <x:c r="A283" s="3" t="s">
        <x:v>3</x:v>
      </x:c>
      <x:c r="B283" s="5">
        <x:v>42219</x:v>
      </x:c>
      <x:c r="C283" s="4">
        <x:v>0.45902777777777781</x:v>
      </x:c>
      <x:c r="D283" s="2">
        <x:v>836300</x:v>
      </x:c>
    </x:row>
    <x:row r="284" spans="1:4" x14ac:dyDescent="0.25">
      <x:c r="A284" s="3" t="s">
        <x:v>2</x:v>
      </x:c>
      <x:c r="B284" s="5">
        <x:v>42219</x:v>
      </x:c>
      <x:c r="C284" s="4">
        <x:v>0.49791666666666662</x:v>
      </x:c>
      <x:c r="D284" s="2">
        <x:v>609820</x:v>
      </x:c>
    </x:row>
    <x:row r="285" spans="1:4" x14ac:dyDescent="0.25">
      <x:c r="A285" s="3" t="s">
        <x:v>1</x:v>
      </x:c>
      <x:c r="B285" s="5">
        <x:v>42219</x:v>
      </x:c>
      <x:c r="C285" s="4">
        <x:v>0.50347222222222221</x:v>
      </x:c>
      <x:c r="D285" s="2">
        <x:v>942240</x:v>
      </x:c>
    </x:row>
    <x:row r="286" spans="1:4" x14ac:dyDescent="0.25">
      <x:c r="A286" s="9" t="s">
        <x:v>15</x:v>
      </x:c>
      <x:c r="B286" s="8">
        <x:v>42220</x:v>
      </x:c>
      <x:c r="C286" s="7">
        <x:v>0.54097222222222219</x:v>
      </x:c>
      <x:c r="D286" s="10">
        <x:v>309182</x:v>
      </x:c>
    </x:row>
    <x:row r="287" spans="1:4" x14ac:dyDescent="0.25">
      <x:c r="A287" s="9" t="s">
        <x:v>14</x:v>
      </x:c>
      <x:c r="B287" s="8">
        <x:v>42220</x:v>
      </x:c>
      <x:c r="C287" s="7">
        <x:v>0.54097222222222219</x:v>
      </x:c>
      <x:c r="D287" s="10">
        <x:v>38829</x:v>
      </x:c>
    </x:row>
    <x:row r="288" spans="1:4" x14ac:dyDescent="0.25">
      <x:c r="A288" s="9" t="s">
        <x:v>13</x:v>
      </x:c>
      <x:c r="B288" s="8">
        <x:v>42220</x:v>
      </x:c>
      <x:c r="C288" s="7">
        <x:v>0.54166666666666663</x:v>
      </x:c>
      <x:c r="D288" s="10">
        <x:v>320537</x:v>
      </x:c>
    </x:row>
    <x:row r="289" spans="1:4" x14ac:dyDescent="0.25">
      <x:c r="A289" s="9" t="s">
        <x:v>12</x:v>
      </x:c>
      <x:c r="B289" s="8">
        <x:v>42220</x:v>
      </x:c>
      <x:c r="C289" s="7">
        <x:v>0.54236111111111118</x:v>
      </x:c>
      <x:c r="D289" s="10">
        <x:v>29847</x:v>
      </x:c>
    </x:row>
    <x:row r="290" spans="1:4" x14ac:dyDescent="0.25">
      <x:c r="A290" s="9" t="s">
        <x:v>11</x:v>
      </x:c>
      <x:c r="B290" s="8">
        <x:v>42220</x:v>
      </x:c>
      <x:c r="C290" s="7">
        <x:v>0.54236111111111118</x:v>
      </x:c>
      <x:c r="D290" s="10">
        <x:v>113448</x:v>
      </x:c>
    </x:row>
    <x:row r="291" spans="1:4" x14ac:dyDescent="0.25">
      <x:c r="A291" s="9" t="s">
        <x:v>19</x:v>
      </x:c>
      <x:c r="B291" s="8">
        <x:v>42220</x:v>
      </x:c>
      <x:c r="C291" s="7">
        <x:v>0.54305555555555551</x:v>
      </x:c>
      <x:c r="D291" s="10">
        <x:v>1559</x:v>
      </x:c>
    </x:row>
    <x:row r="292" spans="1:4" x14ac:dyDescent="0.25">
      <x:c r="A292" s="9" t="s">
        <x:v>10</x:v>
      </x:c>
      <x:c r="B292" s="8">
        <x:v>42220</x:v>
      </x:c>
      <x:c r="C292" s="7">
        <x:v>0.54375000000000007</x:v>
      </x:c>
      <x:c r="D292" s="10">
        <x:v>312401</x:v>
      </x:c>
    </x:row>
    <x:row r="293" spans="1:4" x14ac:dyDescent="0.25">
      <x:c r="A293" s="9" t="s">
        <x:v>9</x:v>
      </x:c>
      <x:c r="B293" s="8">
        <x:v>42220</x:v>
      </x:c>
      <x:c r="C293" s="7">
        <x:v>0.5444444444444444</x:v>
      </x:c>
      <x:c r="D293" s="10">
        <x:v>37279</x:v>
      </x:c>
    </x:row>
    <x:row r="294" spans="1:4" x14ac:dyDescent="0.25">
      <x:c r="A294" s="9" t="s">
        <x:v>8</x:v>
      </x:c>
      <x:c r="B294" s="8">
        <x:v>42220</x:v>
      </x:c>
      <x:c r="C294" s="7">
        <x:v>0.5444444444444444</x:v>
      </x:c>
      <x:c r="D294" s="10">
        <x:v>332391</x:v>
      </x:c>
    </x:row>
    <x:row r="295" spans="1:4" x14ac:dyDescent="0.25">
      <x:c r="A295" s="3" t="s">
        <x:v>7</x:v>
      </x:c>
      <x:c r="B295" s="5">
        <x:v>42220</x:v>
      </x:c>
      <x:c r="C295" s="4">
        <x:v>0.55069444444444449</x:v>
      </x:c>
      <x:c r="D295" s="2">
        <x:v>484150</x:v>
      </x:c>
    </x:row>
    <x:row r="296" spans="1:4" x14ac:dyDescent="0.25">
      <x:c r="A296" s="3" t="s">
        <x:v>6</x:v>
      </x:c>
      <x:c r="B296" s="5">
        <x:v>42220</x:v>
      </x:c>
      <x:c r="C296" s="4">
        <x:v>0.55486111111111114</x:v>
      </x:c>
      <x:c r="D296" s="2">
        <x:v>505390</x:v>
      </x:c>
    </x:row>
    <x:row r="297" spans="1:4" x14ac:dyDescent="0.25">
      <x:c r="A297" s="3" t="s">
        <x:v>5</x:v>
      </x:c>
      <x:c r="B297" s="5">
        <x:v>42220</x:v>
      </x:c>
      <x:c r="C297" s="4">
        <x:v>0.55902777777777779</x:v>
      </x:c>
      <x:c r="D297" s="2">
        <x:v>473790</x:v>
      </x:c>
    </x:row>
    <x:row r="298" spans="1:4" x14ac:dyDescent="0.25">
      <x:c r="A298" s="3" t="s">
        <x:v>4</x:v>
      </x:c>
      <x:c r="B298" s="5">
        <x:v>42220</x:v>
      </x:c>
      <x:c r="C298" s="4">
        <x:v>0.56388888888888888</x:v>
      </x:c>
      <x:c r="D298" s="2">
        <x:v>504940</x:v>
      </x:c>
    </x:row>
    <x:row r="299" spans="1:4" x14ac:dyDescent="0.25">
      <x:c r="A299" s="9" t="s">
        <x:v>15</x:v>
      </x:c>
      <x:c r="B299" s="8">
        <x:v>42221</x:v>
      </x:c>
      <x:c r="C299" s="7">
        <x:v>0.4152777777777778</x:v>
      </x:c>
      <x:c r="D299" s="10">
        <x:v>311281</x:v>
      </x:c>
    </x:row>
    <x:row r="300" spans="1:4" x14ac:dyDescent="0.25">
      <x:c r="A300" s="9" t="s">
        <x:v>13</x:v>
      </x:c>
      <x:c r="B300" s="8">
        <x:v>42221</x:v>
      </x:c>
      <x:c r="C300" s="7">
        <x:v>0.41597222222222219</x:v>
      </x:c>
      <x:c r="D300" s="10">
        <x:v>323379</x:v>
      </x:c>
    </x:row>
    <x:row r="301" spans="1:4" x14ac:dyDescent="0.25">
      <x:c r="A301" s="9" t="s">
        <x:v>10</x:v>
      </x:c>
      <x:c r="B301" s="8">
        <x:v>42221</x:v>
      </x:c>
      <x:c r="C301" s="7">
        <x:v>0.4152777777777778</x:v>
      </x:c>
      <x:c r="D301" s="10">
        <x:v>313975</x:v>
      </x:c>
    </x:row>
    <x:row r="302" spans="1:4" x14ac:dyDescent="0.25">
      <x:c r="A302" s="9" t="s">
        <x:v>8</x:v>
      </x:c>
      <x:c r="B302" s="8">
        <x:v>42221</x:v>
      </x:c>
      <x:c r="C302" s="7">
        <x:v>0.4145833333333333</x:v>
      </x:c>
      <x:c r="D302" s="10">
        <x:v>334284</x:v>
      </x:c>
    </x:row>
    <x:row r="303" spans="1:4" x14ac:dyDescent="0.25">
      <x:c r="A303" s="3" t="s">
        <x:v>7</x:v>
      </x:c>
      <x:c r="B303" s="5">
        <x:v>42221</x:v>
      </x:c>
      <x:c r="C303" s="4">
        <x:v>0.41250000000000003</x:v>
      </x:c>
      <x:c r="D303" s="2">
        <x:v>487050</x:v>
      </x:c>
    </x:row>
    <x:row r="304" spans="1:4" x14ac:dyDescent="0.25">
      <x:c r="A304" s="3" t="s">
        <x:v>6</x:v>
      </x:c>
      <x:c r="B304" s="5">
        <x:v>42221</x:v>
      </x:c>
      <x:c r="C304" s="4">
        <x:v>0.41250000000000003</x:v>
      </x:c>
      <x:c r="D304" s="2">
        <x:v>508130</x:v>
      </x:c>
    </x:row>
    <x:row r="305" spans="1:4" x14ac:dyDescent="0.25">
      <x:c r="A305" s="3" t="s">
        <x:v>5</x:v>
      </x:c>
      <x:c r="B305" s="5">
        <x:v>42221</x:v>
      </x:c>
      <x:c r="C305" s="4">
        <x:v>0.41319444444444442</x:v>
      </x:c>
      <x:c r="D305" s="2">
        <x:v>476500</x:v>
      </x:c>
    </x:row>
    <x:row r="306" spans="1:4" x14ac:dyDescent="0.25">
      <x:c r="A306" s="3" t="s">
        <x:v>4</x:v>
      </x:c>
      <x:c r="B306" s="5">
        <x:v>42221</x:v>
      </x:c>
      <x:c r="C306" s="4">
        <x:v>0.41388888888888892</x:v>
      </x:c>
      <x:c r="D306" s="2">
        <x:v>504940</x:v>
      </x:c>
    </x:row>
    <x:row r="307" spans="1:4" x14ac:dyDescent="0.25">
      <x:c r="A307" s="3" t="s">
        <x:v>3</x:v>
      </x:c>
      <x:c r="B307" s="5">
        <x:v>42221</x:v>
      </x:c>
      <x:c r="C307" s="4">
        <x:v>0.41666666666666669</x:v>
      </x:c>
      <x:c r="D307" s="2">
        <x:v>846720</x:v>
      </x:c>
    </x:row>
    <x:row r="308" spans="1:4" x14ac:dyDescent="0.25">
      <x:c r="A308" s="9" t="s">
        <x:v>15</x:v>
      </x:c>
      <x:c r="B308" s="8">
        <x:v>42223</x:v>
      </x:c>
      <x:c r="C308" s="7">
        <x:v>0.35833333333333334</x:v>
      </x:c>
      <x:c r="D308" s="10">
        <x:v>315607</x:v>
      </x:c>
    </x:row>
    <x:row r="309" spans="1:4" x14ac:dyDescent="0.25">
      <x:c r="A309" s="9" t="s">
        <x:v>14</x:v>
      </x:c>
      <x:c r="B309" s="8">
        <x:v>42223</x:v>
      </x:c>
      <x:c r="C309" s="7">
        <x:v>0.37361111111111112</x:v>
      </x:c>
      <x:c r="D309" s="10">
        <x:v>38854</x:v>
      </x:c>
    </x:row>
    <x:row r="310" spans="1:4" x14ac:dyDescent="0.25">
      <x:c r="A310" s="9" t="s">
        <x:v>13</x:v>
      </x:c>
      <x:c r="B310" s="8">
        <x:v>42223</x:v>
      </x:c>
      <x:c r="C310" s="7">
        <x:v>0.3756944444444445</x:v>
      </x:c>
      <x:c r="D310" s="10">
        <x:v>329258</x:v>
      </x:c>
    </x:row>
    <x:row r="311" spans="1:4" x14ac:dyDescent="0.25">
      <x:c r="A311" s="9" t="s">
        <x:v>12</x:v>
      </x:c>
      <x:c r="B311" s="8">
        <x:v>42223</x:v>
      </x:c>
      <x:c r="C311" s="7">
        <x:v>0.36180555555555555</x:v>
      </x:c>
      <x:c r="D311" s="10">
        <x:v>29979</x:v>
      </x:c>
    </x:row>
    <x:row r="312" spans="1:4" x14ac:dyDescent="0.25">
      <x:c r="A312" s="9" t="s">
        <x:v>11</x:v>
      </x:c>
      <x:c r="B312" s="8">
        <x:v>42223</x:v>
      </x:c>
      <x:c r="C312" s="7">
        <x:v>0.37222222222222223</x:v>
      </x:c>
      <x:c r="D312" s="10">
        <x:v>113528</x:v>
      </x:c>
    </x:row>
    <x:row r="313" spans="1:4" x14ac:dyDescent="0.25">
      <x:c r="A313" s="9" t="s">
        <x:v>19</x:v>
      </x:c>
      <x:c r="B313" s="8">
        <x:v>42223</x:v>
      </x:c>
      <x:c r="C313" s="7">
        <x:v>0.37777777777777777</x:v>
      </x:c>
      <x:c r="D313" s="10">
        <x:v>1577</x:v>
      </x:c>
    </x:row>
    <x:row r="314" spans="1:4" x14ac:dyDescent="0.25">
      <x:c r="A314" s="9" t="s">
        <x:v>10</x:v>
      </x:c>
      <x:c r="B314" s="8">
        <x:v>42223</x:v>
      </x:c>
      <x:c r="C314" s="7">
        <x:v>0.36458333333333331</x:v>
      </x:c>
      <x:c r="D314" s="10">
        <x:v>317269</x:v>
      </x:c>
    </x:row>
    <x:row r="315" spans="1:4" x14ac:dyDescent="0.25">
      <x:c r="A315" s="9" t="s">
        <x:v>9</x:v>
      </x:c>
      <x:c r="B315" s="8">
        <x:v>42223</x:v>
      </x:c>
      <x:c r="C315" s="7">
        <x:v>0.37013888888888885</x:v>
      </x:c>
      <x:c r="D315" s="10">
        <x:v>37406</x:v>
      </x:c>
    </x:row>
    <x:row r="316" spans="1:4" x14ac:dyDescent="0.25">
      <x:c r="A316" s="9" t="s">
        <x:v>8</x:v>
      </x:c>
      <x:c r="B316" s="8">
        <x:v>42223</x:v>
      </x:c>
      <x:c r="C316" s="7">
        <x:v>0.37708333333333338</x:v>
      </x:c>
      <x:c r="D316" s="10">
        <x:v>338543</x:v>
      </x:c>
    </x:row>
    <x:row r="317" spans="1:4" x14ac:dyDescent="0.25">
      <x:c r="A317" s="3" t="s">
        <x:v>7</x:v>
      </x:c>
      <x:c r="B317" s="5">
        <x:v>42223</x:v>
      </x:c>
      <x:c r="C317" s="4">
        <x:v>0.38055555555555554</x:v>
      </x:c>
      <x:c r="D317" s="2">
        <x:v>489540</x:v>
      </x:c>
    </x:row>
    <x:row r="318" spans="1:4" x14ac:dyDescent="0.25">
      <x:c r="A318" s="3" t="s">
        <x:v>6</x:v>
      </x:c>
      <x:c r="B318" s="5">
        <x:v>42223</x:v>
      </x:c>
      <x:c r="C318" s="4">
        <x:v>0.38055555555555554</x:v>
      </x:c>
      <x:c r="D318" s="2">
        <x:v>510260</x:v>
      </x:c>
    </x:row>
    <x:row r="319" spans="1:4" x14ac:dyDescent="0.25">
      <x:c r="A319" s="3" t="s">
        <x:v>5</x:v>
      </x:c>
      <x:c r="B319" s="5">
        <x:v>42223</x:v>
      </x:c>
      <x:c r="C319" s="4">
        <x:v>0.38125000000000003</x:v>
      </x:c>
      <x:c r="D319" s="2">
        <x:v>479040</x:v>
      </x:c>
    </x:row>
    <x:row r="320" spans="1:4" x14ac:dyDescent="0.25">
      <x:c r="A320" s="3" t="s">
        <x:v>4</x:v>
      </x:c>
      <x:c r="B320" s="5">
        <x:v>42223</x:v>
      </x:c>
      <x:c r="C320" s="4">
        <x:v>0.37986111111111115</x:v>
      </x:c>
      <x:c r="D320" s="2">
        <x:v>506800</x:v>
      </x:c>
    </x:row>
    <x:row r="321" spans="1:4" x14ac:dyDescent="0.25">
      <x:c r="A321" s="3" t="s">
        <x:v>3</x:v>
      </x:c>
      <x:c r="B321" s="5">
        <x:v>42223</x:v>
      </x:c>
      <x:c r="C321" s="4">
        <x:v>0.39097222222222222</x:v>
      </x:c>
      <x:c r="D321" s="2">
        <x:v>855840</x:v>
      </x:c>
    </x:row>
    <x:row r="322" spans="1:4" x14ac:dyDescent="0.25">
      <x:c r="A322" s="3" t="s">
        <x:v>2</x:v>
      </x:c>
      <x:c r="B322" s="5">
        <x:v>42223</x:v>
      </x:c>
      <x:c r="C322" s="4">
        <x:v>0.64444444444444449</x:v>
      </x:c>
      <x:c r="D322" s="2">
        <x:v>620570</x:v>
      </x:c>
    </x:row>
    <x:row r="323" spans="1:4" x14ac:dyDescent="0.25">
      <x:c r="A323" s="3" t="s">
        <x:v>1</x:v>
      </x:c>
      <x:c r="B323" s="5">
        <x:v>42223</x:v>
      </x:c>
      <x:c r="C323" s="4">
        <x:v>0.65347222222222223</x:v>
      </x:c>
      <x:c r="D323" s="2">
        <x:v>955820</x:v>
      </x:c>
    </x:row>
    <x:row r="324" spans="1:4" x14ac:dyDescent="0.25">
      <x:c r="A324" s="9" t="s">
        <x:v>15</x:v>
      </x:c>
      <x:c r="B324" s="8">
        <x:v>42224</x:v>
      </x:c>
      <x:c r="C324" s="7">
        <x:v>0.3263888888888889</x:v>
      </x:c>
      <x:c r="D324" s="10">
        <x:v>316346</x:v>
      </x:c>
    </x:row>
    <x:row r="325" spans="1:4" x14ac:dyDescent="0.25">
      <x:c r="A325" s="9" t="s">
        <x:v>14</x:v>
      </x:c>
      <x:c r="B325" s="8">
        <x:v>42224</x:v>
      </x:c>
      <x:c r="C325" s="7">
        <x:v>0.3263888888888889</x:v>
      </x:c>
      <x:c r="D325" s="10">
        <x:v>40155</x:v>
      </x:c>
    </x:row>
    <x:row r="326" spans="1:4" x14ac:dyDescent="0.25">
      <x:c r="A326" s="9" t="s">
        <x:v>13</x:v>
      </x:c>
      <x:c r="B326" s="8">
        <x:v>42224</x:v>
      </x:c>
      <x:c r="C326" s="7">
        <x:v>0.32708333333333334</x:v>
      </x:c>
      <x:c r="D326" s="10">
        <x:v>331256</x:v>
      </x:c>
    </x:row>
    <x:row r="327" spans="1:4" x14ac:dyDescent="0.25">
      <x:c r="A327" s="9" t="s">
        <x:v>12</x:v>
      </x:c>
      <x:c r="B327" s="8">
        <x:v>42224</x:v>
      </x:c>
      <x:c r="C327" s="7">
        <x:v>0.32847222222222222</x:v>
      </x:c>
      <x:c r="D327" s="10">
        <x:v>38837</x:v>
      </x:c>
    </x:row>
    <x:row r="328" spans="1:4" x14ac:dyDescent="0.25">
      <x:c r="A328" s="9" t="s">
        <x:v>11</x:v>
      </x:c>
      <x:c r="B328" s="8">
        <x:v>42224</x:v>
      </x:c>
      <x:c r="C328" s="7">
        <x:v>0.32708333333333334</x:v>
      </x:c>
      <x:c r="D328" s="10">
        <x:v>114947</x:v>
      </x:c>
    </x:row>
    <x:row r="329" spans="1:4" x14ac:dyDescent="0.25">
      <x:c r="A329" s="9" t="s">
        <x:v>10</x:v>
      </x:c>
      <x:c r="B329" s="8">
        <x:v>42224</x:v>
      </x:c>
      <x:c r="C329" s="7">
        <x:v>0.32847222222222222</x:v>
      </x:c>
      <x:c r="D329" s="10">
        <x:v>319139</x:v>
      </x:c>
    </x:row>
    <x:row r="330" spans="1:4" x14ac:dyDescent="0.25">
      <x:c r="A330" s="9" t="s">
        <x:v>9</x:v>
      </x:c>
      <x:c r="B330" s="8">
        <x:v>42224</x:v>
      </x:c>
      <x:c r="C330" s="7">
        <x:v>0.32916666666666666</x:v>
      </x:c>
      <x:c r="D330" s="10">
        <x:v>39192</x:v>
      </x:c>
    </x:row>
    <x:row r="331" spans="1:4" x14ac:dyDescent="0.25">
      <x:c r="A331" s="9" t="s">
        <x:v>8</x:v>
      </x:c>
      <x:c r="B331" s="8">
        <x:v>42224</x:v>
      </x:c>
      <x:c r="C331" s="7">
        <x:v>0.32916666666666666</x:v>
      </x:c>
      <x:c r="D331" s="10">
        <x:v>339567</x:v>
      </x:c>
    </x:row>
    <x:row r="332" spans="1:4" x14ac:dyDescent="0.25">
      <x:c r="A332" s="3" t="s">
        <x:v>7</x:v>
      </x:c>
      <x:c r="B332" s="5">
        <x:v>42224</x:v>
      </x:c>
      <x:c r="C332" s="4">
        <x:v>0.33055555555555555</x:v>
      </x:c>
      <x:c r="D332" s="2">
        <x:v>491900</x:v>
      </x:c>
    </x:row>
    <x:row r="333" spans="1:4" x14ac:dyDescent="0.25">
      <x:c r="A333" s="3" t="s">
        <x:v>6</x:v>
      </x:c>
      <x:c r="B333" s="5">
        <x:v>42224</x:v>
      </x:c>
      <x:c r="C333" s="4">
        <x:v>0.33055555555555555</x:v>
      </x:c>
      <x:c r="D333" s="2">
        <x:v>512990</x:v>
      </x:c>
    </x:row>
    <x:row r="334" spans="1:4" x14ac:dyDescent="0.25">
      <x:c r="A334" s="3" t="s">
        <x:v>5</x:v>
      </x:c>
      <x:c r="B334" s="5">
        <x:v>42224</x:v>
      </x:c>
      <x:c r="C334" s="4">
        <x:v>0.3298611111111111</x:v>
      </x:c>
      <x:c r="D334" s="2">
        <x:v>481800</x:v>
      </x:c>
    </x:row>
    <x:row r="335" spans="1:4" x14ac:dyDescent="0.25">
      <x:c r="A335" s="3" t="s">
        <x:v>4</x:v>
      </x:c>
      <x:c r="B335" s="5">
        <x:v>42224</x:v>
      </x:c>
      <x:c r="C335" s="4">
        <x:v>0.3298611111111111</x:v>
      </x:c>
      <x:c r="D335" s="2">
        <x:v>509510</x:v>
      </x:c>
    </x:row>
    <x:row r="336" spans="1:4" x14ac:dyDescent="0.25">
      <x:c r="A336" s="3" t="s">
        <x:v>3</x:v>
      </x:c>
      <x:c r="B336" s="5">
        <x:v>42224</x:v>
      </x:c>
      <x:c r="C336" s="4">
        <x:v>0.3840277777777778</x:v>
      </x:c>
      <x:c r="D336" s="2">
        <x:v>861530</x:v>
      </x:c>
    </x:row>
    <x:row r="337" spans="1:4" x14ac:dyDescent="0.25">
      <x:c r="A337" s="9" t="s">
        <x:v>15</x:v>
      </x:c>
      <x:c r="B337" s="8">
        <x:v>42226</x:v>
      </x:c>
      <x:c r="C337" s="7">
        <x:v>0.57916666666666672</x:v>
      </x:c>
      <x:c r="D337" s="10">
        <x:v>318427</x:v>
      </x:c>
    </x:row>
    <x:row r="338" spans="1:4" x14ac:dyDescent="0.25">
      <x:c r="A338" s="9" t="s">
        <x:v>14</x:v>
      </x:c>
      <x:c r="B338" s="8">
        <x:v>42226</x:v>
      </x:c>
      <x:c r="C338" s="7">
        <x:v>0.57986111111111105</x:v>
      </x:c>
      <x:c r="D338" s="10">
        <x:v>45517</x:v>
      </x:c>
    </x:row>
    <x:row r="339" spans="1:4" x14ac:dyDescent="0.25">
      <x:c r="A339" s="9" t="s">
        <x:v>13</x:v>
      </x:c>
      <x:c r="B339" s="8">
        <x:v>42226</x:v>
      </x:c>
      <x:c r="C339" s="7">
        <x:v>0.5805555555555556</x:v>
      </x:c>
      <x:c r="D339" s="10">
        <x:v>339201</x:v>
      </x:c>
    </x:row>
    <x:row r="340" spans="1:4" x14ac:dyDescent="0.25">
      <x:c r="A340" s="9" t="s">
        <x:v>12</x:v>
      </x:c>
      <x:c r="B340" s="8">
        <x:v>42226</x:v>
      </x:c>
      <x:c r="C340" s="7">
        <x:v>0.58124999999999993</x:v>
      </x:c>
      <x:c r="D340" s="10">
        <x:v>69853</x:v>
      </x:c>
    </x:row>
    <x:row r="341" spans="1:4" x14ac:dyDescent="0.25">
      <x:c r="A341" s="9" t="s">
        <x:v>11</x:v>
      </x:c>
      <x:c r="B341" s="8">
        <x:v>42226</x:v>
      </x:c>
      <x:c r="C341" s="7">
        <x:v>0.58194444444444449</x:v>
      </x:c>
      <x:c r="D341" s="10">
        <x:v>119447</x:v>
      </x:c>
    </x:row>
    <x:row r="342" spans="1:4" x14ac:dyDescent="0.25">
      <x:c r="A342" s="9" t="s">
        <x:v>10</x:v>
      </x:c>
      <x:c r="B342" s="8">
        <x:v>42226</x:v>
      </x:c>
      <x:c r="C342" s="7">
        <x:v>0.58263888888888882</x:v>
      </x:c>
      <x:c r="D342" s="10">
        <x:v>323908</x:v>
      </x:c>
    </x:row>
    <x:row r="343" spans="1:4" x14ac:dyDescent="0.25">
      <x:c r="A343" s="9" t="s">
        <x:v>9</x:v>
      </x:c>
      <x:c r="B343" s="8">
        <x:v>42226</x:v>
      </x:c>
      <x:c r="C343" s="7">
        <x:v>0.58333333333333337</x:v>
      </x:c>
      <x:c r="D343" s="10">
        <x:v>44388</x:v>
      </x:c>
    </x:row>
    <x:row r="344" spans="1:4" x14ac:dyDescent="0.25">
      <x:c r="A344" s="9" t="s">
        <x:v>8</x:v>
      </x:c>
      <x:c r="B344" s="8">
        <x:v>42226</x:v>
      </x:c>
      <x:c r="C344" s="7">
        <x:v>0.58402777777777781</x:v>
      </x:c>
      <x:c r="D344" s="10">
        <x:v>344319</x:v>
      </x:c>
    </x:row>
    <x:row r="345" spans="1:4" x14ac:dyDescent="0.25">
      <x:c r="A345" s="3" t="s">
        <x:v>7</x:v>
      </x:c>
      <x:c r="B345" s="5">
        <x:v>42226</x:v>
      </x:c>
      <x:c r="C345" s="4">
        <x:v>0.59375</x:v>
      </x:c>
      <x:c r="D345" s="2">
        <x:v>497930</x:v>
      </x:c>
    </x:row>
    <x:row r="346" spans="1:4" x14ac:dyDescent="0.25">
      <x:c r="A346" s="3" t="s">
        <x:v>6</x:v>
      </x:c>
      <x:c r="B346" s="5">
        <x:v>42226</x:v>
      </x:c>
      <x:c r="C346" s="4">
        <x:v>0.59513888888888888</x:v>
      </x:c>
      <x:c r="D346" s="2">
        <x:v>518970</x:v>
      </x:c>
    </x:row>
    <x:row r="347" spans="1:4" x14ac:dyDescent="0.25">
      <x:c r="A347" s="3" t="s">
        <x:v>5</x:v>
      </x:c>
      <x:c r="B347" s="5">
        <x:v>42226</x:v>
      </x:c>
      <x:c r="C347" s="4">
        <x:v>0.59652777777777777</x:v>
      </x:c>
      <x:c r="D347" s="2">
        <x:v>488440</x:v>
      </x:c>
    </x:row>
    <x:row r="348" spans="1:4" x14ac:dyDescent="0.25">
      <x:c r="A348" s="3" t="s">
        <x:v>4</x:v>
      </x:c>
      <x:c r="B348" s="5">
        <x:v>42226</x:v>
      </x:c>
      <x:c r="C348" s="4">
        <x:v>0.59791666666666665</x:v>
      </x:c>
      <x:c r="D348" s="2">
        <x:v>515020</x:v>
      </x:c>
    </x:row>
    <x:row r="349" spans="1:4" x14ac:dyDescent="0.25">
      <x:c r="A349" s="3" t="s">
        <x:v>3</x:v>
      </x:c>
      <x:c r="B349" s="5">
        <x:v>42226</x:v>
      </x:c>
      <x:c r="C349" s="4">
        <x:v>0.57638888888888895</x:v>
      </x:c>
      <x:c r="D349" s="2">
        <x:v>879500</x:v>
      </x:c>
    </x:row>
    <x:row r="350" spans="1:4" x14ac:dyDescent="0.25">
      <x:c r="A350" s="3" t="s">
        <x:v>2</x:v>
      </x:c>
      <x:c r="B350" s="5">
        <x:v>42226</x:v>
      </x:c>
      <x:c r="C350" s="4">
        <x:v>0.70138888888888884</x:v>
      </x:c>
      <x:c r="D350" s="2">
        <x:v>636070</x:v>
      </x:c>
    </x:row>
    <x:row r="351" spans="1:4" x14ac:dyDescent="0.25">
      <x:c r="A351" s="3" t="s">
        <x:v>1</x:v>
      </x:c>
      <x:c r="B351" s="5">
        <x:v>42226</x:v>
      </x:c>
      <x:c r="C351" s="4">
        <x:v>0.70972222222222225</x:v>
      </x:c>
      <x:c r="D351" s="2">
        <x:v>975460</x:v>
      </x:c>
    </x:row>
    <x:row r="352" spans="1:4" x14ac:dyDescent="0.25">
      <x:c r="A352" s="9" t="s">
        <x:v>15</x:v>
      </x:c>
      <x:c r="B352" s="8">
        <x:v>42228</x:v>
      </x:c>
      <x:c r="C352" s="7">
        <x:v>0.35069444444444442</x:v>
      </x:c>
      <x:c r="D352" s="10">
        <x:v>322994</x:v>
      </x:c>
    </x:row>
    <x:row r="353" spans="1:4" x14ac:dyDescent="0.25">
      <x:c r="A353" s="9" t="s">
        <x:v>14</x:v>
      </x:c>
      <x:c r="B353" s="8">
        <x:v>42228</x:v>
      </x:c>
      <x:c r="C353" s="7">
        <x:v>0.35138888888888892</x:v>
      </x:c>
      <x:c r="D353" s="10">
        <x:v>51660</x:v>
      </x:c>
    </x:row>
    <x:row r="354" spans="1:4" x14ac:dyDescent="0.25">
      <x:c r="A354" s="9" t="s">
        <x:v>13</x:v>
      </x:c>
      <x:c r="B354" s="8">
        <x:v>42228</x:v>
      </x:c>
      <x:c r="C354" s="7">
        <x:v>0.3520833333333333</x:v>
      </x:c>
      <x:c r="D354" s="10">
        <x:v>347195</x:v>
      </x:c>
    </x:row>
    <x:row r="355" spans="1:4" x14ac:dyDescent="0.25">
      <x:c r="A355" s="9" t="s">
        <x:v>11</x:v>
      </x:c>
      <x:c r="B355" s="8">
        <x:v>42228</x:v>
      </x:c>
      <x:c r="C355" s="7">
        <x:v>0.3527777777777778</x:v>
      </x:c>
      <x:c r="D355" s="10">
        <x:v>137565</x:v>
      </x:c>
    </x:row>
    <x:row r="356" spans="1:4" x14ac:dyDescent="0.25">
      <x:c r="A356" s="9" t="s">
        <x:v>10</x:v>
      </x:c>
      <x:c r="B356" s="8">
        <x:v>42228</x:v>
      </x:c>
      <x:c r="C356" s="7">
        <x:v>0.3527777777777778</x:v>
      </x:c>
      <x:c r="D356" s="10">
        <x:v>330918</x:v>
      </x:c>
    </x:row>
    <x:row r="357" spans="1:4" x14ac:dyDescent="0.25">
      <x:c r="A357" s="9" t="s">
        <x:v>9</x:v>
      </x:c>
      <x:c r="B357" s="8">
        <x:v>42228</x:v>
      </x:c>
      <x:c r="C357" s="7">
        <x:v>0.35347222222222219</x:v>
      </x:c>
      <x:c r="D357" s="10">
        <x:v>51474</x:v>
      </x:c>
    </x:row>
    <x:row r="358" spans="1:4" x14ac:dyDescent="0.25">
      <x:c r="A358" s="9" t="s">
        <x:v>8</x:v>
      </x:c>
      <x:c r="B358" s="8">
        <x:v>42228</x:v>
      </x:c>
      <x:c r="C358" s="7">
        <x:v>0.35416666666666669</x:v>
      </x:c>
      <x:c r="D358" s="10">
        <x:v>351863</x:v>
      </x:c>
    </x:row>
    <x:row r="359" spans="1:4" x14ac:dyDescent="0.25">
      <x:c r="A359" s="3" t="s">
        <x:v>7</x:v>
      </x:c>
      <x:c r="B359" s="5">
        <x:v>42228</x:v>
      </x:c>
      <x:c r="C359" s="4">
        <x:v>0.35555555555555557</x:v>
      </x:c>
      <x:c r="D359" s="2">
        <x:v>507240</x:v>
      </x:c>
    </x:row>
    <x:row r="360" spans="1:4" x14ac:dyDescent="0.25">
      <x:c r="A360" s="3" t="s">
        <x:v>6</x:v>
      </x:c>
      <x:c r="B360" s="5">
        <x:v>42228</x:v>
      </x:c>
      <x:c r="C360" s="4">
        <x:v>0.35625000000000001</x:v>
      </x:c>
      <x:c r="D360" s="2">
        <x:v>528780</x:v>
      </x:c>
    </x:row>
    <x:row r="361" spans="1:4" x14ac:dyDescent="0.25">
      <x:c r="A361" s="3" t="s">
        <x:v>5</x:v>
      </x:c>
      <x:c r="B361" s="5">
        <x:v>42228</x:v>
      </x:c>
      <x:c r="C361" s="4">
        <x:v>0.35486111111111113</x:v>
      </x:c>
      <x:c r="D361" s="2">
        <x:v>497230</x:v>
      </x:c>
    </x:row>
    <x:row r="362" spans="1:4" x14ac:dyDescent="0.25">
      <x:c r="A362" s="3" t="s">
        <x:v>4</x:v>
      </x:c>
      <x:c r="B362" s="5">
        <x:v>42228</x:v>
      </x:c>
      <x:c r="C362" s="4">
        <x:v>0.35486111111111113</x:v>
      </x:c>
      <x:c r="D362" s="2">
        <x:v>525230</x:v>
      </x:c>
    </x:row>
    <x:row r="363" spans="1:4" x14ac:dyDescent="0.25">
      <x:c r="A363" s="3" t="s">
        <x:v>3</x:v>
      </x:c>
      <x:c r="B363" s="5">
        <x:v>42228</x:v>
      </x:c>
      <x:c r="C363" s="4">
        <x:v>0.34722222222222227</x:v>
      </x:c>
      <x:c r="D363" s="2">
        <x:v>914730</x:v>
      </x:c>
    </x:row>
    <x:row r="364" spans="1:4" x14ac:dyDescent="0.25">
      <x:c r="A364" s="3" t="s">
        <x:v>2</x:v>
      </x:c>
      <x:c r="B364" s="5">
        <x:v>42228</x:v>
      </x:c>
      <x:c r="C364" s="4">
        <x:v>0.35972222222222222</x:v>
      </x:c>
      <x:c r="D364" s="2">
        <x:v>654070</x:v>
      </x:c>
    </x:row>
    <x:row r="365" spans="1:4" x14ac:dyDescent="0.25">
      <x:c r="A365" s="3" t="s">
        <x:v>1</x:v>
      </x:c>
      <x:c r="B365" s="5">
        <x:v>42228</x:v>
      </x:c>
      <x:c r="C365" s="4">
        <x:v>0.36388888888888887</x:v>
      </x:c>
      <x:c r="D365" s="2">
        <x:v>993940</x:v>
      </x:c>
    </x:row>
    <x:row r="366" spans="1:4" x14ac:dyDescent="0.25">
      <x:c r="A366" s="17" t="s">
        <x:v>3</x:v>
      </x:c>
      <x:c r="B366" s="16">
        <x:v>42229</x:v>
      </x:c>
      <x:c r="C366" s="15">
        <x:v>0.38055555555555554</x:v>
      </x:c>
      <x:c r="D366" s="14">
        <x:v>926130</x:v>
      </x:c>
    </x:row>
    <x:row r="367" spans="1:4" x14ac:dyDescent="0.25">
      <x:c r="A367" s="17" t="s">
        <x:v>2</x:v>
      </x:c>
      <x:c r="B367" s="16">
        <x:v>42229</x:v>
      </x:c>
      <x:c r="C367" s="15">
        <x:v>0.39513888888888887</x:v>
      </x:c>
      <x:c r="D367" s="14">
        <x:v>657540</x:v>
      </x:c>
    </x:row>
    <x:row r="368" spans="1:4" x14ac:dyDescent="0.25">
      <x:c r="A368" s="17" t="s">
        <x:v>1</x:v>
      </x:c>
      <x:c r="B368" s="16">
        <x:v>42229</x:v>
      </x:c>
      <x:c r="C368" s="15">
        <x:v>0.40277777777777773</x:v>
      </x:c>
      <x:c r="D368" s="14">
        <x:v>997450</x:v>
      </x:c>
    </x:row>
    <x:row r="369" spans="1:4" x14ac:dyDescent="0.25">
      <x:c r="A369" s="9" t="s">
        <x:v>15</x:v>
      </x:c>
      <x:c r="B369" s="8">
        <x:v>42230</x:v>
      </x:c>
      <x:c r="C369" s="7">
        <x:v>0.44375000000000003</x:v>
      </x:c>
      <x:c r="D369" s="10">
        <x:v>330367</x:v>
      </x:c>
    </x:row>
    <x:row r="370" spans="1:4" x14ac:dyDescent="0.25">
      <x:c r="A370" s="9" t="s">
        <x:v>14</x:v>
      </x:c>
      <x:c r="B370" s="8">
        <x:v>42230</x:v>
      </x:c>
      <x:c r="C370" s="7">
        <x:v>0.44444444444444442</x:v>
      </x:c>
      <x:c r="D370" s="10">
        <x:v>56778</x:v>
      </x:c>
    </x:row>
    <x:row r="371" spans="1:4" x14ac:dyDescent="0.25">
      <x:c r="A371" s="9" t="s">
        <x:v>13</x:v>
      </x:c>
      <x:c r="B371" s="8">
        <x:v>42230</x:v>
      </x:c>
      <x:c r="C371" s="7">
        <x:v>0.44444444444444442</x:v>
      </x:c>
      <x:c r="D371" s="10">
        <x:v>356117</x:v>
      </x:c>
    </x:row>
    <x:row r="372" spans="1:4" x14ac:dyDescent="0.25">
      <x:c r="A372" s="9" t="s">
        <x:v>11</x:v>
      </x:c>
      <x:c r="B372" s="8">
        <x:v>42230</x:v>
      </x:c>
      <x:c r="C372" s="7">
        <x:v>0.44513888888888892</x:v>
      </x:c>
      <x:c r="D372" s="10">
        <x:v>153320</x:v>
      </x:c>
    </x:row>
    <x:row r="373" spans="1:4" x14ac:dyDescent="0.25">
      <x:c r="A373" s="9" t="s">
        <x:v>10</x:v>
      </x:c>
      <x:c r="B373" s="8">
        <x:v>42230</x:v>
      </x:c>
      <x:c r="C373" s="7">
        <x:v>0.4465277777777778</x:v>
      </x:c>
      <x:c r="D373" s="10">
        <x:v>337838</x:v>
      </x:c>
    </x:row>
    <x:row r="374" spans="1:4" x14ac:dyDescent="0.25">
      <x:c r="A374" s="9" t="s">
        <x:v>9</x:v>
      </x:c>
      <x:c r="B374" s="8">
        <x:v>42230</x:v>
      </x:c>
      <x:c r="C374" s="7">
        <x:v>0.4465277777777778</x:v>
      </x:c>
      <x:c r="D374" s="10">
        <x:v>57363</x:v>
      </x:c>
    </x:row>
    <x:row r="375" spans="1:4" x14ac:dyDescent="0.25">
      <x:c r="A375" s="9" t="s">
        <x:v>8</x:v>
      </x:c>
      <x:c r="B375" s="8">
        <x:v>42230</x:v>
      </x:c>
      <x:c r="C375" s="7">
        <x:v>0.44722222222222219</x:v>
      </x:c>
      <x:c r="D375" s="10">
        <x:v>360471</x:v>
      </x:c>
    </x:row>
    <x:row r="376" spans="1:4" x14ac:dyDescent="0.25">
      <x:c r="A376" s="3" t="s">
        <x:v>7</x:v>
      </x:c>
      <x:c r="B376" s="5">
        <x:v>42230</x:v>
      </x:c>
      <x:c r="C376" s="4">
        <x:v>0.4458333333333333</x:v>
      </x:c>
      <x:c r="D376" s="2">
        <x:v>512420</x:v>
      </x:c>
    </x:row>
    <x:row r="377" spans="1:4" x14ac:dyDescent="0.25">
      <x:c r="A377" s="3" t="s">
        <x:v>6</x:v>
      </x:c>
      <x:c r="B377" s="5">
        <x:v>42230</x:v>
      </x:c>
      <x:c r="C377" s="4">
        <x:v>0.44513888888888892</x:v>
      </x:c>
      <x:c r="D377" s="2">
        <x:v>534420</x:v>
      </x:c>
    </x:row>
    <x:row r="378" spans="1:4" x14ac:dyDescent="0.25">
      <x:c r="A378" s="3" t="s">
        <x:v>5</x:v>
      </x:c>
      <x:c r="B378" s="5">
        <x:v>42230</x:v>
      </x:c>
      <x:c r="C378" s="4">
        <x:v>0.4465277777777778</x:v>
      </x:c>
      <x:c r="D378" s="2">
        <x:v>502520</x:v>
      </x:c>
    </x:row>
    <x:row r="379" spans="1:4" x14ac:dyDescent="0.25">
      <x:c r="A379" s="3" t="s">
        <x:v>4</x:v>
      </x:c>
      <x:c r="B379" s="5">
        <x:v>42230</x:v>
      </x:c>
      <x:c r="C379" s="4">
        <x:v>0.4465277777777778</x:v>
      </x:c>
      <x:c r="D379" s="2">
        <x:v>531830</x:v>
      </x:c>
    </x:row>
    <x:row r="380" spans="1:4" x14ac:dyDescent="0.25">
      <x:c r="A380" s="3" t="s">
        <x:v>3</x:v>
      </x:c>
      <x:c r="B380" s="5">
        <x:v>42230</x:v>
      </x:c>
      <x:c r="C380" s="4">
        <x:v>0.44166666666666665</x:v>
      </x:c>
      <x:c r="D380" s="2">
        <x:v>946610</x:v>
      </x:c>
    </x:row>
    <x:row r="381" spans="1:4" x14ac:dyDescent="0.25">
      <x:c r="A381" s="3" t="s">
        <x:v>2</x:v>
      </x:c>
      <x:c r="B381" s="5">
        <x:v>42230</x:v>
      </x:c>
      <x:c r="C381" s="4">
        <x:v>0.45277777777777778</x:v>
      </x:c>
      <x:c r="D381" s="2">
        <x:v>666970</x:v>
      </x:c>
    </x:row>
    <x:row r="382" spans="1:4" x14ac:dyDescent="0.25">
      <x:c r="A382" s="3" t="s">
        <x:v>1</x:v>
      </x:c>
      <x:c r="B382" s="5">
        <x:v>42230</x:v>
      </x:c>
      <x:c r="C382" s="4">
        <x:v>0.45763888888888887</x:v>
      </x:c>
      <x:c r="D382" s="2">
        <x:v>1006010</x:v>
      </x:c>
    </x:row>
    <x:row r="383" spans="1:4" x14ac:dyDescent="0.25">
      <x:c r="A383" s="9" t="s">
        <x:v>15</x:v>
      </x:c>
      <x:c r="B383" s="8">
        <x:v>42233</x:v>
      </x:c>
      <x:c r="C383" s="7">
        <x:v>0.42152777777777778</x:v>
      </x:c>
      <x:c r="D383" s="10">
        <x:v>337393</x:v>
      </x:c>
    </x:row>
    <x:row r="384" spans="1:4" x14ac:dyDescent="0.25">
      <x:c r="A384" s="9" t="s">
        <x:v>14</x:v>
      </x:c>
      <x:c r="B384" s="8">
        <x:v>42233</x:v>
      </x:c>
      <x:c r="C384" s="7">
        <x:v>0.42152777777777778</x:v>
      </x:c>
      <x:c r="D384" s="10">
        <x:v>66310</x:v>
      </x:c>
    </x:row>
    <x:row r="385" spans="1:4" x14ac:dyDescent="0.25">
      <x:c r="A385" s="9" t="s">
        <x:v>13</x:v>
      </x:c>
      <x:c r="B385" s="8">
        <x:v>42233</x:v>
      </x:c>
      <x:c r="C385" s="7">
        <x:v>0.42222222222222222</x:v>
      </x:c>
      <x:c r="D385" s="10">
        <x:v>369035</x:v>
      </x:c>
    </x:row>
    <x:row r="386" spans="1:4" x14ac:dyDescent="0.25">
      <x:c r="A386" s="9" t="s">
        <x:v>11</x:v>
      </x:c>
      <x:c r="B386" s="8">
        <x:v>42233</x:v>
      </x:c>
      <x:c r="C386" s="7">
        <x:v>0.42499999999999999</x:v>
      </x:c>
      <x:c r="D386" s="10">
        <x:v>177401</x:v>
      </x:c>
    </x:row>
    <x:row r="387" spans="1:4" x14ac:dyDescent="0.25">
      <x:c r="A387" s="9" t="s">
        <x:v>10</x:v>
      </x:c>
      <x:c r="B387" s="8">
        <x:v>42233</x:v>
      </x:c>
      <x:c r="C387" s="7">
        <x:v>0.42569444444444443</x:v>
      </x:c>
      <x:c r="D387" s="10">
        <x:v>348361</x:v>
      </x:c>
    </x:row>
    <x:row r="388" spans="1:4" x14ac:dyDescent="0.25">
      <x:c r="A388" s="9" t="s">
        <x:v>9</x:v>
      </x:c>
      <x:c r="B388" s="8">
        <x:v>42233</x:v>
      </x:c>
      <x:c r="C388" s="7">
        <x:v>0.42569444444444443</x:v>
      </x:c>
      <x:c r="D388" s="10">
        <x:v>651451</x:v>
      </x:c>
    </x:row>
    <x:row r="389" spans="1:4" x14ac:dyDescent="0.25">
      <x:c r="A389" s="9" t="s">
        <x:v>8</x:v>
      </x:c>
      <x:c r="B389" s="8">
        <x:v>42233</x:v>
      </x:c>
      <x:c r="C389" s="7">
        <x:v>0.42638888888888887</x:v>
      </x:c>
      <x:c r="D389" s="10">
        <x:v>372195</x:v>
      </x:c>
    </x:row>
    <x:row r="390" spans="1:4" x14ac:dyDescent="0.25">
      <x:c r="A390" s="3" t="s">
        <x:v>7</x:v>
      </x:c>
      <x:c r="B390" s="5">
        <x:v>42233</x:v>
      </x:c>
      <x:c r="C390" s="4">
        <x:v>0.42291666666666666</x:v>
      </x:c>
      <x:c r="D390" s="2">
        <x:v>527540</x:v>
      </x:c>
    </x:row>
    <x:row r="391" spans="1:4" x14ac:dyDescent="0.25">
      <x:c r="A391" s="3" t="s">
        <x:v>6</x:v>
      </x:c>
      <x:c r="B391" s="5">
        <x:v>42233</x:v>
      </x:c>
      <x:c r="C391" s="4">
        <x:v>0.42291666666666666</x:v>
      </x:c>
      <x:c r="D391" s="2">
        <x:v>549830</x:v>
      </x:c>
    </x:row>
    <x:row r="392" spans="1:4" x14ac:dyDescent="0.25">
      <x:c r="A392" s="3" t="s">
        <x:v>5</x:v>
      </x:c>
      <x:c r="B392" s="5">
        <x:v>42233</x:v>
      </x:c>
      <x:c r="C392" s="4">
        <x:v>0.4236111111111111</x:v>
      </x:c>
      <x:c r="D392" s="2">
        <x:v>517060</x:v>
      </x:c>
    </x:row>
    <x:row r="393" spans="1:4" x14ac:dyDescent="0.25">
      <x:c r="A393" s="3" t="s">
        <x:v>4</x:v>
      </x:c>
      <x:c r="B393" s="5">
        <x:v>42233</x:v>
      </x:c>
      <x:c r="C393" s="4">
        <x:v>0.42430555555555555</x:v>
      </x:c>
      <x:c r="D393" s="2">
        <x:v>549060</x:v>
      </x:c>
    </x:row>
    <x:row r="394" spans="1:4" x14ac:dyDescent="0.25">
      <x:c r="A394" s="3" t="s">
        <x:v>3</x:v>
      </x:c>
      <x:c r="B394" s="5">
        <x:v>42233</x:v>
      </x:c>
      <x:c r="C394" s="4">
        <x:v>0.41736111111111113</x:v>
      </x:c>
      <x:c r="D394" s="2">
        <x:v>996670</x:v>
      </x:c>
    </x:row>
    <x:row r="395" spans="1:4" x14ac:dyDescent="0.25">
      <x:c r="A395" s="3" t="s">
        <x:v>2</x:v>
      </x:c>
      <x:c r="B395" s="5">
        <x:v>42233</x:v>
      </x:c>
      <x:c r="C395" s="4">
        <x:v>0.43611111111111112</x:v>
      </x:c>
      <x:c r="D395" s="2">
        <x:v>701370</x:v>
      </x:c>
    </x:row>
    <x:row r="396" spans="1:4" x14ac:dyDescent="0.25">
      <x:c r="A396" s="3" t="s">
        <x:v>1</x:v>
      </x:c>
      <x:c r="B396" s="5">
        <x:v>42233</x:v>
      </x:c>
      <x:c r="C396" s="4">
        <x:v>0.44930555555555557</x:v>
      </x:c>
      <x:c r="D396" s="2">
        <x:v>1032590</x:v>
      </x:c>
    </x:row>
    <x:row r="397" spans="1:4" x14ac:dyDescent="0.25">
      <x:c r="A397" s="9" t="s">
        <x:v>15</x:v>
      </x:c>
      <x:c r="B397" s="8">
        <x:v>42235</x:v>
      </x:c>
      <x:c r="C397" s="7">
        <x:v>0.57430555555555551</x:v>
      </x:c>
      <x:c r="D397" s="10">
        <x:v>340849</x:v>
      </x:c>
    </x:row>
    <x:row r="398" spans="1:4" x14ac:dyDescent="0.25">
      <x:c r="A398" s="9" t="s">
        <x:v>14</x:v>
      </x:c>
      <x:c r="B398" s="8">
        <x:v>42235</x:v>
      </x:c>
      <x:c r="C398" s="7">
        <x:v>0.57430555555555551</x:v>
      </x:c>
      <x:c r="D398" s="10">
        <x:v>77734</x:v>
      </x:c>
    </x:row>
    <x:row r="399" spans="1:4" x14ac:dyDescent="0.25">
      <x:c r="A399" s="9" t="s">
        <x:v>13</x:v>
      </x:c>
      <x:c r="B399" s="8">
        <x:v>42235</x:v>
      </x:c>
      <x:c r="C399" s="7">
        <x:v>0.57500000000000007</x:v>
      </x:c>
      <x:c r="D399" s="10">
        <x:v>374998</x:v>
      </x:c>
    </x:row>
    <x:row r="400" spans="1:4" x14ac:dyDescent="0.25">
      <x:c r="A400" s="9" t="s">
        <x:v>11</x:v>
      </x:c>
      <x:c r="B400" s="8">
        <x:v>42235</x:v>
      </x:c>
      <x:c r="C400" s="7">
        <x:v>0.5756944444444444</x:v>
      </x:c>
      <x:c r="D400" s="10">
        <x:v>199017</x:v>
      </x:c>
    </x:row>
    <x:row r="401" spans="1:4" x14ac:dyDescent="0.25">
      <x:c r="A401" s="9" t="s">
        <x:v>10</x:v>
      </x:c>
      <x:c r="B401" s="8">
        <x:v>42235</x:v>
      </x:c>
      <x:c r="C401" s="7">
        <x:v>0.57638888888888895</x:v>
      </x:c>
      <x:c r="D401" s="10">
        <x:v>352679</x:v>
      </x:c>
    </x:row>
    <x:row r="402" spans="1:4" x14ac:dyDescent="0.25">
      <x:c r="A402" s="9" t="s">
        <x:v>9</x:v>
      </x:c>
      <x:c r="B402" s="8">
        <x:v>42235</x:v>
      </x:c>
      <x:c r="C402" s="7">
        <x:v>0.57638888888888895</x:v>
      </x:c>
      <x:c r="D402" s="10">
        <x:v>71172</x:v>
      </x:c>
    </x:row>
    <x:row r="403" spans="1:4" x14ac:dyDescent="0.25">
      <x:c r="A403" s="9" t="s">
        <x:v>8</x:v>
      </x:c>
      <x:c r="B403" s="8">
        <x:v>42235</x:v>
      </x:c>
      <x:c r="C403" s="7">
        <x:v>0.57708333333333328</x:v>
      </x:c>
      <x:c r="D403" s="10">
        <x:v>379715</x:v>
      </x:c>
    </x:row>
    <x:row r="404" spans="1:4" x14ac:dyDescent="0.25">
      <x:c r="A404" s="3" t="s">
        <x:v>7</x:v>
      </x:c>
      <x:c r="B404" s="5">
        <x:v>42235</x:v>
      </x:c>
      <x:c r="C404" s="4">
        <x:v>0.57777777777777783</x:v>
      </x:c>
      <x:c r="D404" s="2">
        <x:v>536770</x:v>
      </x:c>
    </x:row>
    <x:row r="405" spans="1:4" x14ac:dyDescent="0.25">
      <x:c r="A405" s="3" t="s">
        <x:v>6</x:v>
      </x:c>
      <x:c r="B405" s="5">
        <x:v>42235</x:v>
      </x:c>
      <x:c r="C405" s="4">
        <x:v>0.57916666666666672</x:v>
      </x:c>
      <x:c r="D405" s="2">
        <x:v>558850</x:v>
      </x:c>
    </x:row>
    <x:row r="406" spans="1:4" x14ac:dyDescent="0.25">
      <x:c r="A406" s="3" t="s">
        <x:v>5</x:v>
      </x:c>
      <x:c r="B406" s="5">
        <x:v>42235</x:v>
      </x:c>
      <x:c r="C406" s="4">
        <x:v>0.57986111111111105</x:v>
      </x:c>
      <x:c r="D406" s="2">
        <x:v>526350</x:v>
      </x:c>
    </x:row>
    <x:row r="407" spans="1:4" x14ac:dyDescent="0.25">
      <x:c r="A407" s="3" t="s">
        <x:v>4</x:v>
      </x:c>
      <x:c r="B407" s="5">
        <x:v>42235</x:v>
      </x:c>
      <x:c r="C407" s="4">
        <x:v>0.5805555555555556</x:v>
      </x:c>
      <x:c r="D407" s="2">
        <x:v>557720</x:v>
      </x:c>
    </x:row>
    <x:row r="408" spans="1:4" x14ac:dyDescent="0.25">
      <x:c r="A408" s="3" t="s">
        <x:v>3</x:v>
      </x:c>
      <x:c r="B408" s="5">
        <x:v>42235</x:v>
      </x:c>
      <x:c r="C408" s="4">
        <x:v>0.55694444444444446</x:v>
      </x:c>
      <x:c r="D408" s="2">
        <x:v>1029590</x:v>
      </x:c>
    </x:row>
    <x:row r="409" spans="1:4" x14ac:dyDescent="0.25">
      <x:c r="A409" s="3" t="s">
        <x:v>2</x:v>
      </x:c>
      <x:c r="B409" s="5">
        <x:v>42235</x:v>
      </x:c>
      <x:c r="C409" s="4">
        <x:v>0.56944444444444442</x:v>
      </x:c>
      <x:c r="D409" s="2">
        <x:v>720620</x:v>
      </x:c>
    </x:row>
    <x:row r="410" spans="1:4" x14ac:dyDescent="0.25">
      <x:c r="A410" s="3" t="s">
        <x:v>1</x:v>
      </x:c>
      <x:c r="B410" s="5">
        <x:v>42235</x:v>
      </x:c>
      <x:c r="C410" s="4">
        <x:v>0.5625</x:v>
      </x:c>
      <x:c r="D410" s="2">
        <x:v>1051190</x:v>
      </x:c>
    </x:row>
    <x:row r="411" spans="1:4" x14ac:dyDescent="0.25">
      <x:c r="A411" s="9" t="s">
        <x:v>15</x:v>
      </x:c>
      <x:c r="B411" s="8">
        <x:v>42237</x:v>
      </x:c>
      <x:c r="C411" s="7">
        <x:v>0.49305555555555558</x:v>
      </x:c>
      <x:c r="D411" s="10">
        <x:v>343007</x:v>
      </x:c>
    </x:row>
    <x:row r="412" spans="1:4" x14ac:dyDescent="0.25">
      <x:c r="A412" s="9" t="s">
        <x:v>14</x:v>
      </x:c>
      <x:c r="B412" s="8">
        <x:v>42237</x:v>
      </x:c>
      <x:c r="C412" s="7">
        <x:v>0.49305555555555558</x:v>
      </x:c>
      <x:c r="D412" s="10">
        <x:v>80818</x:v>
      </x:c>
    </x:row>
    <x:row r="413" spans="1:4" x14ac:dyDescent="0.25">
      <x:c r="A413" s="9" t="s">
        <x:v>13</x:v>
      </x:c>
      <x:c r="B413" s="8">
        <x:v>42237</x:v>
      </x:c>
      <x:c r="C413" s="7">
        <x:v>0.49305555555555558</x:v>
      </x:c>
      <x:c r="D413" s="10">
        <x:v>378918</x:v>
      </x:c>
    </x:row>
    <x:row r="414" spans="1:4" x14ac:dyDescent="0.25">
      <x:c r="A414" s="9" t="s">
        <x:v>11</x:v>
      </x:c>
      <x:c r="B414" s="8">
        <x:v>42237</x:v>
      </x:c>
      <x:c r="C414" s="7">
        <x:v>0.49305555555555558</x:v>
      </x:c>
      <x:c r="D414" s="10">
        <x:v>208294</x:v>
      </x:c>
    </x:row>
    <x:row r="415" spans="1:4" x14ac:dyDescent="0.25">
      <x:c r="A415" s="9" t="s">
        <x:v>10</x:v>
      </x:c>
      <x:c r="B415" s="8">
        <x:v>42237</x:v>
      </x:c>
      <x:c r="C415" s="7">
        <x:v>0.49305555555555558</x:v>
      </x:c>
      <x:c r="D415" s="10">
        <x:v>356821</x:v>
      </x:c>
    </x:row>
    <x:row r="416" spans="1:4" x14ac:dyDescent="0.25">
      <x:c r="A416" s="9" t="s">
        <x:v>9</x:v>
      </x:c>
      <x:c r="B416" s="8">
        <x:v>42237</x:v>
      </x:c>
      <x:c r="C416" s="7">
        <x:v>0.49305555555555558</x:v>
      </x:c>
      <x:c r="D416" s="10">
        <x:v>75009</x:v>
      </x:c>
    </x:row>
    <x:row r="417" spans="1:4" x14ac:dyDescent="0.25">
      <x:c r="A417" s="9" t="s">
        <x:v>8</x:v>
      </x:c>
      <x:c r="B417" s="8">
        <x:v>42237</x:v>
      </x:c>
      <x:c r="C417" s="7">
        <x:v>0.49305555555555558</x:v>
      </x:c>
      <x:c r="D417" s="10">
        <x:v>383415</x:v>
      </x:c>
    </x:row>
    <x:row r="418" spans="1:4" x14ac:dyDescent="0.25">
      <x:c r="A418" s="3" t="s">
        <x:v>7</x:v>
      </x:c>
      <x:c r="B418" s="5">
        <x:v>42237</x:v>
      </x:c>
      <x:c r="C418" s="4">
        <x:v>0.47222222222222227</x:v>
      </x:c>
      <x:c r="D418" s="2">
        <x:v>537720</x:v>
      </x:c>
    </x:row>
    <x:row r="419" spans="1:4" x14ac:dyDescent="0.25">
      <x:c r="A419" s="3" t="s">
        <x:v>6</x:v>
      </x:c>
      <x:c r="B419" s="5">
        <x:v>42237</x:v>
      </x:c>
      <x:c r="C419" s="4">
        <x:v>0.47222222222222227</x:v>
      </x:c>
      <x:c r="D419" s="2">
        <x:v>559670</x:v>
      </x:c>
    </x:row>
    <x:row r="420" spans="1:4" x14ac:dyDescent="0.25">
      <x:c r="A420" s="3" t="s">
        <x:v>5</x:v>
      </x:c>
      <x:c r="B420" s="5">
        <x:v>42237</x:v>
      </x:c>
      <x:c r="C420" s="4">
        <x:v>0.47291666666666665</x:v>
      </x:c>
      <x:c r="D420" s="2">
        <x:v>527300</x:v>
      </x:c>
    </x:row>
    <x:row r="421" spans="1:4" x14ac:dyDescent="0.25">
      <x:c r="A421" s="3" t="s">
        <x:v>4</x:v>
      </x:c>
      <x:c r="B421" s="5">
        <x:v>42237</x:v>
      </x:c>
      <x:c r="C421" s="4">
        <x:v>0.47291666666666665</x:v>
      </x:c>
      <x:c r="D421" s="2">
        <x:v>558110</x:v>
      </x:c>
    </x:row>
    <x:row r="422" spans="1:4" x14ac:dyDescent="0.25">
      <x:c r="A422" s="3" t="s">
        <x:v>3</x:v>
      </x:c>
      <x:c r="B422" s="5">
        <x:v>42237</x:v>
      </x:c>
      <x:c r="C422" s="4">
        <x:v>0.55208333333333337</x:v>
      </x:c>
      <x:c r="D422" s="2">
        <x:v>1048650</x:v>
      </x:c>
    </x:row>
    <x:row r="423" spans="1:4" x14ac:dyDescent="0.25">
      <x:c r="A423" s="3" t="s">
        <x:v>2</x:v>
      </x:c>
      <x:c r="B423" s="5">
        <x:v>42237</x:v>
      </x:c>
      <x:c r="C423" s="4">
        <x:v>0.53125</x:v>
      </x:c>
      <x:c r="D423" s="2">
        <x:v>722190</x:v>
      </x:c>
    </x:row>
    <x:row r="424" spans="1:4" x14ac:dyDescent="0.25">
      <x:c r="A424" s="3" t="s">
        <x:v>1</x:v>
      </x:c>
      <x:c r="B424" s="5">
        <x:v>42237</x:v>
      </x:c>
      <x:c r="C424" s="4">
        <x:v>0.53125</x:v>
      </x:c>
      <x:c r="D424" s="2">
        <x:v>1052150</x:v>
      </x:c>
    </x:row>
    <x:row r="425" spans="1:4" x14ac:dyDescent="0.25">
      <x:c r="A425" s="9" t="s">
        <x:v>15</x:v>
      </x:c>
      <x:c r="B425" s="8">
        <x:v>42240</x:v>
      </x:c>
      <x:c r="C425" s="7">
        <x:v>0.75</x:v>
      </x:c>
      <x:c r="D425" s="10">
        <x:v>343526</x:v>
      </x:c>
    </x:row>
    <x:row r="426" spans="1:4" x14ac:dyDescent="0.25">
      <x:c r="A426" s="9" t="s">
        <x:v>14</x:v>
      </x:c>
      <x:c r="B426" s="8">
        <x:v>42240</x:v>
      </x:c>
      <x:c r="C426" s="7">
        <x:v>0.75</x:v>
      </x:c>
      <x:c r="D426" s="10">
        <x:v>81342</x:v>
      </x:c>
    </x:row>
    <x:row r="427" spans="1:4" x14ac:dyDescent="0.25">
      <x:c r="A427" s="9" t="s">
        <x:v>13</x:v>
      </x:c>
      <x:c r="B427" s="8">
        <x:v>42240</x:v>
      </x:c>
      <x:c r="C427" s="7">
        <x:v>0.75</x:v>
      </x:c>
      <x:c r="D427" s="10">
        <x:v>379419</x:v>
      </x:c>
    </x:row>
    <x:row r="428" spans="1:4" x14ac:dyDescent="0.25">
      <x:c r="A428" s="9" t="s">
        <x:v>12</x:v>
      </x:c>
      <x:c r="B428" s="8">
        <x:v>42240</x:v>
      </x:c>
      <x:c r="C428" s="7">
        <x:v>0.75</x:v>
      </x:c>
      <x:c r="D428" s="10">
        <x:v>70992</x:v>
      </x:c>
    </x:row>
    <x:row r="429" spans="1:4" x14ac:dyDescent="0.25">
      <x:c r="A429" s="9" t="s">
        <x:v>11</x:v>
      </x:c>
      <x:c r="B429" s="8">
        <x:v>42240</x:v>
      </x:c>
      <x:c r="C429" s="7">
        <x:v>0.75</x:v>
      </x:c>
      <x:c r="D429" s="10">
        <x:v>208952</x:v>
      </x:c>
    </x:row>
    <x:row r="430" spans="1:4" x14ac:dyDescent="0.25">
      <x:c r="A430" s="9" t="s">
        <x:v>10</x:v>
      </x:c>
      <x:c r="B430" s="8">
        <x:v>42240</x:v>
      </x:c>
      <x:c r="C430" s="7">
        <x:v>0.75</x:v>
      </x:c>
      <x:c r="D430" s="10">
        <x:v>357489</x:v>
      </x:c>
    </x:row>
    <x:row r="431" spans="1:4" x14ac:dyDescent="0.25">
      <x:c r="A431" s="9" t="s">
        <x:v>9</x:v>
      </x:c>
      <x:c r="B431" s="8">
        <x:v>42240</x:v>
      </x:c>
      <x:c r="C431" s="7">
        <x:v>0.75</x:v>
      </x:c>
      <x:c r="D431" s="10">
        <x:v>75834</x:v>
      </x:c>
    </x:row>
    <x:row r="432" spans="1:4" x14ac:dyDescent="0.25">
      <x:c r="A432" s="9" t="s">
        <x:v>8</x:v>
      </x:c>
      <x:c r="B432" s="8">
        <x:v>42240</x:v>
      </x:c>
      <x:c r="C432" s="7">
        <x:v>0.75</x:v>
      </x:c>
      <x:c r="D432" s="10">
        <x:v>383975</x:v>
      </x:c>
    </x:row>
    <x:row r="433" spans="1:4" x14ac:dyDescent="0.25">
      <x:c r="A433" s="3" t="s">
        <x:v>7</x:v>
      </x:c>
      <x:c r="B433" s="5">
        <x:v>42240</x:v>
      </x:c>
      <x:c r="C433" s="4">
        <x:v>0.69791666666666663</x:v>
      </x:c>
      <x:c r="D433" s="2">
        <x:v>537720</x:v>
      </x:c>
    </x:row>
    <x:row r="434" spans="1:4" x14ac:dyDescent="0.25">
      <x:c r="A434" s="3" t="s">
        <x:v>6</x:v>
      </x:c>
      <x:c r="B434" s="5">
        <x:v>42240</x:v>
      </x:c>
      <x:c r="C434" s="4">
        <x:v>0.69791666666666663</x:v>
      </x:c>
      <x:c r="D434" s="2">
        <x:v>559670</x:v>
      </x:c>
    </x:row>
    <x:row r="435" spans="1:4" x14ac:dyDescent="0.25">
      <x:c r="A435" s="3" t="s">
        <x:v>5</x:v>
      </x:c>
      <x:c r="B435" s="5">
        <x:v>42240</x:v>
      </x:c>
      <x:c r="C435" s="4">
        <x:v>0.69791666666666663</x:v>
      </x:c>
      <x:c r="D435" s="2">
        <x:v>527300</x:v>
      </x:c>
    </x:row>
    <x:row r="436" spans="1:4" x14ac:dyDescent="0.25">
      <x:c r="A436" s="3" t="s">
        <x:v>4</x:v>
      </x:c>
      <x:c r="B436" s="5">
        <x:v>42240</x:v>
      </x:c>
      <x:c r="C436" s="4">
        <x:v>0.69791666666666663</x:v>
      </x:c>
      <x:c r="D436" s="2">
        <x:v>558110</x:v>
      </x:c>
    </x:row>
    <x:row r="437" spans="1:4" x14ac:dyDescent="0.25">
      <x:c r="A437" s="3" t="s">
        <x:v>3</x:v>
      </x:c>
      <x:c r="B437" s="5">
        <x:v>42240</x:v>
      </x:c>
      <x:c r="C437" s="4">
        <x:v>0.6875</x:v>
      </x:c>
      <x:c r="D437" s="14">
        <x:v>1098640</x:v>
      </x:c>
    </x:row>
    <x:row r="438" spans="1:4" x14ac:dyDescent="0.25">
      <x:c r="A438" s="3" t="s">
        <x:v>2</x:v>
      </x:c>
      <x:c r="B438" s="5">
        <x:v>42240</x:v>
      </x:c>
      <x:c r="C438" s="4">
        <x:v>0.6875</x:v>
      </x:c>
      <x:c r="D438" s="2">
        <x:v>722190</x:v>
      </x:c>
    </x:row>
    <x:row r="439" spans="1:4" x14ac:dyDescent="0.25">
      <x:c r="A439" s="3" t="s">
        <x:v>1</x:v>
      </x:c>
      <x:c r="B439" s="5">
        <x:v>42240</x:v>
      </x:c>
      <x:c r="C439" s="4">
        <x:v>0.6875</x:v>
      </x:c>
      <x:c r="D439" s="2">
        <x:v>1052150</x:v>
      </x:c>
    </x:row>
    <x:row r="440" spans="1:4" x14ac:dyDescent="0.25">
      <x:c r="A440" s="9" t="s">
        <x:v>15</x:v>
      </x:c>
      <x:c r="B440" s="8">
        <x:v>42242</x:v>
      </x:c>
      <x:c r="C440" s="7">
        <x:v>0.3520833333333333</x:v>
      </x:c>
      <x:c r="D440" s="10">
        <x:v>348173</x:v>
      </x:c>
    </x:row>
    <x:row r="441" spans="1:4" x14ac:dyDescent="0.25">
      <x:c r="A441" s="9" t="s">
        <x:v>14</x:v>
      </x:c>
      <x:c r="B441" s="8">
        <x:v>42242</x:v>
      </x:c>
      <x:c r="C441" s="7">
        <x:v>0.3527777777777778</x:v>
      </x:c>
      <x:c r="D441" s="10">
        <x:v>89579</x:v>
      </x:c>
    </x:row>
    <x:row r="442" spans="1:4" x14ac:dyDescent="0.25">
      <x:c r="A442" s="9" t="s">
        <x:v>13</x:v>
      </x:c>
      <x:c r="B442" s="8">
        <x:v>42242</x:v>
      </x:c>
      <x:c r="C442" s="7">
        <x:v>0.35347222222222219</x:v>
      </x:c>
      <x:c r="D442" s="10">
        <x:v>381935</x:v>
      </x:c>
    </x:row>
    <x:row r="443" spans="1:4" x14ac:dyDescent="0.25">
      <x:c r="A443" s="9" t="s">
        <x:v>12</x:v>
      </x:c>
      <x:c r="B443" s="8">
        <x:v>42242</x:v>
      </x:c>
      <x:c r="C443" s="7">
        <x:v>0.35416666666666669</x:v>
      </x:c>
      <x:c r="D443" s="10">
        <x:v>76126</x:v>
      </x:c>
    </x:row>
    <x:row r="444" spans="1:4" x14ac:dyDescent="0.25">
      <x:c r="A444" s="9" t="s">
        <x:v>11</x:v>
      </x:c>
      <x:c r="B444" s="8">
        <x:v>42242</x:v>
      </x:c>
      <x:c r="C444" s="7">
        <x:v>0.35486111111111113</x:v>
      </x:c>
      <x:c r="D444" s="10">
        <x:v>221446</x:v>
      </x:c>
    </x:row>
    <x:row r="445" spans="1:4" x14ac:dyDescent="0.25">
      <x:c r="A445" s="9" t="s">
        <x:v>10</x:v>
      </x:c>
      <x:c r="B445" s="8">
        <x:v>42242</x:v>
      </x:c>
      <x:c r="C445" s="7">
        <x:v>0.35555555555555557</x:v>
      </x:c>
      <x:c r="D445" s="10">
        <x:v>361250</x:v>
      </x:c>
    </x:row>
    <x:row r="446" spans="1:4" x14ac:dyDescent="0.25">
      <x:c r="A446" s="9" t="s">
        <x:v>9</x:v>
      </x:c>
      <x:c r="B446" s="8">
        <x:v>42242</x:v>
      </x:c>
      <x:c r="C446" s="7">
        <x:v>0.35625000000000001</x:v>
      </x:c>
      <x:c r="D446" s="10">
        <x:v>78998</x:v>
      </x:c>
    </x:row>
    <x:row r="447" spans="1:4" x14ac:dyDescent="0.25">
      <x:c r="A447" s="9" t="s">
        <x:v>8</x:v>
      </x:c>
      <x:c r="B447" s="8">
        <x:v>42242</x:v>
      </x:c>
      <x:c r="C447" s="7">
        <x:v>0.35694444444444445</x:v>
      </x:c>
      <x:c r="D447" s="10">
        <x:v>390566</x:v>
      </x:c>
    </x:row>
    <x:row r="448" spans="1:4" x14ac:dyDescent="0.25">
      <x:c r="A448" s="3" t="s">
        <x:v>7</x:v>
      </x:c>
      <x:c r="B448" s="5">
        <x:v>42242</x:v>
      </x:c>
      <x:c r="C448" s="4">
        <x:v>0.35972222222222222</x:v>
      </x:c>
      <x:c r="D448" s="2">
        <x:v>545360</x:v>
      </x:c>
    </x:row>
    <x:row r="449" spans="1:4" x14ac:dyDescent="0.25">
      <x:c r="A449" s="3" t="s">
        <x:v>6</x:v>
      </x:c>
      <x:c r="B449" s="5">
        <x:v>42242</x:v>
      </x:c>
      <x:c r="C449" s="4">
        <x:v>0.36736111111111108</x:v>
      </x:c>
      <x:c r="D449" s="2">
        <x:v>567700</x:v>
      </x:c>
    </x:row>
    <x:row r="450" spans="1:4" x14ac:dyDescent="0.25">
      <x:c r="A450" s="3" t="s">
        <x:v>5</x:v>
      </x:c>
      <x:c r="B450" s="5">
        <x:v>42242</x:v>
      </x:c>
      <x:c r="C450" s="4">
        <x:v>0.37013888888888885</x:v>
      </x:c>
      <x:c r="D450" s="2">
        <x:v>535260</x:v>
      </x:c>
    </x:row>
    <x:row r="451" spans="1:4" x14ac:dyDescent="0.25">
      <x:c r="A451" s="3" t="s">
        <x:v>4</x:v>
      </x:c>
      <x:c r="B451" s="5">
        <x:v>42242</x:v>
      </x:c>
      <x:c r="C451" s="4">
        <x:v>0.38055555555555554</x:v>
      </x:c>
      <x:c r="D451" s="2">
        <x:v>566090</x:v>
      </x:c>
    </x:row>
    <x:row r="452" spans="1:4" x14ac:dyDescent="0.25">
      <x:c r="A452" s="3" t="s">
        <x:v>3</x:v>
      </x:c>
      <x:c r="B452" s="5">
        <x:v>42242</x:v>
      </x:c>
      <x:c r="C452" s="4">
        <x:v>0.32708333333333334</x:v>
      </x:c>
      <x:c r="D452" s="2">
        <x:v>1071410</x:v>
      </x:c>
    </x:row>
    <x:row r="453" spans="1:4" x14ac:dyDescent="0.25">
      <x:c r="A453" s="3" t="s">
        <x:v>2</x:v>
      </x:c>
      <x:c r="B453" s="5">
        <x:v>42242</x:v>
      </x:c>
      <x:c r="C453" s="4">
        <x:v>0.3354166666666667</x:v>
      </x:c>
      <x:c r="D453" s="2">
        <x:v>739370</x:v>
      </x:c>
    </x:row>
    <x:row r="454" spans="1:4" x14ac:dyDescent="0.25">
      <x:c r="A454" s="3" t="s">
        <x:v>1</x:v>
      </x:c>
      <x:c r="B454" s="5">
        <x:v>42242</x:v>
      </x:c>
      <x:c r="C454" s="4">
        <x:v>0.3430555555555555</x:v>
      </x:c>
      <x:c r="D454" s="2">
        <x:v>1066610</x:v>
      </x:c>
    </x:row>
    <x:row r="455" spans="1:4" x14ac:dyDescent="0.25">
      <x:c r="A455" s="9" t="s">
        <x:v>15</x:v>
      </x:c>
      <x:c r="B455" s="8">
        <x:v>42244</x:v>
      </x:c>
      <x:c r="C455" s="7">
        <x:v>0.37013888888888885</x:v>
      </x:c>
      <x:c r="D455" s="10">
        <x:v>349505</x:v>
      </x:c>
    </x:row>
    <x:row r="456" spans="1:4" x14ac:dyDescent="0.25">
      <x:c r="A456" s="9" t="s">
        <x:v>14</x:v>
      </x:c>
      <x:c r="B456" s="8">
        <x:v>42244</x:v>
      </x:c>
      <x:c r="C456" s="7">
        <x:v>0.37083333333333335</x:v>
      </x:c>
      <x:c r="D456" s="10">
        <x:v>100883</x:v>
      </x:c>
    </x:row>
    <x:row r="457" spans="1:4" x14ac:dyDescent="0.25">
      <x:c r="A457" s="9" t="s">
        <x:v>13</x:v>
      </x:c>
      <x:c r="B457" s="8">
        <x:v>42244</x:v>
      </x:c>
      <x:c r="C457" s="7">
        <x:v>0.37083333333333335</x:v>
      </x:c>
      <x:c r="D457" s="10">
        <x:v>392863</x:v>
      </x:c>
    </x:row>
    <x:row r="458" spans="1:4" x14ac:dyDescent="0.25">
      <x:c r="A458" s="9" t="s">
        <x:v>12</x:v>
      </x:c>
      <x:c r="B458" s="8">
        <x:v>42244</x:v>
      </x:c>
      <x:c r="C458" s="7">
        <x:v>0.37152777777777773</x:v>
      </x:c>
      <x:c r="D458" s="10">
        <x:v>83812</x:v>
      </x:c>
    </x:row>
    <x:row r="459" spans="1:4" x14ac:dyDescent="0.25">
      <x:c r="A459" s="9" t="s">
        <x:v>11</x:v>
      </x:c>
      <x:c r="B459" s="8">
        <x:v>42244</x:v>
      </x:c>
      <x:c r="C459" s="7">
        <x:v>0.37222222222222223</x:v>
      </x:c>
      <x:c r="D459" s="10">
        <x:v>239754</x:v>
      </x:c>
    </x:row>
    <x:row r="460" spans="1:4" x14ac:dyDescent="0.25">
      <x:c r="A460" s="9" t="s">
        <x:v>10</x:v>
      </x:c>
      <x:c r="B460" s="8">
        <x:v>42244</x:v>
      </x:c>
      <x:c r="C460" s="7">
        <x:v>0.37291666666666662</x:v>
      </x:c>
      <x:c r="D460" s="10">
        <x:v>366219</x:v>
      </x:c>
    </x:row>
    <x:row r="461" spans="1:4" x14ac:dyDescent="0.25">
      <x:c r="A461" s="9" t="s">
        <x:v>9</x:v>
      </x:c>
      <x:c r="B461" s="8">
        <x:v>42244</x:v>
      </x:c>
      <x:c r="C461" s="7">
        <x:v>0.37361111111111112</x:v>
      </x:c>
      <x:c r="D461" s="10">
        <x:v>85260</x:v>
      </x:c>
    </x:row>
    <x:row r="462" spans="1:4" x14ac:dyDescent="0.25">
      <x:c r="A462" s="9" t="s">
        <x:v>8</x:v>
      </x:c>
      <x:c r="B462" s="8">
        <x:v>42244</x:v>
      </x:c>
      <x:c r="C462" s="7">
        <x:v>0.37361111111111112</x:v>
      </x:c>
      <x:c r="D462" s="10">
        <x:v>398263</x:v>
      </x:c>
    </x:row>
    <x:row r="463" spans="1:4" x14ac:dyDescent="0.25">
      <x:c r="A463" s="3" t="s">
        <x:v>7</x:v>
      </x:c>
      <x:c r="B463" s="5">
        <x:v>42244</x:v>
      </x:c>
      <x:c r="C463" s="4">
        <x:v>0.37638888888888888</x:v>
      </x:c>
      <x:c r="D463" s="2">
        <x:v>546660</x:v>
      </x:c>
    </x:row>
    <x:row r="464" spans="1:4" x14ac:dyDescent="0.25">
      <x:c r="A464" s="3" t="s">
        <x:v>6</x:v>
      </x:c>
      <x:c r="B464" s="5">
        <x:v>42244</x:v>
      </x:c>
      <x:c r="C464" s="4">
        <x:v>0.3833333333333333</x:v>
      </x:c>
      <x:c r="D464" s="2">
        <x:v>569540</x:v>
      </x:c>
    </x:row>
    <x:row r="465" spans="1:4" x14ac:dyDescent="0.25">
      <x:c r="A465" s="3" t="s">
        <x:v>5</x:v>
      </x:c>
      <x:c r="B465" s="5">
        <x:v>42244</x:v>
      </x:c>
      <x:c r="C465" s="4">
        <x:v>0.38541666666666669</x:v>
      </x:c>
      <x:c r="D465" s="2">
        <x:v>536540</x:v>
      </x:c>
    </x:row>
    <x:row r="466" spans="1:4" x14ac:dyDescent="0.25">
      <x:c r="A466" s="3" t="s">
        <x:v>4</x:v>
      </x:c>
      <x:c r="B466" s="5">
        <x:v>42244</x:v>
      </x:c>
      <x:c r="C466" s="4">
        <x:v>0.3888888888888889</x:v>
      </x:c>
      <x:c r="D466" s="2">
        <x:v>567530</x:v>
      </x:c>
    </x:row>
    <x:row r="467" spans="1:4" x14ac:dyDescent="0.25">
      <x:c r="A467" s="3" t="s">
        <x:v>3</x:v>
      </x:c>
      <x:c r="B467" s="5">
        <x:v>42244</x:v>
      </x:c>
      <x:c r="C467" s="4">
        <x:v>0.3263888888888889</x:v>
      </x:c>
      <x:c r="D467" s="2">
        <x:v>1116060</x:v>
      </x:c>
    </x:row>
    <x:row r="468" spans="1:4" x14ac:dyDescent="0.25">
      <x:c r="A468" s="3" t="s">
        <x:v>2</x:v>
      </x:c>
      <x:c r="B468" s="5">
        <x:v>42244</x:v>
      </x:c>
      <x:c r="C468" s="4">
        <x:v>0.33402777777777781</x:v>
      </x:c>
      <x:c r="D468" s="2">
        <x:v>742070</x:v>
      </x:c>
    </x:row>
    <x:row r="469" spans="1:4" x14ac:dyDescent="0.25">
      <x:c r="A469" s="3" t="s">
        <x:v>1</x:v>
      </x:c>
      <x:c r="B469" s="5">
        <x:v>42244</x:v>
      </x:c>
      <x:c r="C469" s="4">
        <x:v>0.35972222222222222</x:v>
      </x:c>
      <x:c r="D469" s="2">
        <x:v>1069240</x:v>
      </x:c>
    </x:row>
    <x:row r="470" spans="1:4" x14ac:dyDescent="0.25">
      <x:c r="A470" s="9" t="s">
        <x:v>15</x:v>
      </x:c>
      <x:c r="B470" s="8">
        <x:v>42249</x:v>
      </x:c>
      <x:c r="C470" s="7">
        <x:v>0.33263888888888887</x:v>
      </x:c>
      <x:c r="D470" s="10">
        <x:v>353673</x:v>
      </x:c>
    </x:row>
    <x:row r="471" spans="1:4" x14ac:dyDescent="0.25">
      <x:c r="A471" s="9" t="s">
        <x:v>14</x:v>
      </x:c>
      <x:c r="B471" s="8">
        <x:v>42249</x:v>
      </x:c>
      <x:c r="C471" s="7">
        <x:v>0.33263888888888887</x:v>
      </x:c>
      <x:c r="D471" s="10">
        <x:v>119494</x:v>
      </x:c>
    </x:row>
    <x:row r="472" spans="1:4" x14ac:dyDescent="0.25">
      <x:c r="A472" s="9" t="s">
        <x:v>13</x:v>
      </x:c>
      <x:c r="B472" s="8">
        <x:v>42249</x:v>
      </x:c>
      <x:c r="C472" s="7">
        <x:v>0.33333333333333331</x:v>
      </x:c>
      <x:c r="D472" s="10">
        <x:v>417307</x:v>
      </x:c>
    </x:row>
    <x:row r="473" spans="1:4" x14ac:dyDescent="0.25">
      <x:c r="A473" s="9" t="s">
        <x:v>12</x:v>
      </x:c>
      <x:c r="B473" s="8">
        <x:v>42249</x:v>
      </x:c>
      <x:c r="C473" s="7">
        <x:v>0.33402777777777781</x:v>
      </x:c>
      <x:c r="D473" s="10">
        <x:v>96376</x:v>
      </x:c>
    </x:row>
    <x:row r="474" spans="1:4" x14ac:dyDescent="0.25">
      <x:c r="A474" s="9" t="s">
        <x:v>11</x:v>
      </x:c>
      <x:c r="B474" s="8">
        <x:v>42249</x:v>
      </x:c>
      <x:c r="C474" s="7">
        <x:v>0.33402777777777781</x:v>
      </x:c>
      <x:c r="D474" s="10">
        <x:v>286552</x:v>
      </x:c>
    </x:row>
    <x:row r="475" spans="1:4" x14ac:dyDescent="0.25">
      <x:c r="A475" s="9" t="s">
        <x:v>10</x:v>
      </x:c>
      <x:c r="B475" s="8">
        <x:v>42249</x:v>
      </x:c>
      <x:c r="C475" s="7">
        <x:v>0.3347222222222222</x:v>
      </x:c>
      <x:c r="D475" s="10">
        <x:v>380654</x:v>
      </x:c>
    </x:row>
    <x:row r="476" spans="1:4" x14ac:dyDescent="0.25">
      <x:c r="A476" s="9" t="s">
        <x:v>9</x:v>
      </x:c>
      <x:c r="B476" s="8">
        <x:v>42249</x:v>
      </x:c>
      <x:c r="C476" s="7">
        <x:v>0.3354166666666667</x:v>
      </x:c>
      <x:c r="D476" s="10">
        <x:v>101270</x:v>
      </x:c>
    </x:row>
    <x:row r="477" spans="1:4" x14ac:dyDescent="0.25">
      <x:c r="A477" s="9" t="s">
        <x:v>8</x:v>
      </x:c>
      <x:c r="B477" s="8">
        <x:v>42249</x:v>
      </x:c>
      <x:c r="C477" s="7">
        <x:v>0.33611111111111108</x:v>
      </x:c>
      <x:c r="D477" s="10">
        <x:v>416850</x:v>
      </x:c>
    </x:row>
    <x:row r="478" spans="1:4" x14ac:dyDescent="0.25">
      <x:c r="A478" s="3" t="s">
        <x:v>7</x:v>
      </x:c>
      <x:c r="B478" s="5">
        <x:v>42249</x:v>
      </x:c>
      <x:c r="C478" s="4">
        <x:v>0.33749999999999997</x:v>
      </x:c>
      <x:c r="D478" s="2">
        <x:v>557310</x:v>
      </x:c>
    </x:row>
    <x:row r="479" spans="1:4" x14ac:dyDescent="0.25">
      <x:c r="A479" s="3" t="s">
        <x:v>6</x:v>
      </x:c>
      <x:c r="B479" s="5">
        <x:v>42249</x:v>
      </x:c>
      <x:c r="C479" s="4">
        <x:v>0.34097222222222223</x:v>
      </x:c>
      <x:c r="D479" s="2">
        <x:v>582710</x:v>
      </x:c>
    </x:row>
    <x:row r="480" spans="1:4" x14ac:dyDescent="0.25">
      <x:c r="A480" s="3" t="s">
        <x:v>5</x:v>
      </x:c>
      <x:c r="B480" s="5">
        <x:v>42249</x:v>
      </x:c>
      <x:c r="C480" s="4">
        <x:v>0.34861111111111115</x:v>
      </x:c>
      <x:c r="D480" s="2">
        <x:v>546690</x:v>
      </x:c>
    </x:row>
    <x:row r="481" spans="1:4" x14ac:dyDescent="0.25">
      <x:c r="A481" s="3" t="s">
        <x:v>4</x:v>
      </x:c>
      <x:c r="B481" s="5">
        <x:v>42249</x:v>
      </x:c>
      <x:c r="C481" s="4">
        <x:v>0.3520833333333333</x:v>
      </x:c>
      <x:c r="D481" s="2">
        <x:v>581180</x:v>
      </x:c>
    </x:row>
    <x:row r="482" spans="1:4" x14ac:dyDescent="0.25">
      <x:c r="A482" s="3" t="s">
        <x:v>3</x:v>
      </x:c>
      <x:c r="B482" s="5">
        <x:v>42249</x:v>
      </x:c>
      <x:c r="C482" s="4">
        <x:v>0.3298611111111111</x:v>
      </x:c>
      <x:c r="D482" s="2">
        <x:v>1207850</x:v>
      </x:c>
    </x:row>
    <x:row r="483" spans="1:4" x14ac:dyDescent="0.25">
      <x:c r="A483" s="3" t="s">
        <x:v>2</x:v>
      </x:c>
      <x:c r="B483" s="5">
        <x:v>42249</x:v>
      </x:c>
      <x:c r="C483" s="4">
        <x:v>0.31527777777777777</x:v>
      </x:c>
      <x:c r="D483" s="2">
        <x:v>768420</x:v>
      </x:c>
    </x:row>
    <x:row r="484" spans="1:4" x14ac:dyDescent="0.25">
      <x:c r="A484" s="3" t="s">
        <x:v>1</x:v>
      </x:c>
      <x:c r="B484" s="5">
        <x:v>42249</x:v>
      </x:c>
      <x:c r="C484" s="4">
        <x:v>0.3215277777777778</x:v>
      </x:c>
      <x:c r="D484" s="2">
        <x:v>1091740</x:v>
      </x:c>
    </x:row>
    <x:row r="485" spans="1:4" x14ac:dyDescent="0.25">
      <x:c r="A485" s="9" t="s">
        <x:v>15</x:v>
      </x:c>
      <x:c r="B485" s="8">
        <x:v>42251</x:v>
      </x:c>
      <x:c r="C485" s="7">
        <x:v>0.36180555555555555</x:v>
      </x:c>
      <x:c r="D485" s="10">
        <x:v>357179</x:v>
      </x:c>
    </x:row>
    <x:row r="486" spans="1:4" x14ac:dyDescent="0.25">
      <x:c r="A486" s="9" t="s">
        <x:v>14</x:v>
      </x:c>
      <x:c r="B486" s="8">
        <x:v>42251</x:v>
      </x:c>
      <x:c r="C486" s="7">
        <x:v>0.36249999999999999</x:v>
      </x:c>
      <x:c r="D486" s="10">
        <x:v>125744</x:v>
      </x:c>
    </x:row>
    <x:row r="487" spans="1:4" x14ac:dyDescent="0.25">
      <x:c r="A487" s="9" t="s">
        <x:v>13</x:v>
      </x:c>
      <x:c r="B487" s="8">
        <x:v>42251</x:v>
      </x:c>
      <x:c r="C487" s="7">
        <x:v>0.33611111111111108</x:v>
      </x:c>
      <x:c r="D487" s="10">
        <x:v>425750</x:v>
      </x:c>
    </x:row>
    <x:row r="488" spans="1:4" x14ac:dyDescent="0.25">
      <x:c r="A488" s="9" t="s">
        <x:v>12</x:v>
      </x:c>
      <x:c r="B488" s="8">
        <x:v>42251</x:v>
      </x:c>
      <x:c r="C488" s="7">
        <x:v>0.36319444444444443</x:v>
      </x:c>
      <x:c r="D488" s="10">
        <x:v>102042</x:v>
      </x:c>
    </x:row>
    <x:row r="489" spans="1:4" x14ac:dyDescent="0.25">
      <x:c r="A489" s="9" t="s">
        <x:v>11</x:v>
      </x:c>
      <x:c r="B489" s="8">
        <x:v>42251</x:v>
      </x:c>
      <x:c r="C489" s="7">
        <x:v>0.36388888888888887</x:v>
      </x:c>
      <x:c r="D489" s="10">
        <x:v>301355</x:v>
      </x:c>
    </x:row>
    <x:row r="490" spans="1:4" x14ac:dyDescent="0.25">
      <x:c r="A490" s="9" t="s">
        <x:v>10</x:v>
      </x:c>
      <x:c r="B490" s="8">
        <x:v>42251</x:v>
      </x:c>
      <x:c r="C490" s="7">
        <x:v>0.36458333333333331</x:v>
      </x:c>
      <x:c r="D490" s="10">
        <x:v>386136</x:v>
      </x:c>
    </x:row>
    <x:row r="491" spans="1:4" x14ac:dyDescent="0.25">
      <x:c r="A491" s="9" t="s">
        <x:v>9</x:v>
      </x:c>
      <x:c r="B491" s="8">
        <x:v>42251</x:v>
      </x:c>
      <x:c r="C491" s="7">
        <x:v>0.36458333333333331</x:v>
      </x:c>
      <x:c r="D491" s="10">
        <x:v>105703</x:v>
      </x:c>
    </x:row>
    <x:row r="492" spans="1:4" x14ac:dyDescent="0.25">
      <x:c r="A492" s="9" t="s">
        <x:v>8</x:v>
      </x:c>
      <x:c r="B492" s="8">
        <x:v>42251</x:v>
      </x:c>
      <x:c r="C492" s="7">
        <x:v>0.36527777777777781</x:v>
      </x:c>
      <x:c r="D492" s="10">
        <x:v>423456</x:v>
      </x:c>
    </x:row>
    <x:row r="493" spans="1:4" x14ac:dyDescent="0.25">
      <x:c r="A493" s="3" t="s">
        <x:v>7</x:v>
      </x:c>
      <x:c r="B493" s="5">
        <x:v>42251</x:v>
      </x:c>
      <x:c r="C493" s="4">
        <x:v>0.34722222222222227</x:v>
      </x:c>
      <x:c r="D493" s="2">
        <x:v>563740</x:v>
      </x:c>
    </x:row>
    <x:row r="494" spans="1:4" x14ac:dyDescent="0.25">
      <x:c r="A494" s="3" t="s">
        <x:v>6</x:v>
      </x:c>
      <x:c r="B494" s="5">
        <x:v>42251</x:v>
      </x:c>
      <x:c r="C494" s="4">
        <x:v>0.35347222222222219</x:v>
      </x:c>
      <x:c r="D494" s="2">
        <x:v>592540</x:v>
      </x:c>
    </x:row>
    <x:row r="495" spans="1:4" x14ac:dyDescent="0.25">
      <x:c r="A495" s="3" t="s">
        <x:v>5</x:v>
      </x:c>
      <x:c r="B495" s="5">
        <x:v>42251</x:v>
      </x:c>
      <x:c r="C495" s="4">
        <x:v>0.35000000000000003</x:v>
      </x:c>
      <x:c r="D495" s="2">
        <x:v>552830</x:v>
      </x:c>
    </x:row>
    <x:row r="496" spans="1:4" x14ac:dyDescent="0.25">
      <x:c r="A496" s="3" t="s">
        <x:v>4</x:v>
      </x:c>
      <x:c r="B496" s="5">
        <x:v>42251</x:v>
      </x:c>
      <x:c r="C496" s="4">
        <x:v>0.35833333333333334</x:v>
      </x:c>
      <x:c r="D496" s="2">
        <x:v>591320</x:v>
      </x:c>
    </x:row>
    <x:row r="497" spans="1:4" x14ac:dyDescent="0.25">
      <x:c r="A497" s="3" t="s">
        <x:v>3</x:v>
      </x:c>
      <x:c r="B497" s="5">
        <x:v>42251</x:v>
      </x:c>
      <x:c r="C497" s="4">
        <x:v>0.3666666666666667</x:v>
      </x:c>
      <x:c r="D497" s="2">
        <x:v>1238630</x:v>
      </x:c>
    </x:row>
    <x:row r="498" spans="1:4" x14ac:dyDescent="0.25">
      <x:c r="A498" s="3" t="s">
        <x:v>2</x:v>
      </x:c>
      <x:c r="B498" s="5">
        <x:v>42251</x:v>
      </x:c>
      <x:c r="C498" s="4">
        <x:v>0.3354166666666667</x:v>
      </x:c>
      <x:c r="D498" s="2">
        <x:v>787190</x:v>
      </x:c>
    </x:row>
    <x:row r="499" spans="1:4" x14ac:dyDescent="0.25">
      <x:c r="A499" s="3" t="s">
        <x:v>1</x:v>
      </x:c>
      <x:c r="B499" s="5">
        <x:v>42251</x:v>
      </x:c>
      <x:c r="C499" s="4">
        <x:v>0.33958333333333335</x:v>
      </x:c>
      <x:c r="D499" s="2">
        <x:v>1107010</x:v>
      </x:c>
    </x:row>
    <x:row r="500" spans="1:4" x14ac:dyDescent="0.25">
      <x:c r="A500" s="9" t="s">
        <x:v>15</x:v>
      </x:c>
      <x:c r="B500" s="8">
        <x:v>42254</x:v>
      </x:c>
      <x:c r="C500" s="7">
        <x:v>0.31875000000000003</x:v>
      </x:c>
      <x:c r="D500" s="10">
        <x:v>362118</x:v>
      </x:c>
    </x:row>
    <x:row r="501" spans="1:4" x14ac:dyDescent="0.25">
      <x:c r="A501" s="9" t="s">
        <x:v>14</x:v>
      </x:c>
      <x:c r="B501" s="8">
        <x:v>42254</x:v>
      </x:c>
      <x:c r="C501" s="7">
        <x:v>0.32291666666666669</x:v>
      </x:c>
      <x:c r="D501" s="10">
        <x:v>131344</x:v>
      </x:c>
    </x:row>
    <x:row r="502" spans="1:4" x14ac:dyDescent="0.25">
      <x:c r="A502" s="9" t="s">
        <x:v>13</x:v>
      </x:c>
      <x:c r="B502" s="8">
        <x:v>42254</x:v>
      </x:c>
      <x:c r="C502" s="7">
        <x:v>0.32361111111111113</x:v>
      </x:c>
      <x:c r="D502" s="10">
        <x:v>436387</x:v>
      </x:c>
    </x:row>
    <x:row r="503" spans="1:4" x14ac:dyDescent="0.25">
      <x:c r="A503" s="9" t="s">
        <x:v>12</x:v>
      </x:c>
      <x:c r="B503" s="8">
        <x:v>42254</x:v>
      </x:c>
      <x:c r="C503" s="7">
        <x:v>0.32430555555555557</x:v>
      </x:c>
      <x:c r="D503" s="10">
        <x:v>108812</x:v>
      </x:c>
    </x:row>
    <x:row r="504" spans="1:4" x14ac:dyDescent="0.25">
      <x:c r="A504" s="9" t="s">
        <x:v>11</x:v>
      </x:c>
      <x:c r="B504" s="8">
        <x:v>42254</x:v>
      </x:c>
      <x:c r="C504" s="7">
        <x:v>0.32569444444444445</x:v>
      </x:c>
      <x:c r="D504" s="10">
        <x:v>309607</x:v>
      </x:c>
    </x:row>
    <x:row r="505" spans="1:4" x14ac:dyDescent="0.25">
      <x:c r="A505" s="9" t="s">
        <x:v>10</x:v>
      </x:c>
      <x:c r="B505" s="8">
        <x:v>42254</x:v>
      </x:c>
      <x:c r="C505" s="7">
        <x:v>0.3263888888888889</x:v>
      </x:c>
      <x:c r="D505" s="10">
        <x:v>392069</x:v>
      </x:c>
    </x:row>
    <x:row r="506" spans="1:4" x14ac:dyDescent="0.25">
      <x:c r="A506" s="9" t="s">
        <x:v>8</x:v>
      </x:c>
      <x:c r="B506" s="8">
        <x:v>42254</x:v>
      </x:c>
      <x:c r="C506" s="7">
        <x:v>0.32777777777777778</x:v>
      </x:c>
      <x:c r="D506" s="10">
        <x:v>434418</x:v>
      </x:c>
    </x:row>
    <x:row r="507" spans="1:4" x14ac:dyDescent="0.25">
      <x:c r="A507" s="3" t="s">
        <x:v>7</x:v>
      </x:c>
      <x:c r="B507" s="5">
        <x:v>42254</x:v>
      </x:c>
      <x:c r="C507" s="4">
        <x:v>0.34722222222222227</x:v>
      </x:c>
      <x:c r="D507" s="2">
        <x:v>574430</x:v>
      </x:c>
    </x:row>
    <x:row r="508" spans="1:4" x14ac:dyDescent="0.25">
      <x:c r="A508" s="3" t="s">
        <x:v>6</x:v>
      </x:c>
      <x:c r="B508" s="5">
        <x:v>42254</x:v>
      </x:c>
      <x:c r="C508" s="4">
        <x:v>0.34861111111111115</x:v>
      </x:c>
      <x:c r="D508" s="2">
        <x:v>608550</x:v>
      </x:c>
    </x:row>
    <x:row r="509" spans="1:4" x14ac:dyDescent="0.25">
      <x:c r="A509" s="3" t="s">
        <x:v>5</x:v>
      </x:c>
      <x:c r="B509" s="5">
        <x:v>42254</x:v>
      </x:c>
      <x:c r="C509" s="4">
        <x:v>0.35000000000000003</x:v>
      </x:c>
      <x:c r="D509" s="2">
        <x:v>563020</x:v>
      </x:c>
    </x:row>
    <x:row r="510" spans="1:4" x14ac:dyDescent="0.25">
      <x:c r="A510" s="3" t="s">
        <x:v>4</x:v>
      </x:c>
      <x:c r="B510" s="5">
        <x:v>42254</x:v>
      </x:c>
      <x:c r="C510" s="4">
        <x:v>0.37152777777777773</x:v>
      </x:c>
      <x:c r="D510" s="2">
        <x:v>608180</x:v>
      </x:c>
    </x:row>
    <x:row r="511" spans="1:4" x14ac:dyDescent="0.25">
      <x:c r="A511" s="3" t="s">
        <x:v>3</x:v>
      </x:c>
      <x:c r="B511" s="5">
        <x:v>42254</x:v>
      </x:c>
      <x:c r="C511" s="4">
        <x:v>0.3576388888888889</x:v>
      </x:c>
      <x:c r="D511" s="2">
        <x:v>1269580</x:v>
      </x:c>
    </x:row>
    <x:row r="512" spans="1:4" x14ac:dyDescent="0.25">
      <x:c r="A512" s="3" t="s">
        <x:v>2</x:v>
      </x:c>
      <x:c r="B512" s="5">
        <x:v>42254</x:v>
      </x:c>
      <x:c r="C512" s="4">
        <x:v>0.33194444444444443</x:v>
      </x:c>
      <x:c r="D512" s="2">
        <x:v>815960</x:v>
      </x:c>
    </x:row>
    <x:row r="513" spans="1:4" x14ac:dyDescent="0.25">
      <x:c r="A513" s="3" t="s">
        <x:v>1</x:v>
      </x:c>
      <x:c r="B513" s="5">
        <x:v>42254</x:v>
      </x:c>
      <x:c r="C513" s="4">
        <x:v>0.33819444444444446</x:v>
      </x:c>
      <x:c r="D513" s="2">
        <x:v>1131830</x:v>
      </x:c>
    </x:row>
    <x:row r="514" spans="1:4" x14ac:dyDescent="0.25">
      <x:c r="A514" s="9" t="s">
        <x:v>15</x:v>
      </x:c>
      <x:c r="B514" s="8">
        <x:v>42256</x:v>
      </x:c>
      <x:c r="C514" s="7">
        <x:v>0.33263888888888887</x:v>
      </x:c>
      <x:c r="D514" s="10">
        <x:v>366016</x:v>
      </x:c>
    </x:row>
    <x:row r="515" spans="1:4" x14ac:dyDescent="0.25">
      <x:c r="A515" s="9" t="s">
        <x:v>14</x:v>
      </x:c>
      <x:c r="B515" s="8">
        <x:v>42256</x:v>
      </x:c>
      <x:c r="C515" s="7">
        <x:v>0.33333333333333331</x:v>
      </x:c>
      <x:c r="D515" s="10">
        <x:v>140056</x:v>
      </x:c>
    </x:row>
    <x:row r="516" spans="1:4" x14ac:dyDescent="0.25">
      <x:c r="A516" s="9" t="s">
        <x:v>13</x:v>
      </x:c>
      <x:c r="B516" s="8">
        <x:v>42256</x:v>
      </x:c>
      <x:c r="C516" s="7">
        <x:v>0.33402777777777781</x:v>
      </x:c>
      <x:c r="D516" s="10">
        <x:v>445803</x:v>
      </x:c>
    </x:row>
    <x:row r="517" spans="1:4" x14ac:dyDescent="0.25">
      <x:c r="A517" s="9" t="s">
        <x:v>12</x:v>
      </x:c>
      <x:c r="B517" s="8">
        <x:v>42256</x:v>
      </x:c>
      <x:c r="C517" s="7">
        <x:v>0.3347222222222222</x:v>
      </x:c>
      <x:c r="D517" s="10">
        <x:v>116142</x:v>
      </x:c>
    </x:row>
    <x:row r="518" spans="1:4" x14ac:dyDescent="0.25">
      <x:c r="A518" s="9" t="s">
        <x:v>11</x:v>
      </x:c>
      <x:c r="B518" s="8">
        <x:v>42256</x:v>
      </x:c>
      <x:c r="C518" s="7">
        <x:v>0.3347222222222222</x:v>
      </x:c>
      <x:c r="D518" s="10">
        <x:v>329075</x:v>
      </x:c>
    </x:row>
    <x:row r="519" spans="1:4" x14ac:dyDescent="0.25">
      <x:c r="A519" s="9" t="s">
        <x:v>10</x:v>
      </x:c>
      <x:c r="B519" s="8">
        <x:v>42256</x:v>
      </x:c>
      <x:c r="C519" s="7">
        <x:v>0.3354166666666667</x:v>
      </x:c>
      <x:c r="D519" s="10">
        <x:v>397548</x:v>
      </x:c>
    </x:row>
    <x:row r="520" spans="1:4" x14ac:dyDescent="0.25">
      <x:c r="A520" s="9" t="s">
        <x:v>8</x:v>
      </x:c>
      <x:c r="B520" s="8">
        <x:v>42256</x:v>
      </x:c>
      <x:c r="C520" s="7">
        <x:v>0.33611111111111108</x:v>
      </x:c>
      <x:c r="D520" s="10">
        <x:v>442629</x:v>
      </x:c>
    </x:row>
    <x:row r="521" spans="1:4" x14ac:dyDescent="0.25">
      <x:c r="A521" s="3" t="s">
        <x:v>7</x:v>
      </x:c>
      <x:c r="B521" s="5">
        <x:v>42256</x:v>
      </x:c>
      <x:c r="C521" s="4">
        <x:v>0.32361111111111113</x:v>
      </x:c>
      <x:c r="D521" s="2">
        <x:v>581460</x:v>
      </x:c>
    </x:row>
    <x:row r="522" spans="1:4" x14ac:dyDescent="0.25">
      <x:c r="A522" s="3" t="s">
        <x:v>6</x:v>
      </x:c>
      <x:c r="B522" s="5">
        <x:v>42256</x:v>
      </x:c>
      <x:c r="C522" s="4">
        <x:v>0.32569444444444445</x:v>
      </x:c>
      <x:c r="D522" s="2">
        <x:v>619220</x:v>
      </x:c>
    </x:row>
    <x:row r="523" spans="1:4" x14ac:dyDescent="0.25">
      <x:c r="A523" s="3" t="s">
        <x:v>5</x:v>
      </x:c>
      <x:c r="B523" s="5">
        <x:v>42256</x:v>
      </x:c>
      <x:c r="C523" s="4">
        <x:v>0.32777777777777778</x:v>
      </x:c>
      <x:c r="D523" s="2">
        <x:v>569670</x:v>
      </x:c>
    </x:row>
    <x:row r="524" spans="1:4" x14ac:dyDescent="0.25">
      <x:c r="A524" s="3" t="s">
        <x:v>4</x:v>
      </x:c>
      <x:c r="B524" s="5">
        <x:v>42256</x:v>
      </x:c>
      <x:c r="C524" s="4">
        <x:v>0.33055555555555555</x:v>
      </x:c>
      <x:c r="D524" s="2">
        <x:v>619310</x:v>
      </x:c>
    </x:row>
    <x:row r="525" spans="1:4" x14ac:dyDescent="0.25">
      <x:c r="A525" s="3" t="s">
        <x:v>3</x:v>
      </x:c>
      <x:c r="B525" s="5">
        <x:v>42256</x:v>
      </x:c>
      <x:c r="C525" s="4">
        <x:v>0.35416666666666669</x:v>
      </x:c>
      <x:c r="D525" s="2">
        <x:v>1303580</x:v>
      </x:c>
    </x:row>
    <x:row r="526" spans="1:4" x14ac:dyDescent="0.25">
      <x:c r="A526" s="3" t="s">
        <x:v>2</x:v>
      </x:c>
      <x:c r="B526" s="5">
        <x:v>42256</x:v>
      </x:c>
      <x:c r="C526" s="4">
        <x:v>0.3430555555555555</x:v>
      </x:c>
      <x:c r="D526" s="2">
        <x:v>835420</x:v>
      </x:c>
    </x:row>
    <x:row r="527" spans="1:4" x14ac:dyDescent="0.25">
      <x:c r="A527" s="3" t="s">
        <x:v>1</x:v>
      </x:c>
      <x:c r="B527" s="5">
        <x:v>42256</x:v>
      </x:c>
      <x:c r="C527" s="4">
        <x:v>0.34722222222222227</x:v>
      </x:c>
      <x:c r="D527" s="2">
        <x:v>1149060</x:v>
      </x:c>
    </x:row>
    <x:row r="528" spans="1:4" x14ac:dyDescent="0.25">
      <x:c r="A528" s="9" t="s">
        <x:v>15</x:v>
      </x:c>
      <x:c r="B528" s="8">
        <x:v>42258</x:v>
      </x:c>
      <x:c r="C528" s="7">
        <x:v>0.33680555555555558</x:v>
      </x:c>
      <x:c r="D528" s="10">
        <x:v>370117</x:v>
      </x:c>
    </x:row>
    <x:row r="529" spans="1:4" x14ac:dyDescent="0.25">
      <x:c r="A529" s="9" t="s">
        <x:v>14</x:v>
      </x:c>
      <x:c r="B529" s="8">
        <x:v>42258</x:v>
      </x:c>
      <x:c r="C529" s="7">
        <x:v>0.33680555555555558</x:v>
      </x:c>
      <x:c r="D529" s="10">
        <x:v>147267</x:v>
      </x:c>
    </x:row>
    <x:row r="530" spans="1:4" x14ac:dyDescent="0.25">
      <x:c r="A530" s="9" t="s">
        <x:v>13</x:v>
      </x:c>
      <x:c r="B530" s="8">
        <x:v>42258</x:v>
      </x:c>
      <x:c r="C530" s="7">
        <x:v>0.33749999999999997</x:v>
      </x:c>
      <x:c r="D530" s="10">
        <x:v>455347</x:v>
      </x:c>
    </x:row>
    <x:row r="531" spans="1:4" x14ac:dyDescent="0.25">
      <x:c r="A531" s="9" t="s">
        <x:v>12</x:v>
      </x:c>
      <x:c r="B531" s="8">
        <x:v>42258</x:v>
      </x:c>
      <x:c r="C531" s="7">
        <x:v>0.33819444444444446</x:v>
      </x:c>
      <x:c r="D531" s="10">
        <x:v>125456</x:v>
      </x:c>
    </x:row>
    <x:row r="532" spans="1:4" x14ac:dyDescent="0.25">
      <x:c r="A532" s="9" t="s">
        <x:v>11</x:v>
      </x:c>
      <x:c r="B532" s="8">
        <x:v>42258</x:v>
      </x:c>
      <x:c r="C532" s="7">
        <x:v>0.33888888888888885</x:v>
      </x:c>
      <x:c r="D532" s="10">
        <x:v>347849</x:v>
      </x:c>
    </x:row>
    <x:row r="533" spans="1:4" x14ac:dyDescent="0.25">
      <x:c r="A533" s="9" t="s">
        <x:v>10</x:v>
      </x:c>
      <x:c r="B533" s="8">
        <x:v>42258</x:v>
      </x:c>
      <x:c r="C533" s="7">
        <x:v>0.33958333333333335</x:v>
      </x:c>
      <x:c r="D533" s="10">
        <x:v>403025</x:v>
      </x:c>
    </x:row>
    <x:row r="534" spans="1:4" x14ac:dyDescent="0.25">
      <x:c r="A534" s="9" t="s">
        <x:v>8</x:v>
      </x:c>
      <x:c r="B534" s="8">
        <x:v>42258</x:v>
      </x:c>
      <x:c r="C534" s="7">
        <x:v>0.33958333333333335</x:v>
      </x:c>
      <x:c r="D534" s="10">
        <x:v>450354</x:v>
      </x:c>
    </x:row>
    <x:row r="535" spans="1:4" x14ac:dyDescent="0.25">
      <x:c r="A535" s="3" t="s">
        <x:v>7</x:v>
      </x:c>
      <x:c r="B535" s="5">
        <x:v>42258</x:v>
      </x:c>
      <x:c r="C535" s="4">
        <x:v>0.32569444444444445</x:v>
      </x:c>
      <x:c r="D535" s="2">
        <x:v>588440</x:v>
      </x:c>
    </x:row>
    <x:row r="536" spans="1:4" x14ac:dyDescent="0.25">
      <x:c r="A536" s="3" t="s">
        <x:v>6</x:v>
      </x:c>
      <x:c r="B536" s="5">
        <x:v>42258</x:v>
      </x:c>
      <x:c r="C536" s="4">
        <x:v>0.32708333333333334</x:v>
      </x:c>
      <x:c r="D536" s="2">
        <x:v>630570</x:v>
      </x:c>
    </x:row>
    <x:row r="537" spans="1:4" x14ac:dyDescent="0.25">
      <x:c r="A537" s="3" t="s">
        <x:v>5</x:v>
      </x:c>
      <x:c r="B537" s="5">
        <x:v>42258</x:v>
      </x:c>
      <x:c r="C537" s="4">
        <x:v>0.32916666666666666</x:v>
      </x:c>
      <x:c r="D537" s="2">
        <x:v>577130</x:v>
      </x:c>
    </x:row>
    <x:row r="538" spans="1:4" x14ac:dyDescent="0.25">
      <x:c r="A538" s="3" t="s">
        <x:v>4</x:v>
      </x:c>
      <x:c r="B538" s="5">
        <x:v>42258</x:v>
      </x:c>
      <x:c r="C538" s="4">
        <x:v>0.33055555555555555</x:v>
      </x:c>
      <x:c r="D538" s="2">
        <x:v>630580</x:v>
      </x:c>
    </x:row>
    <x:row r="539" spans="1:4" x14ac:dyDescent="0.25">
      <x:c r="A539" s="3" t="s">
        <x:v>3</x:v>
      </x:c>
      <x:c r="B539" s="5">
        <x:v>42258</x:v>
      </x:c>
      <x:c r="C539" s="4">
        <x:v>0.34097222222222223</x:v>
      </x:c>
      <x:c r="D539" s="2">
        <x:v>1339570</x:v>
      </x:c>
    </x:row>
    <x:row r="540" spans="1:4" x14ac:dyDescent="0.25">
      <x:c r="A540" s="3" t="s">
        <x:v>2</x:v>
      </x:c>
      <x:c r="B540" s="5">
        <x:v>42258</x:v>
      </x:c>
      <x:c r="C540" s="4">
        <x:v>0.35069444444444442</x:v>
      </x:c>
      <x:c r="D540" s="2">
        <x:v>855540</x:v>
      </x:c>
    </x:row>
    <x:row r="541" spans="1:4" x14ac:dyDescent="0.25">
      <x:c r="A541" s="3" t="s">
        <x:v>1</x:v>
      </x:c>
      <x:c r="B541" s="5">
        <x:v>42258</x:v>
      </x:c>
      <x:c r="C541" s="4">
        <x:v>0.3576388888888889</x:v>
      </x:c>
      <x:c r="D541" s="2">
        <x:v>1165960</x:v>
      </x:c>
    </x:row>
    <x:row r="542" spans="1:4" x14ac:dyDescent="0.25">
      <x:c r="A542" s="9" t="s">
        <x:v>15</x:v>
      </x:c>
      <x:c r="B542" s="8">
        <x:v>42261</x:v>
      </x:c>
      <x:c r="C542" s="7">
        <x:v>0.30624999999999997</x:v>
      </x:c>
      <x:c r="D542" s="10">
        <x:v>375581</x:v>
      </x:c>
    </x:row>
    <x:row r="543" spans="1:4" x14ac:dyDescent="0.25">
      <x:c r="A543" s="9" t="s">
        <x:v>14</x:v>
      </x:c>
      <x:c r="B543" s="8">
        <x:v>42261</x:v>
      </x:c>
      <x:c r="C543" s="7">
        <x:v>0.30763888888888891</x:v>
      </x:c>
      <x:c r="D543" s="10">
        <x:v>159129</x:v>
      </x:c>
    </x:row>
    <x:row r="544" spans="1:4" x14ac:dyDescent="0.25">
      <x:c r="A544" s="9" t="s">
        <x:v>13</x:v>
      </x:c>
      <x:c r="B544" s="8">
        <x:v>42261</x:v>
      </x:c>
      <x:c r="C544" s="7">
        <x:v>0.30902777777777779</x:v>
      </x:c>
      <x:c r="D544" s="10">
        <x:v>469052</x:v>
      </x:c>
    </x:row>
    <x:row r="545" spans="1:4" x14ac:dyDescent="0.25">
      <x:c r="A545" s="9" t="s">
        <x:v>12</x:v>
      </x:c>
      <x:c r="B545" s="8">
        <x:v>42261</x:v>
      </x:c>
      <x:c r="C545" s="7">
        <x:v>0.31111111111111112</x:v>
      </x:c>
      <x:c r="D545" s="10">
        <x:v>139754</x:v>
      </x:c>
    </x:row>
    <x:row r="546" spans="1:4" x14ac:dyDescent="0.25">
      <x:c r="A546" s="9" t="s">
        <x:v>11</x:v>
      </x:c>
      <x:c r="B546" s="8">
        <x:v>42261</x:v>
      </x:c>
      <x:c r="C546" s="7">
        <x:v>0.3125</x:v>
      </x:c>
      <x:c r="D546" s="10">
        <x:v>373949</x:v>
      </x:c>
    </x:row>
    <x:row r="547" spans="1:4" x14ac:dyDescent="0.25">
      <x:c r="A547" s="9" t="s">
        <x:v>10</x:v>
      </x:c>
      <x:c r="B547" s="8">
        <x:v>42261</x:v>
      </x:c>
      <x:c r="C547" s="7">
        <x:v>0.31597222222222221</x:v>
      </x:c>
      <x:c r="D547" s="10">
        <x:v>410992</x:v>
      </x:c>
    </x:row>
    <x:row r="548" spans="1:4" x14ac:dyDescent="0.25">
      <x:c r="A548" s="9" t="s">
        <x:v>9</x:v>
      </x:c>
      <x:c r="B548" s="8">
        <x:v>42261</x:v>
      </x:c>
      <x:c r="C548" s="7">
        <x:v>0.31805555555555554</x:v>
      </x:c>
      <x:c r="D548" s="10">
        <x:v>105706</x:v>
      </x:c>
    </x:row>
    <x:row r="549" spans="1:4" x14ac:dyDescent="0.25">
      <x:c r="A549" s="9" t="s">
        <x:v>8</x:v>
      </x:c>
      <x:c r="B549" s="8">
        <x:v>42261</x:v>
      </x:c>
      <x:c r="C549" s="7">
        <x:v>0.31875000000000003</x:v>
      </x:c>
      <x:c r="D549" s="10">
        <x:v>460101</x:v>
      </x:c>
    </x:row>
    <x:row r="550" spans="1:4" x14ac:dyDescent="0.25">
      <x:c r="A550" s="3" t="s">
        <x:v>7</x:v>
      </x:c>
      <x:c r="B550" s="5">
        <x:v>42261</x:v>
      </x:c>
      <x:c r="C550" s="4">
        <x:v>0.3215277777777778</x:v>
      </x:c>
      <x:c r="D550" s="2">
        <x:v>596770</x:v>
      </x:c>
    </x:row>
    <x:row r="551" spans="1:4" x14ac:dyDescent="0.25">
      <x:c r="A551" s="3" t="s">
        <x:v>6</x:v>
      </x:c>
      <x:c r="B551" s="5">
        <x:v>42261</x:v>
      </x:c>
      <x:c r="C551" s="4">
        <x:v>0.32500000000000001</x:v>
      </x:c>
      <x:c r="D551" s="2">
        <x:v>643570</x:v>
      </x:c>
    </x:row>
    <x:row r="552" spans="1:4" x14ac:dyDescent="0.25">
      <x:c r="A552" s="3" t="s">
        <x:v>5</x:v>
      </x:c>
      <x:c r="B552" s="5">
        <x:v>42261</x:v>
      </x:c>
      <x:c r="C552" s="4">
        <x:v>0.32777777777777778</x:v>
      </x:c>
      <x:c r="D552" s="2">
        <x:v>585890</x:v>
      </x:c>
    </x:row>
    <x:row r="553" spans="1:4" x14ac:dyDescent="0.25">
      <x:c r="A553" s="3" t="s">
        <x:v>4</x:v>
      </x:c>
      <x:c r="B553" s="5">
        <x:v>42261</x:v>
      </x:c>
      <x:c r="C553" s="4">
        <x:v>0.32916666666666666</x:v>
      </x:c>
      <x:c r="D553" s="2">
        <x:v>643010</x:v>
      </x:c>
    </x:row>
    <x:row r="554" spans="1:4" x14ac:dyDescent="0.25">
      <x:c r="A554" s="3" t="s">
        <x:v>3</x:v>
      </x:c>
      <x:c r="B554" s="5">
        <x:v>42261</x:v>
      </x:c>
      <x:c r="C554" s="4">
        <x:v>0.35555555555555557</x:v>
      </x:c>
      <x:c r="D554" s="2">
        <x:v>1390770</x:v>
      </x:c>
    </x:row>
    <x:row r="555" spans="1:4" x14ac:dyDescent="0.25">
      <x:c r="A555" s="3" t="s">
        <x:v>2</x:v>
      </x:c>
      <x:c r="B555" s="5">
        <x:v>42261</x:v>
      </x:c>
      <x:c r="C555" s="4">
        <x:v>0.34236111111111112</x:v>
      </x:c>
      <x:c r="D555" s="2">
        <x:v>878960</x:v>
      </x:c>
    </x:row>
    <x:row r="556" spans="1:4" x14ac:dyDescent="0.25">
      <x:c r="A556" s="3" t="s">
        <x:v>1</x:v>
      </x:c>
      <x:c r="B556" s="5">
        <x:v>42261</x:v>
      </x:c>
      <x:c r="C556" s="4">
        <x:v>0.34791666666666665</x:v>
      </x:c>
      <x:c r="D556" s="2">
        <x:v>1185460</x:v>
      </x:c>
    </x:row>
    <x:row r="557" spans="1:4" x14ac:dyDescent="0.25">
      <x:c r="A557" s="9" t="s">
        <x:v>15</x:v>
      </x:c>
      <x:c r="B557" s="8">
        <x:v>42263</x:v>
      </x:c>
      <x:c r="C557" s="7">
        <x:v>0.30833333333333335</x:v>
      </x:c>
      <x:c r="D557" s="10">
        <x:v>378888</x:v>
      </x:c>
    </x:row>
    <x:row r="558" spans="1:4" x14ac:dyDescent="0.25">
      <x:c r="A558" s="9" t="s">
        <x:v>14</x:v>
      </x:c>
      <x:c r="B558" s="8">
        <x:v>42263</x:v>
      </x:c>
      <x:c r="C558" s="7">
        <x:v>0.30902777777777779</x:v>
      </x:c>
      <x:c r="D558" s="10">
        <x:v>167265</x:v>
      </x:c>
    </x:row>
    <x:row r="559" spans="1:4" x14ac:dyDescent="0.25">
      <x:c r="A559" s="9" t="s">
        <x:v>13</x:v>
      </x:c>
      <x:c r="B559" s="8">
        <x:v>42263</x:v>
      </x:c>
      <x:c r="C559" s="7">
        <x:v>0.30972222222222223</x:v>
      </x:c>
      <x:c r="D559" s="10">
        <x:v>478255</x:v>
      </x:c>
    </x:row>
    <x:row r="560" spans="1:4" x14ac:dyDescent="0.25">
      <x:c r="A560" s="9" t="s">
        <x:v>12</x:v>
      </x:c>
      <x:c r="B560" s="8">
        <x:v>42263</x:v>
      </x:c>
      <x:c r="C560" s="7">
        <x:v>0.31041666666666667</x:v>
      </x:c>
      <x:c r="D560" s="10">
        <x:v>149322</x:v>
      </x:c>
    </x:row>
    <x:row r="561" spans="1:4" x14ac:dyDescent="0.25">
      <x:c r="A561" s="9" t="s">
        <x:v>11</x:v>
      </x:c>
      <x:c r="B561" s="8">
        <x:v>42263</x:v>
      </x:c>
      <x:c r="C561" s="7">
        <x:v>0.31111111111111112</x:v>
      </x:c>
      <x:c r="D561" s="10">
        <x:v>391388</x:v>
      </x:c>
    </x:row>
    <x:row r="562" spans="1:4" x14ac:dyDescent="0.25">
      <x:c r="A562" s="9" t="s">
        <x:v>10</x:v>
      </x:c>
      <x:c r="B562" s="8">
        <x:v>42263</x:v>
      </x:c>
      <x:c r="C562" s="7">
        <x:v>0.31180555555555556</x:v>
      </x:c>
      <x:c r="D562" s="10">
        <x:v>415986</x:v>
      </x:c>
    </x:row>
    <x:row r="563" spans="1:4" x14ac:dyDescent="0.25">
      <x:c r="A563" s="9" t="s">
        <x:v>9</x:v>
      </x:c>
      <x:c r="B563" s="8">
        <x:v>42263</x:v>
      </x:c>
      <x:c r="C563" s="7">
        <x:v>0.3125</x:v>
      </x:c>
      <x:c r="D563" s="10">
        <x:v>105769</x:v>
      </x:c>
    </x:row>
    <x:row r="564" spans="1:4" x14ac:dyDescent="0.25">
      <x:c r="A564" s="9" t="s">
        <x:v>8</x:v>
      </x:c>
      <x:c r="B564" s="8">
        <x:v>42263</x:v>
      </x:c>
      <x:c r="C564" s="7">
        <x:v>0.31319444444444444</x:v>
      </x:c>
      <x:c r="D564" s="10">
        <x:v>468176</x:v>
      </x:c>
    </x:row>
    <x:row r="565" spans="1:4" x14ac:dyDescent="0.25">
      <x:c r="A565" s="3" t="s">
        <x:v>7</x:v>
      </x:c>
      <x:c r="B565" s="5">
        <x:v>42263</x:v>
      </x:c>
      <x:c r="C565" s="4">
        <x:v>0.31597222222222221</x:v>
      </x:c>
      <x:c r="D565" s="2">
        <x:v>602510</x:v>
      </x:c>
    </x:row>
    <x:row r="566" spans="1:4" x14ac:dyDescent="0.25">
      <x:c r="A566" s="3" t="s">
        <x:v>6</x:v>
      </x:c>
      <x:c r="B566" s="5">
        <x:v>42263</x:v>
      </x:c>
      <x:c r="C566" s="4">
        <x:v>0.31875000000000003</x:v>
      </x:c>
      <x:c r="D566" s="2">
        <x:v>653200</x:v>
      </x:c>
    </x:row>
    <x:row r="567" spans="1:4" x14ac:dyDescent="0.25">
      <x:c r="A567" s="3" t="s">
        <x:v>5</x:v>
      </x:c>
      <x:c r="B567" s="5">
        <x:v>42263</x:v>
      </x:c>
      <x:c r="C567" s="4">
        <x:v>0.32013888888888892</x:v>
      </x:c>
      <x:c r="D567" s="2">
        <x:v>591710</x:v>
      </x:c>
    </x:row>
    <x:row r="568" spans="1:4" x14ac:dyDescent="0.25">
      <x:c r="A568" s="3" t="s">
        <x:v>4</x:v>
      </x:c>
      <x:c r="B568" s="5">
        <x:v>42263</x:v>
      </x:c>
      <x:c r="C568" s="4">
        <x:v>0.32222222222222224</x:v>
      </x:c>
      <x:c r="D568" s="2">
        <x:v>652070</x:v>
      </x:c>
    </x:row>
    <x:row r="569" spans="1:4" x14ac:dyDescent="0.25">
      <x:c r="A569" s="3" t="s">
        <x:v>3</x:v>
      </x:c>
      <x:c r="B569" s="5">
        <x:v>42263</x:v>
      </x:c>
      <x:c r="C569" s="4">
        <x:v>0.3444444444444445</x:v>
      </x:c>
      <x:c r="D569" s="2">
        <x:v>1424200</x:v>
      </x:c>
    </x:row>
    <x:row r="570" spans="1:4" x14ac:dyDescent="0.25">
      <x:c r="A570" s="3" t="s">
        <x:v>2</x:v>
      </x:c>
      <x:c r="B570" s="5">
        <x:v>42263</x:v>
      </x:c>
      <x:c r="C570" s="4">
        <x:v>0.32847222222222222</x:v>
      </x:c>
      <x:c r="D570" s="2">
        <x:v>896530</x:v>
      </x:c>
    </x:row>
    <x:row r="571" spans="1:4" x14ac:dyDescent="0.25">
      <x:c r="A571" s="3" t="s">
        <x:v>1</x:v>
      </x:c>
      <x:c r="B571" s="5">
        <x:v>42263</x:v>
      </x:c>
      <x:c r="C571" s="4">
        <x:v>0.33333333333333331</x:v>
      </x:c>
      <x:c r="D571" s="2">
        <x:v>1198510</x:v>
      </x:c>
    </x:row>
    <x:row r="572" spans="1:4" x14ac:dyDescent="0.25">
      <x:c r="A572" s="9" t="s">
        <x:v>15</x:v>
      </x:c>
      <x:c r="B572" s="8">
        <x:v>42265</x:v>
      </x:c>
      <x:c r="C572" s="7">
        <x:v>0.64722222222222225</x:v>
      </x:c>
      <x:c r="D572" s="10">
        <x:v>379188</x:v>
      </x:c>
    </x:row>
    <x:row r="573" spans="1:4" x14ac:dyDescent="0.25">
      <x:c r="A573" s="9" t="s">
        <x:v>14</x:v>
      </x:c>
      <x:c r="B573" s="8">
        <x:v>42265</x:v>
      </x:c>
      <x:c r="C573" s="7">
        <x:v>0.6479166666666667</x:v>
      </x:c>
      <x:c r="D573" s="10">
        <x:v>167810</x:v>
      </x:c>
    </x:row>
    <x:row r="574" spans="1:4" x14ac:dyDescent="0.25">
      <x:c r="A574" s="9" t="s">
        <x:v>13</x:v>
      </x:c>
      <x:c r="B574" s="8">
        <x:v>42265</x:v>
      </x:c>
      <x:c r="C574" s="7">
        <x:v>0.6479166666666667</x:v>
      </x:c>
      <x:c r="D574" s="10">
        <x:v>479257</x:v>
      </x:c>
    </x:row>
    <x:row r="575" spans="1:4" x14ac:dyDescent="0.25">
      <x:c r="A575" s="9" t="s">
        <x:v>12</x:v>
      </x:c>
      <x:c r="B575" s="8">
        <x:v>42265</x:v>
      </x:c>
      <x:c r="C575" s="7">
        <x:v>0.64861111111111114</x:v>
      </x:c>
      <x:c r="D575" s="10">
        <x:v>149986</x:v>
      </x:c>
    </x:row>
    <x:row r="576" spans="1:4" x14ac:dyDescent="0.25">
      <x:c r="A576" s="9" t="s">
        <x:v>11</x:v>
      </x:c>
      <x:c r="B576" s="8">
        <x:v>42265</x:v>
      </x:c>
      <x:c r="C576" s="7">
        <x:v>0.64930555555555558</x:v>
      </x:c>
      <x:c r="D576" s="10">
        <x:v>392956</x:v>
      </x:c>
    </x:row>
    <x:row r="577" spans="1:4" x14ac:dyDescent="0.25">
      <x:c r="A577" s="9" t="s">
        <x:v>10</x:v>
      </x:c>
      <x:c r="B577" s="8">
        <x:v>42265</x:v>
      </x:c>
      <x:c r="C577" s="7">
        <x:v>0.64930555555555558</x:v>
      </x:c>
      <x:c r="D577" s="10">
        <x:v>416516</x:v>
      </x:c>
    </x:row>
    <x:row r="578" spans="1:4" x14ac:dyDescent="0.25">
      <x:c r="A578" s="9" t="s">
        <x:v>9</x:v>
      </x:c>
      <x:c r="B578" s="8">
        <x:v>42265</x:v>
      </x:c>
      <x:c r="C578" s="7">
        <x:v>0.65</x:v>
      </x:c>
      <x:c r="D578" s="10">
        <x:v>105860</x:v>
      </x:c>
    </x:row>
    <x:row r="579" spans="1:4" x14ac:dyDescent="0.25">
      <x:c r="A579" s="9" t="s">
        <x:v>8</x:v>
      </x:c>
      <x:c r="B579" s="8">
        <x:v>42265</x:v>
      </x:c>
      <x:c r="C579" s="7">
        <x:v>0.65069444444444446</x:v>
      </x:c>
      <x:c r="D579" s="10">
        <x:v>469656</x:v>
      </x:c>
    </x:row>
    <x:row r="580" spans="1:4" x14ac:dyDescent="0.25">
      <x:c r="A580" s="3" t="s">
        <x:v>7</x:v>
      </x:c>
      <x:c r="B580" s="5">
        <x:v>42265</x:v>
      </x:c>
      <x:c r="C580" s="4">
        <x:v>0.58611111111111114</x:v>
      </x:c>
      <x:c r="D580" s="2">
        <x:v>610250</x:v>
      </x:c>
    </x:row>
    <x:row r="581" spans="1:4" x14ac:dyDescent="0.25">
      <x:c r="A581" s="3" t="s">
        <x:v>6</x:v>
      </x:c>
      <x:c r="B581" s="5">
        <x:v>42265</x:v>
      </x:c>
      <x:c r="C581" s="4">
        <x:v>0.58958333333333335</x:v>
      </x:c>
      <x:c r="D581" s="2">
        <x:v>665450</x:v>
      </x:c>
    </x:row>
    <x:row r="582" spans="1:4" x14ac:dyDescent="0.25">
      <x:c r="A582" s="3" t="s">
        <x:v>5</x:v>
      </x:c>
      <x:c r="B582" s="5">
        <x:v>42265</x:v>
      </x:c>
      <x:c r="C582" s="4">
        <x:v>0.59097222222222223</x:v>
      </x:c>
      <x:c r="D582" s="2">
        <x:v>599630</x:v>
      </x:c>
    </x:row>
    <x:row r="583" spans="1:4" x14ac:dyDescent="0.25">
      <x:c r="A583" s="3" t="s">
        <x:v>4</x:v>
      </x:c>
      <x:c r="B583" s="5">
        <x:v>42265</x:v>
      </x:c>
      <x:c r="C583" s="4">
        <x:v>0.59305555555555556</x:v>
      </x:c>
      <x:c r="D583" s="2">
        <x:v>664330</x:v>
      </x:c>
    </x:row>
    <x:row r="584" spans="1:4" x14ac:dyDescent="0.25">
      <x:c r="A584" s="3" t="s">
        <x:v>3</x:v>
      </x:c>
      <x:c r="B584" s="5">
        <x:v>42265</x:v>
      </x:c>
      <x:c r="C584" s="4">
        <x:v>0.57986111111111105</x:v>
      </x:c>
      <x:c r="D584" s="2">
        <x:v>1429480</x:v>
      </x:c>
    </x:row>
    <x:row r="585" spans="1:4" x14ac:dyDescent="0.25">
      <x:c r="A585" s="3" t="s">
        <x:v>2</x:v>
      </x:c>
      <x:c r="B585" s="5">
        <x:v>42265</x:v>
      </x:c>
      <x:c r="C585" s="4">
        <x:v>0.56944444444444442</x:v>
      </x:c>
      <x:c r="D585" s="2">
        <x:v>918320</x:v>
      </x:c>
    </x:row>
    <x:row r="586" spans="1:4" x14ac:dyDescent="0.25">
      <x:c r="A586" s="3" t="s">
        <x:v>1</x:v>
      </x:c>
      <x:c r="B586" s="5">
        <x:v>42265</x:v>
      </x:c>
      <x:c r="C586" s="4">
        <x:v>0.57430555555555551</x:v>
      </x:c>
      <x:c r="D586" s="2">
        <x:v>1215520</x:v>
      </x:c>
    </x:row>
    <x:row r="587" spans="1:4" x14ac:dyDescent="0.25">
      <x:c r="A587" s="9" t="s">
        <x:v>15</x:v>
      </x:c>
      <x:c r="B587" s="8">
        <x:v>42268</x:v>
      </x:c>
      <x:c r="C587" s="7">
        <x:v>0.6743055555555556</x:v>
      </x:c>
      <x:c r="D587" s="10">
        <x:v>386714</x:v>
      </x:c>
    </x:row>
    <x:row r="588" spans="1:4" x14ac:dyDescent="0.25">
      <x:c r="A588" s="9" t="s">
        <x:v>14</x:v>
      </x:c>
      <x:c r="B588" s="8">
        <x:v>42268</x:v>
      </x:c>
      <x:c r="C588" s="7">
        <x:v>0.67499999999999993</x:v>
      </x:c>
      <x:c r="D588" s="10">
        <x:v>179019</x:v>
      </x:c>
    </x:row>
    <x:row r="589" spans="1:4" x14ac:dyDescent="0.25">
      <x:c r="A589" s="9" t="s">
        <x:v>13</x:v>
      </x:c>
      <x:c r="B589" s="8">
        <x:v>42268</x:v>
      </x:c>
      <x:c r="C589" s="7">
        <x:v>0.67569444444444438</x:v>
      </x:c>
      <x:c r="D589" s="10">
        <x:v>493546</x:v>
      </x:c>
    </x:row>
    <x:row r="590" spans="1:4" x14ac:dyDescent="0.25">
      <x:c r="A590" s="9" t="s">
        <x:v>12</x:v>
      </x:c>
      <x:c r="B590" s="8">
        <x:v>42268</x:v>
      </x:c>
      <x:c r="C590" s="7">
        <x:v>0.67638888888888893</x:v>
      </x:c>
      <x:c r="D590" s="10">
        <x:v>159555</x:v>
      </x:c>
    </x:row>
    <x:row r="591" spans="1:4" x14ac:dyDescent="0.25">
      <x:c r="A591" s="9" t="s">
        <x:v>11</x:v>
      </x:c>
      <x:c r="B591" s="8">
        <x:v>42268</x:v>
      </x:c>
      <x:c r="C591" s="7">
        <x:v>0.67708333333333337</x:v>
      </x:c>
      <x:c r="D591" s="10">
        <x:v>401584</x:v>
      </x:c>
    </x:row>
    <x:row r="592" spans="1:4" x14ac:dyDescent="0.25">
      <x:c r="A592" s="9" t="s">
        <x:v>10</x:v>
      </x:c>
      <x:c r="B592" s="8">
        <x:v>42268</x:v>
      </x:c>
      <x:c r="C592" s="7">
        <x:v>0.6777777777777777</x:v>
      </x:c>
      <x:c r="D592" s="10">
        <x:v>424426</x:v>
      </x:c>
    </x:row>
    <x:row r="593" spans="1:4" x14ac:dyDescent="0.25">
      <x:c r="A593" s="9" t="s">
        <x:v>9</x:v>
      </x:c>
      <x:c r="B593" s="8">
        <x:v>42268</x:v>
      </x:c>
      <x:c r="C593" s="7">
        <x:v>0.67847222222222225</x:v>
      </x:c>
      <x:c r="D593" s="10">
        <x:v>114813</x:v>
      </x:c>
    </x:row>
    <x:row r="594" spans="1:4" x14ac:dyDescent="0.25">
      <x:c r="A594" s="9" t="s">
        <x:v>8</x:v>
      </x:c>
      <x:c r="B594" s="8">
        <x:v>42268</x:v>
      </x:c>
      <x:c r="C594" s="7">
        <x:v>0.6791666666666667</x:v>
      </x:c>
      <x:c r="D594" s="10">
        <x:v>481447</x:v>
      </x:c>
    </x:row>
    <x:row r="595" spans="1:4" x14ac:dyDescent="0.25">
      <x:c r="A595" s="3" t="s">
        <x:v>7</x:v>
      </x:c>
      <x:c r="B595" s="5">
        <x:v>42268</x:v>
      </x:c>
      <x:c r="C595" s="4">
        <x:v>0.66597222222222219</x:v>
      </x:c>
      <x:c r="D595" s="2">
        <x:v>620630</x:v>
      </x:c>
    </x:row>
    <x:row r="596" spans="1:4" x14ac:dyDescent="0.25">
      <x:c r="A596" s="3" t="s">
        <x:v>6</x:v>
      </x:c>
      <x:c r="B596" s="5">
        <x:v>42268</x:v>
      </x:c>
      <x:c r="C596" s="4">
        <x:v>0.66736111111111107</x:v>
      </x:c>
      <x:c r="D596" s="2">
        <x:v>680230</x:v>
      </x:c>
    </x:row>
    <x:row r="597" spans="1:4" x14ac:dyDescent="0.25">
      <x:c r="A597" s="3" t="s">
        <x:v>5</x:v>
      </x:c>
      <x:c r="B597" s="5">
        <x:v>42268</x:v>
      </x:c>
      <x:c r="C597" s="4">
        <x:v>0.67013888888888884</x:v>
      </x:c>
      <x:c r="D597" s="2">
        <x:v>609640</x:v>
      </x:c>
    </x:row>
    <x:row r="598" spans="1:4" x14ac:dyDescent="0.25">
      <x:c r="A598" s="3" t="s">
        <x:v>4</x:v>
      </x:c>
      <x:c r="B598" s="5">
        <x:v>42268</x:v>
      </x:c>
      <x:c r="C598" s="4">
        <x:v>0.67291666666666661</x:v>
      </x:c>
      <x:c r="D598" s="2">
        <x:v>682570</x:v>
      </x:c>
    </x:row>
    <x:row r="599" spans="1:4" x14ac:dyDescent="0.25">
      <x:c r="A599" s="3" t="s">
        <x:v>3</x:v>
      </x:c>
      <x:c r="B599" s="5">
        <x:v>42268</x:v>
      </x:c>
      <x:c r="C599" s="4">
        <x:v>0.65277777777777779</x:v>
      </x:c>
      <x:c r="D599" s="2">
        <x:v>1470420</x:v>
      </x:c>
    </x:row>
    <x:row r="600" spans="1:4" x14ac:dyDescent="0.25">
      <x:c r="A600" s="3" t="s">
        <x:v>2</x:v>
      </x:c>
      <x:c r="B600" s="5">
        <x:v>42268</x:v>
      </x:c>
      <x:c r="C600" s="4">
        <x:v>0.7090277777777777</x:v>
      </x:c>
      <x:c r="D600" s="2">
        <x:v>948460</x:v>
      </x:c>
    </x:row>
    <x:row r="601" spans="1:4" x14ac:dyDescent="0.25">
      <x:c r="A601" s="3" t="s">
        <x:v>1</x:v>
      </x:c>
      <x:c r="B601" s="5">
        <x:v>42268</x:v>
      </x:c>
      <x:c r="C601" s="4">
        <x:v>0.71388888888888891</x:v>
      </x:c>
      <x:c r="D601" s="2">
        <x:v>1241870</x:v>
      </x:c>
    </x:row>
    <x:row r="602" spans="1:4" x14ac:dyDescent="0.25">
      <x:c r="A602" s="9" t="s">
        <x:v>15</x:v>
      </x:c>
      <x:c r="B602" s="8">
        <x:v>42270</x:v>
      </x:c>
      <x:c r="C602" s="7">
        <x:v>0.4368055555555555</x:v>
      </x:c>
      <x:c r="D602" s="10">
        <x:v>387100</x:v>
      </x:c>
    </x:row>
    <x:row r="603" spans="1:4" x14ac:dyDescent="0.25">
      <x:c r="A603" s="9" t="s">
        <x:v>14</x:v>
      </x:c>
      <x:c r="B603" s="8">
        <x:v>42270</x:v>
      </x:c>
      <x:c r="C603" s="7">
        <x:v>0.43958333333333338</x:v>
      </x:c>
      <x:c r="D603" s="10">
        <x:v>180374</x:v>
      </x:c>
    </x:row>
    <x:row r="604" spans="1:4" x14ac:dyDescent="0.25">
      <x:c r="A604" s="9" t="s">
        <x:v>13</x:v>
      </x:c>
      <x:c r="B604" s="8">
        <x:v>42270</x:v>
      </x:c>
      <x:c r="C604" s="7">
        <x:v>0.43958333333333338</x:v>
      </x:c>
      <x:c r="D604" s="10">
        <x:v>495263</x:v>
      </x:c>
    </x:row>
    <x:row r="605" spans="1:4" x14ac:dyDescent="0.25">
      <x:c r="A605" s="9" t="s">
        <x:v>12</x:v>
      </x:c>
      <x:c r="B605" s="8">
        <x:v>42270</x:v>
      </x:c>
      <x:c r="C605" s="7">
        <x:v>0.4368055555555555</x:v>
      </x:c>
      <x:c r="D605" s="10">
        <x:v>160705</x:v>
      </x:c>
    </x:row>
    <x:row r="606" spans="1:4" x14ac:dyDescent="0.25">
      <x:c r="A606" s="9" t="s">
        <x:v>11</x:v>
      </x:c>
      <x:c r="B606" s="8">
        <x:v>42270</x:v>
      </x:c>
      <x:c r="C606" s="7">
        <x:v>0.43888888888888888</x:v>
      </x:c>
      <x:c r="D606" s="10">
        <x:v>404740</x:v>
      </x:c>
    </x:row>
    <x:row r="607" spans="1:4" x14ac:dyDescent="0.25">
      <x:c r="A607" s="9" t="s">
        <x:v>10</x:v>
      </x:c>
      <x:c r="B607" s="8">
        <x:v>42270</x:v>
      </x:c>
      <x:c r="C607" s="7">
        <x:v>0.4381944444444445</x:v>
      </x:c>
      <x:c r="D607" s="10">
        <x:v>425467</x:v>
      </x:c>
    </x:row>
    <x:row r="608" spans="1:4" x14ac:dyDescent="0.25">
      <x:c r="A608" s="9" t="s">
        <x:v>9</x:v>
      </x:c>
      <x:c r="B608" s="8">
        <x:v>42270</x:v>
      </x:c>
      <x:c r="C608" s="7">
        <x:v>0.43888888888888888</x:v>
      </x:c>
      <x:c r="D608" s="10">
        <x:v>116292</x:v>
      </x:c>
    </x:row>
    <x:row r="609" spans="1:4" x14ac:dyDescent="0.25">
      <x:c r="A609" s="9" t="s">
        <x:v>8</x:v>
      </x:c>
      <x:c r="B609" s="8">
        <x:v>42270</x:v>
      </x:c>
      <x:c r="C609" s="7">
        <x:v>0.44097222222222227</x:v>
      </x:c>
      <x:c r="D609" s="10">
        <x:v>482919</x:v>
      </x:c>
    </x:row>
    <x:row r="610" spans="1:4" x14ac:dyDescent="0.25">
      <x:c r="A610" s="3" t="s">
        <x:v>7</x:v>
      </x:c>
      <x:c r="B610" s="5">
        <x:v>42270</x:v>
      </x:c>
      <x:c r="C610" s="4">
        <x:v>0.4465277777777778</x:v>
      </x:c>
      <x:c r="D610" s="2">
        <x:v>625340</x:v>
      </x:c>
    </x:row>
    <x:row r="611" spans="1:4" x14ac:dyDescent="0.25">
      <x:c r="A611" s="3" t="s">
        <x:v>6</x:v>
      </x:c>
      <x:c r="B611" s="5">
        <x:v>42270</x:v>
      </x:c>
      <x:c r="C611" s="4">
        <x:v>0.44791666666666669</x:v>
      </x:c>
      <x:c r="D611" s="2">
        <x:v>687390</x:v>
      </x:c>
    </x:row>
    <x:row r="612" spans="1:4" x14ac:dyDescent="0.25">
      <x:c r="A612" s="3" t="s">
        <x:v>5</x:v>
      </x:c>
      <x:c r="B612" s="5">
        <x:v>42270</x:v>
      </x:c>
      <x:c r="C612" s="4">
        <x:v>0.44722222222222219</x:v>
      </x:c>
      <x:c r="D612" s="2">
        <x:v>614120</x:v>
      </x:c>
    </x:row>
    <x:row r="613" spans="1:4" x14ac:dyDescent="0.25">
      <x:c r="A613" s="3" t="s">
        <x:v>4</x:v>
      </x:c>
      <x:c r="B613" s="5">
        <x:v>42270</x:v>
      </x:c>
      <x:c r="C613" s="4">
        <x:v>0.44722222222222219</x:v>
      </x:c>
      <x:c r="D613" s="2">
        <x:v>690530</x:v>
      </x:c>
    </x:row>
    <x:row r="614" spans="1:4" x14ac:dyDescent="0.25">
      <x:c r="A614" s="3" t="s">
        <x:v>3</x:v>
      </x:c>
      <x:c r="B614" s="5">
        <x:v>42270</x:v>
      </x:c>
      <x:c r="C614" s="4">
        <x:v>0.41041666666666665</x:v>
      </x:c>
      <x:c r="D614" s="2">
        <x:v>1479790</x:v>
      </x:c>
    </x:row>
    <x:row r="615" spans="1:4" x14ac:dyDescent="0.25">
      <x:c r="A615" s="3" t="s">
        <x:v>2</x:v>
      </x:c>
      <x:c r="B615" s="5">
        <x:v>42270</x:v>
      </x:c>
      <x:c r="C615" s="4">
        <x:v>0.45833333333333331</x:v>
      </x:c>
      <x:c r="D615" s="2">
        <x:v>961020</x:v>
      </x:c>
    </x:row>
    <x:row r="616" spans="1:4" x14ac:dyDescent="0.25">
      <x:c r="A616" s="3" t="s">
        <x:v>1</x:v>
      </x:c>
      <x:c r="B616" s="5">
        <x:v>42270</x:v>
      </x:c>
      <x:c r="C616" s="4">
        <x:v>0.4513888888888889</x:v>
      </x:c>
      <x:c r="D616" s="2">
        <x:v>1253820</x:v>
      </x:c>
    </x:row>
    <x:row r="617" spans="1:4" x14ac:dyDescent="0.25">
      <x:c r="A617" s="9" t="s">
        <x:v>15</x:v>
      </x:c>
      <x:c r="B617" s="8">
        <x:v>42275</x:v>
      </x:c>
      <x:c r="C617" s="7">
        <x:v>0.4375</x:v>
      </x:c>
      <x:c r="D617" s="10">
        <x:v>397688</x:v>
      </x:c>
    </x:row>
    <x:row r="618" spans="1:4" x14ac:dyDescent="0.25">
      <x:c r="A618" s="9" t="s">
        <x:v>14</x:v>
      </x:c>
      <x:c r="B618" s="8">
        <x:v>42275</x:v>
      </x:c>
      <x:c r="C618" s="7">
        <x:v>0.44722222222222219</x:v>
      </x:c>
      <x:c r="D618" s="10">
        <x:v>202514</x:v>
      </x:c>
    </x:row>
    <x:row r="619" spans="1:4" x14ac:dyDescent="0.25">
      <x:c r="A619" s="9" t="s">
        <x:v>13</x:v>
      </x:c>
      <x:c r="B619" s="8">
        <x:v>42275</x:v>
      </x:c>
      <x:c r="C619" s="7">
        <x:v>0.45</x:v>
      </x:c>
      <x:c r="D619" s="10">
        <x:v>518827</x:v>
      </x:c>
    </x:row>
    <x:row r="620" spans="1:4" x14ac:dyDescent="0.25">
      <x:c r="A620" s="9" t="s">
        <x:v>12</x:v>
      </x:c>
      <x:c r="B620" s="8">
        <x:v>42275</x:v>
      </x:c>
      <x:c r="C620" s="7">
        <x:v>0.46111111111111108</x:v>
      </x:c>
      <x:c r="D620" s="10">
        <x:v>176521</x:v>
      </x:c>
    </x:row>
    <x:row r="621" spans="1:4" x14ac:dyDescent="0.25">
      <x:c r="A621" s="9" t="s">
        <x:v>11</x:v>
      </x:c>
      <x:c r="B621" s="8">
        <x:v>42275</x:v>
      </x:c>
      <x:c r="C621" s="7">
        <x:v>0.45208333333333334</x:v>
      </x:c>
      <x:c r="D621" s="10">
        <x:v>461982</x:v>
      </x:c>
    </x:row>
    <x:row r="622" spans="1:4" x14ac:dyDescent="0.25">
      <x:c r="A622" s="9" t="s">
        <x:v>10</x:v>
      </x:c>
      <x:c r="B622" s="8">
        <x:v>42275</x:v>
      </x:c>
      <x:c r="C622" s="7">
        <x:v>0.46458333333333335</x:v>
      </x:c>
      <x:c r="D622" s="10">
        <x:v>439902</x:v>
      </x:c>
    </x:row>
    <x:row r="623" spans="1:4" x14ac:dyDescent="0.25">
      <x:c r="A623" s="9" t="s">
        <x:v>9</x:v>
      </x:c>
      <x:c r="B623" s="8">
        <x:v>42275</x:v>
      </x:c>
      <x:c r="C623" s="7">
        <x:v>0.46736111111111112</x:v>
      </x:c>
      <x:c r="D623" s="10">
        <x:v>134001</x:v>
      </x:c>
    </x:row>
    <x:row r="624" spans="1:4" x14ac:dyDescent="0.25">
      <x:c r="A624" s="9" t="s">
        <x:v>8</x:v>
      </x:c>
      <x:c r="B624" s="8">
        <x:v>42275</x:v>
      </x:c>
      <x:c r="C624" s="7">
        <x:v>0.46875</x:v>
      </x:c>
      <x:c r="D624" s="10">
        <x:v>506636</x:v>
      </x:c>
    </x:row>
    <x:row r="625" spans="1:4" x14ac:dyDescent="0.25">
      <x:c r="A625" s="3" t="s">
        <x:v>7</x:v>
      </x:c>
      <x:c r="B625" s="5">
        <x:v>42275</x:v>
      </x:c>
      <x:c r="C625" s="4">
        <x:v>0.43611111111111112</x:v>
      </x:c>
      <x:c r="D625" s="2">
        <x:v>639910</x:v>
      </x:c>
    </x:row>
    <x:row r="626" spans="1:4" x14ac:dyDescent="0.25">
      <x:c r="A626" s="3" t="s">
        <x:v>6</x:v>
      </x:c>
      <x:c r="B626" s="5">
        <x:v>42275</x:v>
      </x:c>
      <x:c r="C626" s="4">
        <x:v>0.43541666666666662</x:v>
      </x:c>
      <x:c r="D626" s="2">
        <x:v>714500</x:v>
      </x:c>
    </x:row>
    <x:row r="627" spans="1:4" x14ac:dyDescent="0.25">
      <x:c r="A627" s="3" t="s">
        <x:v>5</x:v>
      </x:c>
      <x:c r="B627" s="5">
        <x:v>42275</x:v>
      </x:c>
      <x:c r="C627" s="4">
        <x:v>0.4368055555555555</x:v>
      </x:c>
      <x:c r="D627" s="2">
        <x:v>629310</x:v>
      </x:c>
    </x:row>
    <x:row r="628" spans="1:4" x14ac:dyDescent="0.25">
      <x:c r="A628" s="3" t="s">
        <x:v>4</x:v>
      </x:c>
      <x:c r="B628" s="5">
        <x:v>42275</x:v>
      </x:c>
      <x:c r="C628" s="4">
        <x:v>0.43541666666666662</x:v>
      </x:c>
      <x:c r="D628" s="2">
        <x:v>718670</x:v>
      </x:c>
    </x:row>
    <x:row r="629" spans="1:4" x14ac:dyDescent="0.25">
      <x:c r="A629" s="3" t="s">
        <x:v>3</x:v>
      </x:c>
      <x:c r="B629" s="5">
        <x:v>42275</x:v>
      </x:c>
      <x:c r="C629" s="4">
        <x:v>0.4291666666666667</x:v>
      </x:c>
      <x:c r="D629" s="2">
        <x:v>1581900</x:v>
      </x:c>
    </x:row>
    <x:row r="630" spans="1:4" x14ac:dyDescent="0.25">
      <x:c r="A630" s="3" t="s">
        <x:v>2</x:v>
      </x:c>
      <x:c r="B630" s="5">
        <x:v>42275</x:v>
      </x:c>
      <x:c r="C630" s="4">
        <x:v>0.48958333333333331</x:v>
      </x:c>
      <x:c r="D630" s="2">
        <x:v>1006970</x:v>
      </x:c>
    </x:row>
    <x:row r="631" spans="1:4" x14ac:dyDescent="0.25">
      <x:c r="A631" s="3" t="s">
        <x:v>1</x:v>
      </x:c>
      <x:c r="B631" s="5">
        <x:v>42275</x:v>
      </x:c>
      <x:c r="C631" s="4">
        <x:v>0.4993055555555555</x:v>
      </x:c>
      <x:c r="D631" s="2">
        <x:v>1294140</x:v>
      </x:c>
    </x:row>
    <x:row r="632" spans="1:4" x14ac:dyDescent="0.25">
      <x:c r="A632" s="9" t="s">
        <x:v>15</x:v>
      </x:c>
      <x:c r="B632" s="8">
        <x:v>42277</x:v>
      </x:c>
      <x:c r="C632" s="7">
        <x:v>0.3298611111111111</x:v>
      </x:c>
      <x:c r="D632" s="10">
        <x:v>401385</x:v>
      </x:c>
    </x:row>
    <x:row r="633" spans="1:4" x14ac:dyDescent="0.25">
      <x:c r="A633" s="9" t="s">
        <x:v>14</x:v>
      </x:c>
      <x:c r="B633" s="8">
        <x:v>42277</x:v>
      </x:c>
      <x:c r="C633" s="7">
        <x:v>0.33055555555555555</x:v>
      </x:c>
      <x:c r="D633" s="10">
        <x:v>212415</x:v>
      </x:c>
    </x:row>
    <x:row r="634" spans="1:4" x14ac:dyDescent="0.25">
      <x:c r="A634" s="9" t="s">
        <x:v>13</x:v>
      </x:c>
      <x:c r="B634" s="8">
        <x:v>42277</x:v>
      </x:c>
      <x:c r="C634" s="7">
        <x:v>0.33194444444444443</x:v>
      </x:c>
      <x:c r="D634" s="10">
        <x:v>526618</x:v>
      </x:c>
    </x:row>
    <x:row r="635" spans="1:4" x14ac:dyDescent="0.25">
      <x:c r="A635" s="9" t="s">
        <x:v>12</x:v>
      </x:c>
      <x:c r="B635" s="8">
        <x:v>42277</x:v>
      </x:c>
      <x:c r="C635" s="7">
        <x:v>0.33263888888888887</x:v>
      </x:c>
      <x:c r="D635" s="10">
        <x:v>182406</x:v>
      </x:c>
    </x:row>
    <x:row r="636" spans="1:4" x14ac:dyDescent="0.25">
      <x:c r="A636" s="9" t="s">
        <x:v>11</x:v>
      </x:c>
      <x:c r="B636" s="8">
        <x:v>42277</x:v>
      </x:c>
      <x:c r="C636" s="7">
        <x:v>0.33263888888888887</x:v>
      </x:c>
      <x:c r="D636" s="10">
        <x:v>484564</x:v>
      </x:c>
    </x:row>
    <x:row r="637" spans="1:4" x14ac:dyDescent="0.25">
      <x:c r="A637" s="9" t="s">
        <x:v>10</x:v>
      </x:c>
      <x:c r="B637" s="8">
        <x:v>42277</x:v>
      </x:c>
      <x:c r="C637" s="7">
        <x:v>0.33333333333333331</x:v>
      </x:c>
      <x:c r="D637" s="10">
        <x:v>445893</x:v>
      </x:c>
    </x:row>
    <x:row r="638" spans="1:4" x14ac:dyDescent="0.25">
      <x:c r="A638" s="9" t="s">
        <x:v>9</x:v>
      </x:c>
      <x:c r="B638" s="8">
        <x:v>42277</x:v>
      </x:c>
      <x:c r="C638" s="7">
        <x:v>0.33333333333333331</x:v>
      </x:c>
      <x:c r="D638" s="10">
        <x:v>142741</x:v>
      </x:c>
    </x:row>
    <x:row r="639" spans="1:4" x14ac:dyDescent="0.25">
      <x:c r="A639" s="9" t="s">
        <x:v>8</x:v>
      </x:c>
      <x:c r="B639" s="8">
        <x:v>42277</x:v>
      </x:c>
      <x:c r="C639" s="7">
        <x:v>0.33402777777777781</x:v>
      </x:c>
      <x:c r="D639" s="10">
        <x:v>515236</x:v>
      </x:c>
    </x:row>
    <x:row r="640" spans="1:4" x14ac:dyDescent="0.25">
      <x:c r="A640" s="3" t="s">
        <x:v>7</x:v>
      </x:c>
      <x:c r="B640" s="5">
        <x:v>42277</x:v>
      </x:c>
      <x:c r="C640" s="4">
        <x:v>0.33611111111111108</x:v>
      </x:c>
      <x:c r="D640" s="2">
        <x:v>641420</x:v>
      </x:c>
    </x:row>
    <x:row r="641" spans="1:4" x14ac:dyDescent="0.25">
      <x:c r="A641" s="3" t="s">
        <x:v>6</x:v>
      </x:c>
      <x:c r="B641" s="5">
        <x:v>42277</x:v>
      </x:c>
      <x:c r="C641" s="4">
        <x:v>0.34166666666666662</x:v>
      </x:c>
      <x:c r="D641" s="2">
        <x:v>719070</x:v>
      </x:c>
    </x:row>
    <x:row r="642" spans="1:4" x14ac:dyDescent="0.25">
      <x:c r="A642" s="3" t="s">
        <x:v>5</x:v>
      </x:c>
      <x:c r="B642" s="5">
        <x:v>42277</x:v>
      </x:c>
      <x:c r="C642" s="4">
        <x:v>0.34375</x:v>
      </x:c>
      <x:c r="D642" s="2">
        <x:v>631520</x:v>
      </x:c>
    </x:row>
    <x:row r="643" spans="1:4" x14ac:dyDescent="0.25">
      <x:c r="A643" s="3" t="s">
        <x:v>4</x:v>
      </x:c>
      <x:c r="B643" s="5">
        <x:v>42277</x:v>
      </x:c>
      <x:c r="C643" s="4">
        <x:v>0.34791666666666665</x:v>
      </x:c>
      <x:c r="D643" s="2">
        <x:v>724190</x:v>
      </x:c>
    </x:row>
    <x:row r="644" spans="1:4" x14ac:dyDescent="0.25">
      <x:c r="A644" s="3" t="s">
        <x:v>3</x:v>
      </x:c>
      <x:c r="B644" s="5">
        <x:v>42277</x:v>
      </x:c>
      <x:c r="C644" s="4">
        <x:v>0.37083333333333335</x:v>
      </x:c>
      <x:c r="D644" s="2">
        <x:v>1625300</x:v>
      </x:c>
    </x:row>
    <x:row r="645" spans="1:4" x14ac:dyDescent="0.25">
      <x:c r="A645" s="3" t="s">
        <x:v>2</x:v>
      </x:c>
      <x:c r="B645" s="5">
        <x:v>42277</x:v>
      </x:c>
      <x:c r="C645" s="4">
        <x:v>0.35416666666666669</x:v>
      </x:c>
      <x:c r="D645" s="2">
        <x:v>1013450</x:v>
      </x:c>
    </x:row>
    <x:row r="646" spans="1:4" x14ac:dyDescent="0.25">
      <x:c r="A646" s="3" t="s">
        <x:v>1</x:v>
      </x:c>
      <x:c r="B646" s="5">
        <x:v>42277</x:v>
      </x:c>
      <x:c r="C646" s="4">
        <x:v>0.3611111111111111</x:v>
      </x:c>
      <x:c r="D646" s="2">
        <x:v>1300810</x:v>
      </x:c>
    </x:row>
    <x:row r="647" spans="1:4" x14ac:dyDescent="0.25">
      <x:c r="A647" s="9" t="s">
        <x:v>15</x:v>
      </x:c>
      <x:c r="B647" s="8">
        <x:v>42279</x:v>
      </x:c>
      <x:c r="C647" s="7">
        <x:v>0.4055555555555555</x:v>
      </x:c>
      <x:c r="D647" s="10">
        <x:v>405287</x:v>
      </x:c>
    </x:row>
    <x:row r="648" spans="1:4" x14ac:dyDescent="0.25">
      <x:c r="A648" s="9" t="s">
        <x:v>14</x:v>
      </x:c>
      <x:c r="B648" s="8">
        <x:v>42279</x:v>
      </x:c>
      <x:c r="C648" s="7">
        <x:v>0.40625</x:v>
      </x:c>
      <x:c r="D648" s="10">
        <x:v>220255</x:v>
      </x:c>
    </x:row>
    <x:row r="649" spans="1:4" x14ac:dyDescent="0.25">
      <x:c r="A649" s="9" t="s">
        <x:v>13</x:v>
      </x:c>
      <x:c r="B649" s="8">
        <x:v>42279</x:v>
      </x:c>
      <x:c r="C649" s="7">
        <x:v>0.40625</x:v>
      </x:c>
      <x:c r="D649" s="10">
        <x:v>534293</x:v>
      </x:c>
    </x:row>
    <x:row r="650" spans="1:4" x14ac:dyDescent="0.25">
      <x:c r="A650" s="9" t="s">
        <x:v>12</x:v>
      </x:c>
      <x:c r="B650" s="8">
        <x:v>42279</x:v>
      </x:c>
      <x:c r="C650" s="7">
        <x:v>0.4069444444444445</x:v>
      </x:c>
      <x:c r="D650" s="10">
        <x:v>188313</x:v>
      </x:c>
    </x:row>
    <x:row r="651" spans="1:4" x14ac:dyDescent="0.25">
      <x:c r="A651" s="9" t="s">
        <x:v>11</x:v>
      </x:c>
      <x:c r="B651" s="8">
        <x:v>42279</x:v>
      </x:c>
      <x:c r="C651" s="7">
        <x:v>0.40833333333333338</x:v>
      </x:c>
      <x:c r="D651" s="10">
        <x:v>506483</x:v>
      </x:c>
    </x:row>
    <x:row r="652" spans="1:4" x14ac:dyDescent="0.25">
      <x:c r="A652" s="9" t="s">
        <x:v>10</x:v>
      </x:c>
      <x:c r="B652" s="8">
        <x:v>42279</x:v>
      </x:c>
      <x:c r="C652" s="7">
        <x:v>0.40902777777777777</x:v>
      </x:c>
      <x:c r="D652" s="10">
        <x:v>452284</x:v>
      </x:c>
    </x:row>
    <x:row r="653" spans="1:4" x14ac:dyDescent="0.25">
      <x:c r="A653" s="9" t="s">
        <x:v>9</x:v>
      </x:c>
      <x:c r="B653" s="8">
        <x:v>42279</x:v>
      </x:c>
      <x:c r="C653" s="7">
        <x:v>0.40972222222222227</x:v>
      </x:c>
      <x:c r="D653" s="10">
        <x:v>151375</x:v>
      </x:c>
    </x:row>
    <x:row r="654" spans="1:4" x14ac:dyDescent="0.25">
      <x:c r="A654" s="9" t="s">
        <x:v>8</x:v>
      </x:c>
      <x:c r="B654" s="8">
        <x:v>42279</x:v>
      </x:c>
      <x:c r="C654" s="7">
        <x:v>0.40972222222222227</x:v>
      </x:c>
      <x:c r="D654" s="10">
        <x:v>524861</x:v>
      </x:c>
    </x:row>
    <x:row r="655" spans="1:4" x14ac:dyDescent="0.25">
      <x:c r="A655" s="3" t="s">
        <x:v>7</x:v>
      </x:c>
      <x:c r="B655" s="5">
        <x:v>42279</x:v>
      </x:c>
      <x:c r="C655" s="4">
        <x:v>0.41180555555555554</x:v>
      </x:c>
      <x:c r="D655" s="2">
        <x:v>648010</x:v>
      </x:c>
    </x:row>
    <x:row r="656" spans="1:4" x14ac:dyDescent="0.25">
      <x:c r="A656" s="3" t="s">
        <x:v>6</x:v>
      </x:c>
      <x:c r="B656" s="5">
        <x:v>42279</x:v>
      </x:c>
      <x:c r="C656" s="4">
        <x:v>0.4152777777777778</x:v>
      </x:c>
      <x:c r="D656" s="2">
        <x:v>728960</x:v>
      </x:c>
    </x:row>
    <x:row r="657" spans="1:4" x14ac:dyDescent="0.25">
      <x:c r="A657" s="3" t="s">
        <x:v>5</x:v>
      </x:c>
      <x:c r="B657" s="5">
        <x:v>42279</x:v>
      </x:c>
      <x:c r="C657" s="4">
        <x:v>0.41805555555555557</x:v>
      </x:c>
      <x:c r="D657" s="2">
        <x:v>637130</x:v>
      </x:c>
    </x:row>
    <x:row r="658" spans="1:4" x14ac:dyDescent="0.25">
      <x:c r="A658" s="3" t="s">
        <x:v>4</x:v>
      </x:c>
      <x:c r="B658" s="5">
        <x:v>42279</x:v>
      </x:c>
      <x:c r="C658" s="4">
        <x:v>0.42083333333333334</x:v>
      </x:c>
      <x:c r="D658" s="2">
        <x:v>734480</x:v>
      </x:c>
    </x:row>
    <x:row r="659" spans="1:4" x14ac:dyDescent="0.25">
      <x:c r="A659" s="3" t="s">
        <x:v>3</x:v>
      </x:c>
      <x:c r="B659" s="5">
        <x:v>42279</x:v>
      </x:c>
      <x:c r="C659" s="4">
        <x:v>0.64236111111111105</x:v>
      </x:c>
      <x:c r="D659" s="2">
        <x:v>1667620</x:v>
      </x:c>
    </x:row>
    <x:row r="660" spans="1:4" x14ac:dyDescent="0.25">
      <x:c r="A660" s="3" t="s">
        <x:v>2</x:v>
      </x:c>
      <x:c r="B660" s="5">
        <x:v>42279</x:v>
      </x:c>
      <x:c r="C660" s="4">
        <x:v>0.60138888888888886</x:v>
      </x:c>
      <x:c r="D660" s="2">
        <x:v>1032060</x:v>
      </x:c>
    </x:row>
    <x:row r="661" spans="1:4" x14ac:dyDescent="0.25">
      <x:c r="A661" s="3" t="s">
        <x:v>1</x:v>
      </x:c>
      <x:c r="B661" s="5">
        <x:v>42279</x:v>
      </x:c>
      <x:c r="C661" s="4">
        <x:v>0.6069444444444444</x:v>
      </x:c>
      <x:c r="D661" s="2">
        <x:v>1315180</x:v>
      </x:c>
    </x:row>
    <x:row r="662" spans="1:4" x14ac:dyDescent="0.25">
      <x:c r="A662" s="9" t="s">
        <x:v>15</x:v>
      </x:c>
      <x:c r="B662" s="8">
        <x:v>42282</x:v>
      </x:c>
      <x:c r="C662" s="7">
        <x:v>0.32569444444444445</x:v>
      </x:c>
      <x:c r="D662" s="6">
        <x:v>551645</x:v>
      </x:c>
    </x:row>
    <x:row r="663" spans="1:4" x14ac:dyDescent="0.25">
      <x:c r="A663" s="9" t="s">
        <x:v>14</x:v>
      </x:c>
      <x:c r="B663" s="8">
        <x:v>42282</x:v>
      </x:c>
      <x:c r="C663" s="7">
        <x:v>0.32708333333333334</x:v>
      </x:c>
      <x:c r="D663" s="10">
        <x:v>228838</x:v>
      </x:c>
    </x:row>
    <x:row r="664" spans="1:4" x14ac:dyDescent="0.25">
      <x:c r="A664" s="9" t="s">
        <x:v>13</x:v>
      </x:c>
      <x:c r="B664" s="8">
        <x:v>42282</x:v>
      </x:c>
      <x:c r="C664" s="7">
        <x:v>0.32847222222222222</x:v>
      </x:c>
      <x:c r="D664" s="10">
        <x:v>644271</x:v>
      </x:c>
    </x:row>
    <x:row r="665" spans="1:4" x14ac:dyDescent="0.25">
      <x:c r="A665" s="9" t="s">
        <x:v>12</x:v>
      </x:c>
      <x:c r="B665" s="8">
        <x:v>42282</x:v>
      </x:c>
      <x:c r="C665" s="7">
        <x:v>0.33055555555555555</x:v>
      </x:c>
      <x:c r="D665" s="10">
        <x:v>194825</x:v>
      </x:c>
    </x:row>
    <x:row r="666" spans="1:4" x14ac:dyDescent="0.25">
      <x:c r="A666" s="9" t="s">
        <x:v>11</x:v>
      </x:c>
      <x:c r="B666" s="8">
        <x:v>42282</x:v>
      </x:c>
      <x:c r="C666" s="7">
        <x:v>0.33263888888888887</x:v>
      </x:c>
      <x:c r="D666" s="10">
        <x:v>532188</x:v>
      </x:c>
    </x:row>
    <x:row r="667" spans="1:4" x14ac:dyDescent="0.25">
      <x:c r="A667" s="9" t="s">
        <x:v>10</x:v>
      </x:c>
      <x:c r="B667" s="8">
        <x:v>42282</x:v>
      </x:c>
      <x:c r="C667" s="7">
        <x:v>0.33402777777777781</x:v>
      </x:c>
      <x:c r="D667" s="10">
        <x:v>461052</x:v>
      </x:c>
    </x:row>
    <x:row r="668" spans="1:4" x14ac:dyDescent="0.25">
      <x:c r="A668" s="9" t="s">
        <x:v>9</x:v>
      </x:c>
      <x:c r="B668" s="8">
        <x:v>42282</x:v>
      </x:c>
      <x:c r="C668" s="7">
        <x:v>0.3354166666666667</x:v>
      </x:c>
      <x:c r="D668" s="10">
        <x:v>160756</x:v>
      </x:c>
    </x:row>
    <x:row r="669" spans="1:4" x14ac:dyDescent="0.25">
      <x:c r="A669" s="9" t="s">
        <x:v>8</x:v>
      </x:c>
      <x:c r="B669" s="8">
        <x:v>42282</x:v>
      </x:c>
      <x:c r="C669" s="7">
        <x:v>0.33749999999999997</x:v>
      </x:c>
      <x:c r="D669" s="10">
        <x:v>535415</x:v>
      </x:c>
    </x:row>
    <x:row r="670" spans="1:4" x14ac:dyDescent="0.25">
      <x:c r="A670" s="3" t="s">
        <x:v>7</x:v>
      </x:c>
      <x:c r="B670" s="5">
        <x:v>42282</x:v>
      </x:c>
      <x:c r="C670" s="4">
        <x:v>0.34375</x:v>
      </x:c>
      <x:c r="D670" s="2">
        <x:v>655380</x:v>
      </x:c>
    </x:row>
    <x:row r="671" spans="1:4" x14ac:dyDescent="0.25">
      <x:c r="A671" s="3" t="s">
        <x:v>6</x:v>
      </x:c>
      <x:c r="B671" s="5">
        <x:v>42282</x:v>
      </x:c>
      <x:c r="C671" s="4">
        <x:v>0.34513888888888888</x:v>
      </x:c>
      <x:c r="D671" s="2">
        <x:v>743210</x:v>
      </x:c>
    </x:row>
    <x:row r="672" spans="1:4" x14ac:dyDescent="0.25">
      <x:c r="A672" s="3" t="s">
        <x:v>5</x:v>
      </x:c>
      <x:c r="B672" s="5">
        <x:v>42282</x:v>
      </x:c>
      <x:c r="C672" s="4">
        <x:v>0.34652777777777777</x:v>
      </x:c>
      <x:c r="D672" s="2">
        <x:v>644180</x:v>
      </x:c>
    </x:row>
    <x:row r="673" spans="1:4" x14ac:dyDescent="0.25">
      <x:c r="A673" s="3" t="s">
        <x:v>4</x:v>
      </x:c>
      <x:c r="B673" s="5">
        <x:v>42282</x:v>
      </x:c>
      <x:c r="C673" s="4">
        <x:v>0.34791666666666665</x:v>
      </x:c>
      <x:c r="D673" s="2">
        <x:v>748630</x:v>
      </x:c>
    </x:row>
    <x:row r="674" spans="1:4" x14ac:dyDescent="0.25">
      <x:c r="A674" s="3" t="s">
        <x:v>3</x:v>
      </x:c>
      <x:c r="B674" s="5">
        <x:v>42282</x:v>
      </x:c>
      <x:c r="C674" s="4">
        <x:v>0.3756944444444445</x:v>
      </x:c>
      <x:c r="D674" s="2">
        <x:v>1712780</x:v>
      </x:c>
    </x:row>
    <x:row r="675" spans="1:4" x14ac:dyDescent="0.25">
      <x:c r="A675" s="3" t="s">
        <x:v>2</x:v>
      </x:c>
      <x:c r="B675" s="5">
        <x:v>42282</x:v>
      </x:c>
      <x:c r="C675" s="4">
        <x:v>0.35555555555555557</x:v>
      </x:c>
      <x:c r="D675" s="2">
        <x:v>1055360</x:v>
      </x:c>
    </x:row>
    <x:row r="676" spans="1:4" x14ac:dyDescent="0.25">
      <x:c r="A676" s="3" t="s">
        <x:v>1</x:v>
      </x:c>
      <x:c r="B676" s="5">
        <x:v>42282</x:v>
      </x:c>
      <x:c r="C676" s="4">
        <x:v>0.36180555555555555</x:v>
      </x:c>
      <x:c r="D676" s="2">
        <x:v>1335870</x:v>
      </x:c>
    </x:row>
    <x:row r="677" spans="1:4" x14ac:dyDescent="0.25">
      <x:c r="A677" s="9" t="s">
        <x:v>15</x:v>
      </x:c>
      <x:c r="B677" s="8">
        <x:v>42284</x:v>
      </x:c>
      <x:c r="C677" s="7">
        <x:v>0.33958333333333335</x:v>
      </x:c>
      <x:c r="D677" s="10">
        <x:v>412668</x:v>
      </x:c>
    </x:row>
    <x:row r="678" spans="1:4" x14ac:dyDescent="0.25">
      <x:c r="A678" s="9" t="s">
        <x:v>14</x:v>
      </x:c>
      <x:c r="B678" s="8">
        <x:v>42284</x:v>
      </x:c>
      <x:c r="C678" s="7">
        <x:v>0.34027777777777773</x:v>
      </x:c>
      <x:c r="D678" s="10">
        <x:v>237895</x:v>
      </x:c>
    </x:row>
    <x:row r="679" spans="1:4" x14ac:dyDescent="0.25">
      <x:c r="A679" s="9" t="s">
        <x:v>13</x:v>
      </x:c>
      <x:c r="B679" s="8">
        <x:v>42284</x:v>
      </x:c>
      <x:c r="C679" s="7">
        <x:v>0.34027777777777773</x:v>
      </x:c>
      <x:c r="D679" s="6">
        <x:v>544271</x:v>
      </x:c>
    </x:row>
    <x:row r="680" spans="1:4" x14ac:dyDescent="0.25">
      <x:c r="A680" s="9" t="s">
        <x:v>12</x:v>
      </x:c>
      <x:c r="B680" s="8">
        <x:v>42284</x:v>
      </x:c>
      <x:c r="C680" s="7">
        <x:v>0.34166666666666662</x:v>
      </x:c>
      <x:c r="D680" s="10">
        <x:v>199516</x:v>
      </x:c>
    </x:row>
    <x:row r="681" spans="1:4" x14ac:dyDescent="0.25">
      <x:c r="A681" s="9" t="s">
        <x:v>11</x:v>
      </x:c>
      <x:c r="B681" s="8">
        <x:v>42284</x:v>
      </x:c>
      <x:c r="C681" s="7">
        <x:v>0.34166666666666662</x:v>
      </x:c>
      <x:c r="D681" s="10">
        <x:v>549155</x:v>
      </x:c>
    </x:row>
    <x:row r="682" spans="1:4" x14ac:dyDescent="0.25">
      <x:c r="A682" s="9" t="s">
        <x:v>10</x:v>
      </x:c>
      <x:c r="B682" s="8">
        <x:v>42284</x:v>
      </x:c>
      <x:c r="C682" s="7">
        <x:v>0.34236111111111112</x:v>
      </x:c>
      <x:c r="D682" s="10">
        <x:v>467576</x:v>
      </x:c>
    </x:row>
    <x:row r="683" spans="1:4" x14ac:dyDescent="0.25">
      <x:c r="A683" s="9" t="s">
        <x:v>9</x:v>
      </x:c>
      <x:c r="B683" s="8">
        <x:v>42284</x:v>
      </x:c>
      <x:c r="C683" s="7">
        <x:v>0.3430555555555555</x:v>
      </x:c>
      <x:c r="D683" s="10">
        <x:v>166778</x:v>
      </x:c>
    </x:row>
    <x:row r="684" spans="1:4" x14ac:dyDescent="0.25">
      <x:c r="A684" s="9" t="s">
        <x:v>8</x:v>
      </x:c>
      <x:c r="B684" s="8">
        <x:v>42284</x:v>
      </x:c>
      <x:c r="C684" s="7">
        <x:v>0.3430555555555555</x:v>
      </x:c>
      <x:c r="D684" s="10">
        <x:v>544217</x:v>
      </x:c>
    </x:row>
    <x:row r="685" spans="1:4" x14ac:dyDescent="0.25">
      <x:c r="A685" s="3" t="s">
        <x:v>7</x:v>
      </x:c>
      <x:c r="B685" s="5">
        <x:v>42284</x:v>
      </x:c>
      <x:c r="C685" s="4">
        <x:v>0.34583333333333338</x:v>
      </x:c>
      <x:c r="D685" s="2">
        <x:v>660140</x:v>
      </x:c>
    </x:row>
    <x:row r="686" spans="1:4" x14ac:dyDescent="0.25">
      <x:c r="A686" s="3" t="s">
        <x:v>6</x:v>
      </x:c>
      <x:c r="B686" s="5">
        <x:v>42284</x:v>
      </x:c>
      <x:c r="C686" s="4">
        <x:v>0.34791666666666665</x:v>
      </x:c>
      <x:c r="D686" s="2">
        <x:v>752630</x:v>
      </x:c>
    </x:row>
    <x:row r="687" spans="1:4" x14ac:dyDescent="0.25">
      <x:c r="A687" s="3" t="s">
        <x:v>5</x:v>
      </x:c>
      <x:c r="B687" s="5">
        <x:v>42284</x:v>
      </x:c>
      <x:c r="C687" s="4">
        <x:v>0.34930555555555554</x:v>
      </x:c>
      <x:c r="D687" s="2">
        <x:v>649150</x:v>
      </x:c>
    </x:row>
    <x:row r="688" spans="1:4" x14ac:dyDescent="0.25">
      <x:c r="A688" s="3" t="s">
        <x:v>4</x:v>
      </x:c>
      <x:c r="B688" s="5">
        <x:v>42284</x:v>
      </x:c>
      <x:c r="C688" s="4">
        <x:v>0.35069444444444442</x:v>
      </x:c>
      <x:c r="D688" s="2">
        <x:v>757300</x:v>
      </x:c>
    </x:row>
    <x:row r="689" spans="1:4" x14ac:dyDescent="0.25">
      <x:c r="A689" s="3" t="s">
        <x:v>3</x:v>
      </x:c>
      <x:c r="B689" s="5">
        <x:v>42284</x:v>
      </x:c>
      <x:c r="C689" s="4">
        <x:v>0.36805555555555558</x:v>
      </x:c>
      <x:c r="D689" s="2">
        <x:v>1745650</x:v>
      </x:c>
    </x:row>
    <x:row r="690" spans="1:4" x14ac:dyDescent="0.25">
      <x:c r="A690" s="3" t="s">
        <x:v>2</x:v>
      </x:c>
      <x:c r="B690" s="5">
        <x:v>42284</x:v>
      </x:c>
      <x:c r="C690" s="4">
        <x:v>0.35902777777777778</x:v>
      </x:c>
      <x:c r="D690" s="2">
        <x:v>1071100</x:v>
      </x:c>
    </x:row>
    <x:row r="691" spans="1:4" x14ac:dyDescent="0.25">
      <x:c r="A691" s="3" t="s">
        <x:v>1</x:v>
      </x:c>
      <x:c r="B691" s="5">
        <x:v>42284</x:v>
      </x:c>
      <x:c r="C691" s="4">
        <x:v>0.36180555555555555</x:v>
      </x:c>
      <x:c r="D691" s="2">
        <x:v>1349000</x:v>
      </x:c>
    </x:row>
    <x:row r="692" spans="1:4" x14ac:dyDescent="0.25">
      <x:c r="A692" s="9" t="s">
        <x:v>15</x:v>
      </x:c>
      <x:c r="B692" s="8">
        <x:v>42286</x:v>
      </x:c>
      <x:c r="C692" s="7">
        <x:v>0.32708333333333334</x:v>
      </x:c>
      <x:c r="D692" s="10">
        <x:v>415941</x:v>
      </x:c>
    </x:row>
    <x:row r="693" spans="1:4" x14ac:dyDescent="0.25">
      <x:c r="A693" s="9" t="s">
        <x:v>14</x:v>
      </x:c>
      <x:c r="B693" s="8">
        <x:v>42286</x:v>
      </x:c>
      <x:c r="C693" s="7">
        <x:v>0.32708333333333334</x:v>
      </x:c>
      <x:c r="D693" s="10">
        <x:v>248958</x:v>
      </x:c>
    </x:row>
    <x:row r="694" spans="1:4" x14ac:dyDescent="0.25">
      <x:c r="A694" s="9" t="s">
        <x:v>13</x:v>
      </x:c>
      <x:c r="B694" s="8">
        <x:v>42286</x:v>
      </x:c>
      <x:c r="C694" s="7">
        <x:v>0.32777777777777778</x:v>
      </x:c>
      <x:c r="D694" s="10">
        <x:v>560176</x:v>
      </x:c>
    </x:row>
    <x:row r="695" spans="1:4" x14ac:dyDescent="0.25">
      <x:c r="A695" s="9" t="s">
        <x:v>12</x:v>
      </x:c>
      <x:c r="B695" s="8">
        <x:v>42286</x:v>
      </x:c>
      <x:c r="C695" s="7">
        <x:v>0.32847222222222222</x:v>
      </x:c>
      <x:c r="D695" s="10">
        <x:v>205134</x:v>
      </x:c>
    </x:row>
    <x:row r="696" spans="1:4" x14ac:dyDescent="0.25">
      <x:c r="A696" s="9" t="s">
        <x:v>11</x:v>
      </x:c>
      <x:c r="B696" s="8">
        <x:v>42286</x:v>
      </x:c>
      <x:c r="C696" s="7">
        <x:v>0.32847222222222222</x:v>
      </x:c>
      <x:c r="D696" s="10">
        <x:v>572079</x:v>
      </x:c>
    </x:row>
    <x:row r="697" spans="1:4" x14ac:dyDescent="0.25">
      <x:c r="A697" s="9" t="s">
        <x:v>10</x:v>
      </x:c>
      <x:c r="B697" s="8">
        <x:v>42286</x:v>
      </x:c>
      <x:c r="C697" s="7">
        <x:v>0.32916666666666666</x:v>
      </x:c>
      <x:c r="D697" s="10">
        <x:v>474561</x:v>
      </x:c>
    </x:row>
    <x:row r="698" spans="1:4" x14ac:dyDescent="0.25">
      <x:c r="A698" s="9" t="s">
        <x:v>9</x:v>
      </x:c>
      <x:c r="B698" s="8">
        <x:v>42286</x:v>
      </x:c>
      <x:c r="C698" s="7">
        <x:v>0.32916666666666666</x:v>
      </x:c>
      <x:c r="D698" s="10">
        <x:v>175053</x:v>
      </x:c>
    </x:row>
    <x:row r="699" spans="1:4" x14ac:dyDescent="0.25">
      <x:c r="A699" s="9" t="s">
        <x:v>8</x:v>
      </x:c>
      <x:c r="B699" s="8">
        <x:v>42286</x:v>
      </x:c>
      <x:c r="C699" s="7">
        <x:v>0.33055555555555555</x:v>
      </x:c>
      <x:c r="D699" s="10">
        <x:v>552653</x:v>
      </x:c>
    </x:row>
    <x:row r="700" spans="1:4" x14ac:dyDescent="0.25">
      <x:c r="A700" s="3" t="s">
        <x:v>7</x:v>
      </x:c>
      <x:c r="B700" s="5">
        <x:v>42286</x:v>
      </x:c>
      <x:c r="C700" s="4">
        <x:v>0.33055555555555555</x:v>
      </x:c>
      <x:c r="D700" s="2">
        <x:v>666170</x:v>
      </x:c>
    </x:row>
    <x:row r="701" spans="1:4" x14ac:dyDescent="0.25">
      <x:c r="A701" s="3" t="s">
        <x:v>6</x:v>
      </x:c>
      <x:c r="B701" s="5">
        <x:v>42286</x:v>
      </x:c>
      <x:c r="C701" s="4">
        <x:v>0.33194444444444443</x:v>
      </x:c>
      <x:c r="D701" s="2">
        <x:v>763150</x:v>
      </x:c>
    </x:row>
    <x:row r="702" spans="1:4" x14ac:dyDescent="0.25">
      <x:c r="A702" s="3" t="s">
        <x:v>5</x:v>
      </x:c>
      <x:c r="B702" s="5">
        <x:v>42286</x:v>
      </x:c>
      <x:c r="C702" s="4">
        <x:v>0.33402777777777781</x:v>
      </x:c>
      <x:c r="D702" s="2">
        <x:v>654840</x:v>
      </x:c>
    </x:row>
    <x:row r="703" spans="1:4" x14ac:dyDescent="0.25">
      <x:c r="A703" s="3" t="s">
        <x:v>4</x:v>
      </x:c>
      <x:c r="B703" s="5">
        <x:v>42286</x:v>
      </x:c>
      <x:c r="C703" s="4">
        <x:v>0.3347222222222222</x:v>
      </x:c>
      <x:c r="D703" s="2">
        <x:v>767580</x:v>
      </x:c>
    </x:row>
    <x:row r="704" spans="1:4" x14ac:dyDescent="0.25">
      <x:c r="A704" s="3" t="s">
        <x:v>3</x:v>
      </x:c>
      <x:c r="B704" s="5">
        <x:v>42286</x:v>
      </x:c>
      <x:c r="C704" s="4">
        <x:v>0.34791666666666665</x:v>
      </x:c>
      <x:c r="D704" s="2">
        <x:v>1784310</x:v>
      </x:c>
    </x:row>
    <x:row r="705" spans="1:4" x14ac:dyDescent="0.25">
      <x:c r="A705" s="3" t="s">
        <x:v>2</x:v>
      </x:c>
      <x:c r="B705" s="5">
        <x:v>42286</x:v>
      </x:c>
      <x:c r="C705" s="4">
        <x:v>0.33888888888888885</x:v>
      </x:c>
      <x:c r="D705" s="2">
        <x:v>1088980</x:v>
      </x:c>
    </x:row>
    <x:row r="706" spans="1:4" x14ac:dyDescent="0.25">
      <x:c r="A706" s="3" t="s">
        <x:v>1</x:v>
      </x:c>
      <x:c r="B706" s="5">
        <x:v>42286</x:v>
      </x:c>
      <x:c r="C706" s="4">
        <x:v>0.34236111111111112</x:v>
      </x:c>
      <x:c r="D706" s="2">
        <x:v>1363870</x:v>
      </x:c>
    </x:row>
    <x:row r="707" spans="1:4" x14ac:dyDescent="0.25">
      <x:c r="A707" s="9" t="s">
        <x:v>15</x:v>
      </x:c>
      <x:c r="B707" s="8">
        <x:v>42289</x:v>
      </x:c>
      <x:c r="C707" s="7">
        <x:v>0.32361111111111113</x:v>
      </x:c>
      <x:c r="D707" s="10">
        <x:v>419950</x:v>
      </x:c>
    </x:row>
    <x:row r="708" spans="1:4" x14ac:dyDescent="0.25">
      <x:c r="A708" s="9" t="s">
        <x:v>14</x:v>
      </x:c>
      <x:c r="B708" s="8">
        <x:v>42289</x:v>
      </x:c>
      <x:c r="C708" s="7">
        <x:v>0.32569444444444445</x:v>
      </x:c>
      <x:c r="D708" s="10">
        <x:v>264138</x:v>
      </x:c>
    </x:row>
    <x:row r="709" spans="1:4" x14ac:dyDescent="0.25">
      <x:c r="A709" s="9" t="s">
        <x:v>13</x:v>
      </x:c>
      <x:c r="B709" s="8">
        <x:v>42289</x:v>
      </x:c>
      <x:c r="C709" s="7">
        <x:v>0.3263888888888889</x:v>
      </x:c>
      <x:c r="D709" s="10">
        <x:v>570421</x:v>
      </x:c>
    </x:row>
    <x:row r="710" spans="1:4" x14ac:dyDescent="0.25">
      <x:c r="A710" s="9" t="s">
        <x:v>12</x:v>
      </x:c>
      <x:c r="B710" s="8">
        <x:v>42289</x:v>
      </x:c>
      <x:c r="C710" s="7">
        <x:v>0.32847222222222222</x:v>
      </x:c>
      <x:c r="D710" s="10">
        <x:v>213050</x:v>
      </x:c>
    </x:row>
    <x:row r="711" spans="1:4" x14ac:dyDescent="0.25">
      <x:c r="A711" s="9" t="s">
        <x:v>11</x:v>
      </x:c>
      <x:c r="B711" s="8">
        <x:v>42289</x:v>
      </x:c>
      <x:c r="C711" s="7">
        <x:v>0.3298611111111111</x:v>
      </x:c>
      <x:c r="D711" s="10">
        <x:v>602547</x:v>
      </x:c>
    </x:row>
    <x:row r="712" spans="1:4" x14ac:dyDescent="0.25">
      <x:c r="A712" s="9" t="s">
        <x:v>10</x:v>
      </x:c>
      <x:c r="B712" s="8">
        <x:v>42289</x:v>
      </x:c>
      <x:c r="C712" s="7">
        <x:v>0.33194444444444443</x:v>
      </x:c>
      <x:c r="D712" s="10">
        <x:v>485147</x:v>
      </x:c>
    </x:row>
    <x:row r="713" spans="1:4" x14ac:dyDescent="0.25">
      <x:c r="A713" s="9" t="s">
        <x:v>9</x:v>
      </x:c>
      <x:c r="B713" s="8">
        <x:v>42289</x:v>
      </x:c>
      <x:c r="C713" s="7">
        <x:v>0.33333333333333331</x:v>
      </x:c>
      <x:c r="D713" s="10">
        <x:v>187862</x:v>
      </x:c>
    </x:row>
    <x:row r="714" spans="1:4" x14ac:dyDescent="0.25">
      <x:c r="A714" s="9" t="s">
        <x:v>8</x:v>
      </x:c>
      <x:c r="B714" s="8">
        <x:v>42289</x:v>
      </x:c>
      <x:c r="C714" s="7">
        <x:v>0.3347222222222222</x:v>
      </x:c>
      <x:c r="D714" s="10">
        <x:v>565412</x:v>
      </x:c>
    </x:row>
    <x:row r="715" spans="1:4" x14ac:dyDescent="0.25">
      <x:c r="A715" s="3" t="s">
        <x:v>7</x:v>
      </x:c>
      <x:c r="B715" s="5">
        <x:v>42289</x:v>
      </x:c>
      <x:c r="C715" s="4">
        <x:v>0.33888888888888885</x:v>
      </x:c>
      <x:c r="D715" s="2">
        <x:v>674110</x:v>
      </x:c>
    </x:row>
    <x:row r="716" spans="1:4" x14ac:dyDescent="0.25">
      <x:c r="A716" s="3" t="s">
        <x:v>6</x:v>
      </x:c>
      <x:c r="B716" s="5">
        <x:v>42289</x:v>
      </x:c>
      <x:c r="C716" s="4">
        <x:v>0.34097222222222223</x:v>
      </x:c>
      <x:c r="D716" s="2">
        <x:v>778900</x:v>
      </x:c>
    </x:row>
    <x:row r="717" spans="1:4" x14ac:dyDescent="0.25">
      <x:c r="A717" s="3" t="s">
        <x:v>5</x:v>
      </x:c>
      <x:c r="B717" s="5">
        <x:v>42289</x:v>
      </x:c>
      <x:c r="C717" s="4">
        <x:v>0.3444444444444445</x:v>
      </x:c>
      <x:c r="D717" s="2">
        <x:v>663380</x:v>
      </x:c>
    </x:row>
    <x:row r="718" spans="1:4" x14ac:dyDescent="0.25">
      <x:c r="A718" s="3" t="s">
        <x:v>4</x:v>
      </x:c>
      <x:c r="B718" s="5">
        <x:v>42289</x:v>
      </x:c>
      <x:c r="C718" s="4">
        <x:v>0.34583333333333338</x:v>
      </x:c>
      <x:c r="D718" s="2">
        <x:v>783020</x:v>
      </x:c>
    </x:row>
    <x:row r="719" spans="1:4" x14ac:dyDescent="0.25">
      <x:c r="A719" s="3" t="s">
        <x:v>3</x:v>
      </x:c>
      <x:c r="B719" s="5">
        <x:v>42289</x:v>
      </x:c>
      <x:c r="C719" s="4">
        <x:v>0.36180555555555555</x:v>
      </x:c>
      <x:c r="D719" s="2">
        <x:v>1836140</x:v>
      </x:c>
    </x:row>
    <x:row r="720" spans="1:4" x14ac:dyDescent="0.25">
      <x:c r="A720" s="3" t="s">
        <x:v>2</x:v>
      </x:c>
      <x:c r="B720" s="5">
        <x:v>42289</x:v>
      </x:c>
      <x:c r="C720" s="4">
        <x:v>0.34930555555555554</x:v>
      </x:c>
      <x:c r="D720" s="2">
        <x:v>1112940</x:v>
      </x:c>
    </x:row>
    <x:row r="721" spans="1:4" x14ac:dyDescent="0.25">
      <x:c r="A721" s="3" t="s">
        <x:v>1</x:v>
      </x:c>
      <x:c r="B721" s="5">
        <x:v>42289</x:v>
      </x:c>
      <x:c r="C721" s="4">
        <x:v>0.35555555555555557</x:v>
      </x:c>
      <x:c r="D721" s="2">
        <x:v>1386530</x:v>
      </x:c>
    </x:row>
    <x:row r="722" spans="1:4" x14ac:dyDescent="0.25">
      <x:c r="A722" s="9" t="s">
        <x:v>15</x:v>
      </x:c>
      <x:c r="B722" s="8">
        <x:v>42291</x:v>
      </x:c>
      <x:c r="C722" s="7">
        <x:v>0.3034722222222222</x:v>
      </x:c>
      <x:c r="D722" s="10">
        <x:v>422642</x:v>
      </x:c>
    </x:row>
    <x:row r="723" spans="1:4" x14ac:dyDescent="0.25">
      <x:c r="A723" s="9" t="s">
        <x:v>14</x:v>
      </x:c>
      <x:c r="B723" s="8">
        <x:v>42291</x:v>
      </x:c>
      <x:c r="C723" s="7">
        <x:v>0.30416666666666664</x:v>
      </x:c>
      <x:c r="D723" s="10">
        <x:v>273393</x:v>
      </x:c>
    </x:row>
    <x:row r="724" spans="1:4" x14ac:dyDescent="0.25">
      <x:c r="A724" s="9" t="s">
        <x:v>13</x:v>
      </x:c>
      <x:c r="B724" s="8">
        <x:v>42291</x:v>
      </x:c>
      <x:c r="C724" s="7">
        <x:v>0.30486111111111108</x:v>
      </x:c>
      <x:c r="D724" s="10">
        <x:v>579505</x:v>
      </x:c>
    </x:row>
    <x:row r="725" spans="1:4" x14ac:dyDescent="0.25">
      <x:c r="A725" s="9" t="s">
        <x:v>12</x:v>
      </x:c>
      <x:c r="B725" s="8">
        <x:v>42291</x:v>
      </x:c>
      <x:c r="C725" s="7">
        <x:v>0.30555555555555552</x:v>
      </x:c>
      <x:c r="D725" s="10">
        <x:v>218372</x:v>
      </x:c>
    </x:row>
    <x:row r="726" spans="1:4" x14ac:dyDescent="0.25">
      <x:c r="A726" s="9" t="s">
        <x:v>11</x:v>
      </x:c>
      <x:c r="B726" s="8">
        <x:v>42291</x:v>
      </x:c>
      <x:c r="C726" s="7">
        <x:v>0.30555555555555552</x:v>
      </x:c>
      <x:c r="D726" s="10">
        <x:v>622042</x:v>
      </x:c>
    </x:row>
    <x:row r="727" spans="1:4" x14ac:dyDescent="0.25">
      <x:c r="A727" s="9" t="s">
        <x:v>10</x:v>
      </x:c>
      <x:c r="B727" s="8">
        <x:v>42291</x:v>
      </x:c>
      <x:c r="C727" s="7">
        <x:v>0.30624999999999997</x:v>
      </x:c>
      <x:c r="D727" s="10">
        <x:v>487347</x:v>
      </x:c>
    </x:row>
    <x:row r="728" spans="1:4" x14ac:dyDescent="0.25">
      <x:c r="A728" s="9" t="s">
        <x:v>9</x:v>
      </x:c>
      <x:c r="B728" s="8">
        <x:v>42291</x:v>
      </x:c>
      <x:c r="C728" s="7">
        <x:v>0.30624999999999997</x:v>
      </x:c>
      <x:c r="D728" s="10">
        <x:v>190978</x:v>
      </x:c>
    </x:row>
    <x:row r="729" spans="1:4" x14ac:dyDescent="0.25">
      <x:c r="A729" s="9" t="s">
        <x:v>8</x:v>
      </x:c>
      <x:c r="B729" s="8">
        <x:v>42291</x:v>
      </x:c>
      <x:c r="C729" s="7">
        <x:v>0.30694444444444441</x:v>
      </x:c>
      <x:c r="D729" s="10">
        <x:v>574373</x:v>
      </x:c>
    </x:row>
    <x:row r="730" spans="1:4" x14ac:dyDescent="0.25">
      <x:c r="A730" s="3" t="s">
        <x:v>7</x:v>
      </x:c>
      <x:c r="B730" s="5">
        <x:v>42291</x:v>
      </x:c>
      <x:c r="C730" s="4">
        <x:v>0.30902777777777779</x:v>
      </x:c>
      <x:c r="D730" s="2">
        <x:v>678530</x:v>
      </x:c>
    </x:row>
    <x:row r="731" spans="1:4" x14ac:dyDescent="0.25">
      <x:c r="A731" s="3" t="s">
        <x:v>6</x:v>
      </x:c>
      <x:c r="B731" s="5">
        <x:v>42291</x:v>
      </x:c>
      <x:c r="C731" s="4">
        <x:v>0.31111111111111112</x:v>
      </x:c>
      <x:c r="D731" s="2">
        <x:v>787610</x:v>
      </x:c>
    </x:row>
    <x:row r="732" spans="1:4" x14ac:dyDescent="0.25">
      <x:c r="A732" s="3" t="s">
        <x:v>5</x:v>
      </x:c>
      <x:c r="B732" s="5">
        <x:v>42291</x:v>
      </x:c>
      <x:c r="C732" s="4">
        <x:v>0.31319444444444444</x:v>
      </x:c>
      <x:c r="D732" s="2">
        <x:v>667660</x:v>
      </x:c>
    </x:row>
    <x:row r="733" spans="1:4" x14ac:dyDescent="0.25">
      <x:c r="A733" s="3" t="s">
        <x:v>4</x:v>
      </x:c>
      <x:c r="B733" s="5">
        <x:v>42291</x:v>
      </x:c>
      <x:c r="C733" s="4">
        <x:v>0.31527777777777777</x:v>
      </x:c>
      <x:c r="D733" s="2">
        <x:v>790000</x:v>
      </x:c>
    </x:row>
    <x:row r="734" spans="1:4" x14ac:dyDescent="0.25">
      <x:c r="A734" s="3" t="s">
        <x:v>3</x:v>
      </x:c>
      <x:c r="B734" s="5">
        <x:v>42291</x:v>
      </x:c>
      <x:c r="C734" s="4">
        <x:v>0.33749999999999997</x:v>
      </x:c>
      <x:c r="D734" s="2">
        <x:v>1868030</x:v>
      </x:c>
    </x:row>
    <x:row r="735" spans="1:4" x14ac:dyDescent="0.25">
      <x:c r="A735" s="3" t="s">
        <x:v>2</x:v>
      </x:c>
      <x:c r="B735" s="5">
        <x:v>42291</x:v>
      </x:c>
      <x:c r="C735" s="4">
        <x:v>0.32361111111111113</x:v>
      </x:c>
      <x:c r="D735" s="2">
        <x:v>1125830</x:v>
      </x:c>
    </x:row>
    <x:row r="736" spans="1:4" x14ac:dyDescent="0.25">
      <x:c r="A736" s="3" t="s">
        <x:v>1</x:v>
      </x:c>
      <x:c r="B736" s="5">
        <x:v>42291</x:v>
      </x:c>
      <x:c r="C736" s="4">
        <x:v>0.3263888888888889</x:v>
      </x:c>
      <x:c r="D736" s="2">
        <x:v>1401350</x:v>
      </x:c>
    </x:row>
    <x:row r="737" spans="1:4" x14ac:dyDescent="0.25">
      <x:c r="A737" s="9" t="s">
        <x:v>15</x:v>
      </x:c>
      <x:c r="B737" s="8">
        <x:v>42293</x:v>
      </x:c>
      <x:c r="C737" s="7">
        <x:v>0.31597222222222221</x:v>
      </x:c>
      <x:c r="D737" s="10">
        <x:v>425300</x:v>
      </x:c>
    </x:row>
    <x:row r="738" spans="1:4" x14ac:dyDescent="0.25">
      <x:c r="A738" s="9" t="s">
        <x:v>14</x:v>
      </x:c>
      <x:c r="B738" s="8">
        <x:v>42293</x:v>
      </x:c>
      <x:c r="C738" s="7">
        <x:v>0.31597222222222221</x:v>
      </x:c>
      <x:c r="D738" s="10">
        <x:v>281437</x:v>
      </x:c>
    </x:row>
    <x:row r="739" spans="1:4" x14ac:dyDescent="0.25">
      <x:c r="A739" s="9" t="s">
        <x:v>13</x:v>
      </x:c>
      <x:c r="B739" s="8">
        <x:v>42293</x:v>
      </x:c>
      <x:c r="C739" s="7">
        <x:v>0.31666666666666665</x:v>
      </x:c>
      <x:c r="D739" s="10">
        <x:v>587773</x:v>
      </x:c>
    </x:row>
    <x:row r="740" spans="1:4" x14ac:dyDescent="0.25">
      <x:c r="A740" s="9" t="s">
        <x:v>12</x:v>
      </x:c>
      <x:c r="B740" s="8">
        <x:v>42293</x:v>
      </x:c>
      <x:c r="C740" s="7">
        <x:v>0.31736111111111115</x:v>
      </x:c>
      <x:c r="D740" s="10">
        <x:v>223252</x:v>
      </x:c>
    </x:row>
    <x:row r="741" spans="1:4" x14ac:dyDescent="0.25">
      <x:c r="A741" s="9" t="s">
        <x:v>11</x:v>
      </x:c>
      <x:c r="B741" s="8">
        <x:v>42293</x:v>
      </x:c>
      <x:c r="C741" s="7">
        <x:v>0.31736111111111115</x:v>
      </x:c>
      <x:c r="D741" s="10">
        <x:v>628719</x:v>
      </x:c>
    </x:row>
    <x:row r="742" spans="1:4" x14ac:dyDescent="0.25">
      <x:c r="A742" s="9" t="s">
        <x:v>10</x:v>
      </x:c>
      <x:c r="B742" s="8">
        <x:v>42293</x:v>
      </x:c>
      <x:c r="C742" s="7">
        <x:v>0.31805555555555554</x:v>
      </x:c>
      <x:c r="D742" s="10">
        <x:v>493111</x:v>
      </x:c>
    </x:row>
    <x:row r="743" spans="1:4" x14ac:dyDescent="0.25">
      <x:c r="A743" s="9" t="s">
        <x:v>9</x:v>
      </x:c>
      <x:c r="B743" s="8">
        <x:v>42293</x:v>
      </x:c>
      <x:c r="C743" s="7">
        <x:v>0.31875000000000003</x:v>
      </x:c>
      <x:c r="D743" s="10">
        <x:v>190981</x:v>
      </x:c>
    </x:row>
    <x:row r="744" spans="1:4" x14ac:dyDescent="0.25">
      <x:c r="A744" s="9" t="s">
        <x:v>8</x:v>
      </x:c>
      <x:c r="B744" s="8">
        <x:v>42293</x:v>
      </x:c>
      <x:c r="C744" s="7">
        <x:v>0.31875000000000003</x:v>
      </x:c>
      <x:c r="D744" s="10">
        <x:v>584756</x:v>
      </x:c>
    </x:row>
    <x:row r="745" spans="1:4" x14ac:dyDescent="0.25">
      <x:c r="A745" s="3" t="s">
        <x:v>7</x:v>
      </x:c>
      <x:c r="B745" s="5">
        <x:v>42293</x:v>
      </x:c>
      <x:c r="C745" s="4">
        <x:v>0.31944444444444448</x:v>
      </x:c>
      <x:c r="D745" s="2">
        <x:v>683900</x:v>
      </x:c>
    </x:row>
    <x:row r="746" spans="1:4" x14ac:dyDescent="0.25">
      <x:c r="A746" s="3" t="s">
        <x:v>6</x:v>
      </x:c>
      <x:c r="B746" s="5">
        <x:v>42293</x:v>
      </x:c>
      <x:c r="C746" s="4">
        <x:v>0.32013888888888892</x:v>
      </x:c>
      <x:c r="D746" s="2">
        <x:v>799440</x:v>
      </x:c>
    </x:row>
    <x:row r="747" spans="1:4" x14ac:dyDescent="0.25">
      <x:c r="A747" s="3" t="s">
        <x:v>5</x:v>
      </x:c>
      <x:c r="B747" s="5">
        <x:v>42293</x:v>
      </x:c>
      <x:c r="C747" s="4">
        <x:v>0.32083333333333336</x:v>
      </x:c>
      <x:c r="D747" s="2">
        <x:v>672980</x:v>
      </x:c>
    </x:row>
    <x:row r="748" spans="1:4" x14ac:dyDescent="0.25">
      <x:c r="A748" s="3" t="s">
        <x:v>4</x:v>
      </x:c>
      <x:c r="B748" s="5">
        <x:v>42293</x:v>
      </x:c>
      <x:c r="C748" s="4">
        <x:v>0.32222222222222224</x:v>
      </x:c>
      <x:c r="D748" s="2">
        <x:v>800250</x:v>
      </x:c>
    </x:row>
    <x:row r="749" spans="1:4" x14ac:dyDescent="0.25">
      <x:c r="A749" s="3" t="s">
        <x:v>3</x:v>
      </x:c>
      <x:c r="B749" s="5">
        <x:v>42293</x:v>
      </x:c>
      <x:c r="C749" s="4">
        <x:v>0.44791666666666669</x:v>
      </x:c>
      <x:c r="D749" s="2">
        <x:v>1891310</x:v>
      </x:c>
    </x:row>
    <x:row r="750" spans="1:4" x14ac:dyDescent="0.25">
      <x:c r="A750" s="3" t="s">
        <x:v>2</x:v>
      </x:c>
      <x:c r="B750" s="5">
        <x:v>42293</x:v>
      </x:c>
      <x:c r="C750" s="4">
        <x:v>0.3430555555555555</x:v>
      </x:c>
      <x:c r="D750" s="2">
        <x:v>1141010</x:v>
      </x:c>
    </x:row>
    <x:row r="751" spans="1:4" x14ac:dyDescent="0.25">
      <x:c r="A751" s="3" t="s">
        <x:v>1</x:v>
      </x:c>
      <x:c r="B751" s="5">
        <x:v>42293</x:v>
      </x:c>
      <x:c r="C751" s="4">
        <x:v>0.34583333333333338</x:v>
      </x:c>
      <x:c r="D751" s="2">
        <x:v>1418060</x:v>
      </x:c>
    </x:row>
    <x:row r="752" spans="1:4" x14ac:dyDescent="0.25">
      <x:c r="A752" s="9" t="s">
        <x:v>15</x:v>
      </x:c>
      <x:c r="B752" s="8">
        <x:v>42296</x:v>
      </x:c>
      <x:c r="C752" s="7">
        <x:v>0.4069444444444445</x:v>
      </x:c>
      <x:c r="D752" s="10">
        <x:v>426871</x:v>
      </x:c>
    </x:row>
    <x:row r="753" spans="1:4" x14ac:dyDescent="0.25">
      <x:c r="A753" s="9" t="s">
        <x:v>14</x:v>
      </x:c>
      <x:c r="B753" s="8">
        <x:v>42296</x:v>
      </x:c>
      <x:c r="C753" s="7">
        <x:v>0.40902777777777777</x:v>
      </x:c>
      <x:c r="D753" s="10">
        <x:v>284168</x:v>
      </x:c>
    </x:row>
    <x:row r="754" spans="1:4" x14ac:dyDescent="0.25">
      <x:c r="A754" s="9" t="s">
        <x:v>13</x:v>
      </x:c>
      <x:c r="B754" s="8">
        <x:v>42296</x:v>
      </x:c>
      <x:c r="C754" s="7">
        <x:v>0.41041666666666665</x:v>
      </x:c>
      <x:c r="D754" s="10">
        <x:v>593789</x:v>
      </x:c>
    </x:row>
    <x:row r="755" spans="1:4" x14ac:dyDescent="0.25">
      <x:c r="A755" s="9" t="s">
        <x:v>12</x:v>
      </x:c>
      <x:c r="B755" s="8">
        <x:v>42296</x:v>
      </x:c>
      <x:c r="C755" s="7">
        <x:v>0.41250000000000003</x:v>
      </x:c>
      <x:c r="D755" s="10">
        <x:v>224738</x:v>
      </x:c>
    </x:row>
    <x:row r="756" spans="1:4" x14ac:dyDescent="0.25">
      <x:c r="A756" s="9" t="s">
        <x:v>11</x:v>
      </x:c>
      <x:c r="B756" s="8">
        <x:v>42296</x:v>
      </x:c>
      <x:c r="C756" s="7">
        <x:v>0.41388888888888892</x:v>
      </x:c>
      <x:c r="D756" s="10">
        <x:v>635821</x:v>
      </x:c>
    </x:row>
    <x:row r="757" spans="1:4" x14ac:dyDescent="0.25">
      <x:c r="A757" s="9" t="s">
        <x:v>10</x:v>
      </x:c>
      <x:c r="B757" s="8">
        <x:v>42296</x:v>
      </x:c>
      <x:c r="C757" s="7">
        <x:v>0.4152777777777778</x:v>
      </x:c>
      <x:c r="D757" s="10">
        <x:v>494348</x:v>
      </x:c>
    </x:row>
    <x:row r="758" spans="1:4" x14ac:dyDescent="0.25">
      <x:c r="A758" s="9" t="s">
        <x:v>9</x:v>
      </x:c>
      <x:c r="B758" s="8">
        <x:v>42296</x:v>
      </x:c>
      <x:c r="C758" s="7">
        <x:v>0.41597222222222219</x:v>
      </x:c>
      <x:c r="D758" s="10">
        <x:v>190981</x:v>
      </x:c>
    </x:row>
    <x:row r="759" spans="1:4" x14ac:dyDescent="0.25">
      <x:c r="A759" s="9" t="s">
        <x:v>8</x:v>
      </x:c>
      <x:c r="B759" s="8">
        <x:v>42296</x:v>
      </x:c>
      <x:c r="C759" s="7">
        <x:v>0.41875000000000001</x:v>
      </x:c>
      <x:c r="D759" s="10">
        <x:v>595013</x:v>
      </x:c>
    </x:row>
    <x:row r="760" spans="1:4" x14ac:dyDescent="0.25">
      <x:c r="A760" s="3" t="s">
        <x:v>7</x:v>
      </x:c>
      <x:c r="B760" s="5">
        <x:v>42296</x:v>
      </x:c>
      <x:c r="C760" s="4">
        <x:v>0.39652777777777781</x:v>
      </x:c>
      <x:c r="D760" s="2">
        <x:v>691170</x:v>
      </x:c>
    </x:row>
    <x:row r="761" spans="1:4" x14ac:dyDescent="0.25">
      <x:c r="A761" s="3" t="s">
        <x:v>6</x:v>
      </x:c>
      <x:c r="B761" s="5">
        <x:v>42296</x:v>
      </x:c>
      <x:c r="C761" s="4">
        <x:v>0.39861111111111108</x:v>
      </x:c>
      <x:c r="D761" s="2">
        <x:v>814950</x:v>
      </x:c>
    </x:row>
    <x:row r="762" spans="1:4" x14ac:dyDescent="0.25">
      <x:c r="A762" s="3" t="s">
        <x:v>5</x:v>
      </x:c>
      <x:c r="B762" s="5">
        <x:v>42296</x:v>
      </x:c>
      <x:c r="C762" s="4">
        <x:v>0.40069444444444446</x:v>
      </x:c>
      <x:c r="D762" s="2">
        <x:v>680460</x:v>
      </x:c>
    </x:row>
    <x:row r="763" spans="1:4" x14ac:dyDescent="0.25">
      <x:c r="A763" s="3" t="s">
        <x:v>4</x:v>
      </x:c>
      <x:c r="B763" s="5">
        <x:v>42296</x:v>
      </x:c>
      <x:c r="C763" s="4">
        <x:v>0.40277777777777773</x:v>
      </x:c>
      <x:c r="D763" s="2">
        <x:v>814100</x:v>
      </x:c>
    </x:row>
    <x:row r="764" spans="1:4" x14ac:dyDescent="0.25">
      <x:c r="A764" s="3" t="s">
        <x:v>3</x:v>
      </x:c>
      <x:c r="B764" s="5">
        <x:v>42296</x:v>
      </x:c>
      <x:c r="C764" s="4">
        <x:v>0.5541666666666667</x:v>
      </x:c>
      <x:c r="D764" s="2">
        <x:v>1907530</x:v>
      </x:c>
    </x:row>
    <x:row r="765" spans="1:4" x14ac:dyDescent="0.25">
      <x:c r="A765" s="3" t="s">
        <x:v>2</x:v>
      </x:c>
      <x:c r="B765" s="5">
        <x:v>42296</x:v>
      </x:c>
      <x:c r="C765" s="4">
        <x:v>0.37222222222222223</x:v>
      </x:c>
      <x:c r="D765" s="2">
        <x:v>1170840</x:v>
      </x:c>
    </x:row>
    <x:row r="766" spans="1:4" x14ac:dyDescent="0.25">
      <x:c r="A766" s="3" t="s">
        <x:v>1</x:v>
      </x:c>
      <x:c r="B766" s="5">
        <x:v>42296</x:v>
      </x:c>
      <x:c r="C766" s="4">
        <x:v>0.37986111111111115</x:v>
      </x:c>
      <x:c r="D766" s="2">
        <x:v>1433590</x:v>
      </x:c>
    </x:row>
    <x:row r="767" spans="1:4" x14ac:dyDescent="0.25">
      <x:c r="A767" s="28" t="s">
        <x:v>15</x:v>
      </x:c>
      <x:c r="B767" s="27">
        <x:v>42300</x:v>
      </x:c>
      <x:c r="C767" s="26">
        <x:v>0.64583333333333337</x:v>
      </x:c>
      <x:c r="D767" s="6">
        <x:v>431634</x:v>
      </x:c>
    </x:row>
    <x:row r="768" spans="1:4" x14ac:dyDescent="0.25">
      <x:c r="A768" s="28" t="s">
        <x:v>15</x:v>
      </x:c>
      <x:c r="B768" s="27">
        <x:v>42300</x:v>
      </x:c>
      <x:c r="C768" s="26">
        <x:v>0.72152777777777777</x:v>
      </x:c>
      <x:c r="D768" s="6">
        <x:v>431662</x:v>
      </x:c>
    </x:row>
    <x:row r="769" spans="1:4" x14ac:dyDescent="0.25">
      <x:c r="A769" s="28" t="s">
        <x:v>14</x:v>
      </x:c>
      <x:c r="B769" s="27">
        <x:v>42300</x:v>
      </x:c>
      <x:c r="C769" s="26">
        <x:v>0.64583333333333337</x:v>
      </x:c>
      <x:c r="D769" s="6">
        <x:v>296041</x:v>
      </x:c>
    </x:row>
    <x:row r="770" spans="1:4" x14ac:dyDescent="0.25">
      <x:c r="A770" s="28" t="s">
        <x:v>14</x:v>
      </x:c>
      <x:c r="B770" s="27">
        <x:v>42300</x:v>
      </x:c>
      <x:c r="C770" s="26">
        <x:v>0.72013888888888899</x:v>
      </x:c>
      <x:c r="D770" s="6">
        <x:v>296742</x:v>
      </x:c>
    </x:row>
    <x:row r="771" spans="1:4" x14ac:dyDescent="0.25">
      <x:c r="A771" s="28" t="s">
        <x:v>13</x:v>
      </x:c>
      <x:c r="B771" s="27">
        <x:v>42300</x:v>
      </x:c>
      <x:c r="C771" s="26">
        <x:v>0.64583333333333337</x:v>
      </x:c>
      <x:c r="D771" s="6">
        <x:v>605772</x:v>
      </x:c>
    </x:row>
    <x:row r="772" spans="1:4" x14ac:dyDescent="0.25">
      <x:c r="A772" s="28" t="s">
        <x:v>13</x:v>
      </x:c>
      <x:c r="B772" s="27">
        <x:v>42300</x:v>
      </x:c>
      <x:c r="C772" s="26">
        <x:v>0.71944444444444444</x:v>
      </x:c>
      <x:c r="D772" s="6">
        <x:v>605783</x:v>
      </x:c>
    </x:row>
    <x:row r="773" spans="1:4" x14ac:dyDescent="0.25">
      <x:c r="A773" s="28" t="s">
        <x:v>12</x:v>
      </x:c>
      <x:c r="B773" s="27">
        <x:v>42300</x:v>
      </x:c>
      <x:c r="C773" s="26">
        <x:v>0.64583333333333337</x:v>
      </x:c>
      <x:c r="D773" s="6">
        <x:v>234010</x:v>
      </x:c>
    </x:row>
    <x:row r="774" spans="1:4" x14ac:dyDescent="0.25">
      <x:c r="A774" s="28" t="s">
        <x:v>12</x:v>
      </x:c>
      <x:c r="B774" s="27">
        <x:v>42300</x:v>
      </x:c>
      <x:c r="C774" s="26">
        <x:v>0.72777777777777775</x:v>
      </x:c>
      <x:c r="D774" s="6">
        <x:v>234015</x:v>
      </x:c>
    </x:row>
    <x:row r="775" spans="1:4" x14ac:dyDescent="0.25">
      <x:c r="A775" s="28" t="s">
        <x:v>11</x:v>
      </x:c>
      <x:c r="B775" s="27">
        <x:v>42300</x:v>
      </x:c>
      <x:c r="C775" s="26">
        <x:v>0.64583333333333337</x:v>
      </x:c>
      <x:c r="D775" s="6">
        <x:v>667093</x:v>
      </x:c>
    </x:row>
    <x:row r="776" spans="1:4" x14ac:dyDescent="0.25">
      <x:c r="A776" s="28" t="s">
        <x:v>11</x:v>
      </x:c>
      <x:c r="B776" s="27">
        <x:v>42300</x:v>
      </x:c>
      <x:c r="C776" s="26">
        <x:v>0.72361111111111109</x:v>
      </x:c>
      <x:c r="D776" s="6">
        <x:v>667095</x:v>
      </x:c>
    </x:row>
    <x:row r="777" spans="1:4" x14ac:dyDescent="0.25">
      <x:c r="A777" s="28" t="s">
        <x:v>10</x:v>
      </x:c>
      <x:c r="B777" s="27">
        <x:v>42300</x:v>
      </x:c>
      <x:c r="C777" s="26">
        <x:v>0.64583333333333337</x:v>
      </x:c>
      <x:c r="D777" s="6">
        <x:v>500720</x:v>
      </x:c>
    </x:row>
    <x:row r="778" spans="1:4" x14ac:dyDescent="0.25">
      <x:c r="A778" s="28" t="s">
        <x:v>10</x:v>
      </x:c>
      <x:c r="B778" s="27">
        <x:v>42300</x:v>
      </x:c>
      <x:c r="C778" s="26">
        <x:v>0.74722222222222223</x:v>
      </x:c>
      <x:c r="D778" s="6">
        <x:v>501531</x:v>
      </x:c>
    </x:row>
    <x:row r="779" spans="1:4" x14ac:dyDescent="0.25">
      <x:c r="A779" s="28" t="s">
        <x:v>9</x:v>
      </x:c>
      <x:c r="B779" s="27">
        <x:v>42300</x:v>
      </x:c>
      <x:c r="C779" s="26">
        <x:v>0.64583333333333337</x:v>
      </x:c>
      <x:c r="D779" s="6">
        <x:v>197573</x:v>
      </x:c>
    </x:row>
    <x:row r="780" spans="1:4" x14ac:dyDescent="0.25">
      <x:c r="A780" s="28" t="s">
        <x:v>9</x:v>
      </x:c>
      <x:c r="B780" s="27">
        <x:v>42300</x:v>
      </x:c>
      <x:c r="C780" s="26">
        <x:v>0.74791666666666667</x:v>
      </x:c>
      <x:c r="D780" s="6">
        <x:v>198361</x:v>
      </x:c>
    </x:row>
    <x:row r="781" spans="1:4" x14ac:dyDescent="0.25">
      <x:c r="A781" s="28" t="s">
        <x:v>8</x:v>
      </x:c>
      <x:c r="B781" s="27">
        <x:v>42300</x:v>
      </x:c>
      <x:c r="C781" s="26">
        <x:v>0.64583333333333337</x:v>
      </x:c>
      <x:c r="D781" s="6">
        <x:v>613006</x:v>
      </x:c>
    </x:row>
    <x:row r="782" spans="1:4" x14ac:dyDescent="0.25">
      <x:c r="A782" s="28" t="s">
        <x:v>8</x:v>
      </x:c>
      <x:c r="B782" s="27">
        <x:v>42300</x:v>
      </x:c>
      <x:c r="C782" s="26">
        <x:v>0.72430555555555554</x:v>
      </x:c>
      <x:c r="D782" s="6">
        <x:v>613478</x:v>
      </x:c>
    </x:row>
    <x:row r="783" spans="1:4" x14ac:dyDescent="0.25">
      <x:c r="A783" s="17" t="s">
        <x:v>7</x:v>
      </x:c>
      <x:c r="B783" s="16">
        <x:v>42300</x:v>
      </x:c>
      <x:c r="C783" s="15">
        <x:v>0.68402777777777779</x:v>
      </x:c>
      <x:c r="D783" s="14">
        <x:v>701430</x:v>
      </x:c>
    </x:row>
    <x:row r="784" spans="1:4" x14ac:dyDescent="0.25">
      <x:c r="A784" s="3" t="s">
        <x:v>6</x:v>
      </x:c>
      <x:c r="B784" s="5">
        <x:v>42300</x:v>
      </x:c>
      <x:c r="C784" s="4">
        <x:v>0.68541666666666667</x:v>
      </x:c>
      <x:c r="D784" s="2">
        <x:v>835700</x:v>
      </x:c>
    </x:row>
    <x:row r="785" spans="1:4" x14ac:dyDescent="0.25">
      <x:c r="A785" s="3" t="s">
        <x:v>5</x:v>
      </x:c>
      <x:c r="B785" s="5">
        <x:v>42300</x:v>
      </x:c>
      <x:c r="C785" s="4">
        <x:v>0.68611111111111101</x:v>
      </x:c>
      <x:c r="D785" s="2">
        <x:v>691170</x:v>
      </x:c>
    </x:row>
    <x:row r="786" spans="1:4" x14ac:dyDescent="0.25">
      <x:c r="A786" s="3" t="s">
        <x:v>4</x:v>
      </x:c>
      <x:c r="B786" s="5">
        <x:v>42300</x:v>
      </x:c>
      <x:c r="C786" s="4">
        <x:v>0.6875</x:v>
      </x:c>
      <x:c r="D786" s="2">
        <x:v>834560</x:v>
      </x:c>
    </x:row>
    <x:row r="787" spans="1:4" x14ac:dyDescent="0.25">
      <x:c r="A787" s="3" t="s">
        <x:v>3</x:v>
      </x:c>
      <x:c r="B787" s="5">
        <x:v>42300</x:v>
      </x:c>
      <x:c r="C787" s="4">
        <x:v>0.68055555555555547</x:v>
      </x:c>
      <x:c r="D787" s="2">
        <x:v>1959930</x:v>
      </x:c>
    </x:row>
    <x:row r="788" spans="1:4" x14ac:dyDescent="0.25">
      <x:c r="A788" s="3" t="s">
        <x:v>2</x:v>
      </x:c>
      <x:c r="B788" s="5">
        <x:v>42300</x:v>
      </x:c>
      <x:c r="C788" s="4">
        <x:v>0.69444444444444453</x:v>
      </x:c>
      <x:c r="D788" s="2">
        <x:v>1207390</x:v>
      </x:c>
    </x:row>
    <x:row r="789" spans="1:4" x14ac:dyDescent="0.25">
      <x:c r="A789" s="3" t="s">
        <x:v>1</x:v>
      </x:c>
      <x:c r="B789" s="5">
        <x:v>42300</x:v>
      </x:c>
      <x:c r="C789" s="4">
        <x:v>0.70138888888888884</x:v>
      </x:c>
      <x:c r="D789" s="2">
        <x:v>1460950</x:v>
      </x:c>
    </x:row>
    <x:row r="790" spans="1:4" x14ac:dyDescent="0.25">
      <x:c r="A790" s="9" t="s">
        <x:v>15</x:v>
      </x:c>
      <x:c r="B790" s="8">
        <x:v>42303</x:v>
      </x:c>
      <x:c r="C790" s="7">
        <x:v>0.34097222222222223</x:v>
      </x:c>
      <x:c r="D790" s="10">
        <x:v>436515</x:v>
      </x:c>
    </x:row>
    <x:row r="791" spans="1:4" x14ac:dyDescent="0.25">
      <x:c r="A791" s="9" t="s">
        <x:v>14</x:v>
      </x:c>
      <x:c r="B791" s="8">
        <x:v>42303</x:v>
      </x:c>
      <x:c r="C791" s="7">
        <x:v>0.34236111111111112</x:v>
      </x:c>
      <x:c r="D791" s="10">
        <x:v>304013</x:v>
      </x:c>
    </x:row>
    <x:row r="792" spans="1:4" x14ac:dyDescent="0.25">
      <x:c r="A792" s="9" t="s">
        <x:v>13</x:v>
      </x:c>
      <x:c r="B792" s="8">
        <x:v>42303</x:v>
      </x:c>
      <x:c r="C792" s="7">
        <x:v>0.34375</x:v>
      </x:c>
      <x:c r="D792" s="10">
        <x:v>618072</x:v>
      </x:c>
    </x:row>
    <x:row r="793" spans="1:4" x14ac:dyDescent="0.25">
      <x:c r="A793" s="9" t="s">
        <x:v>12</x:v>
      </x:c>
      <x:c r="B793" s="8">
        <x:v>42303</x:v>
      </x:c>
      <x:c r="C793" s="7">
        <x:v>0.35000000000000003</x:v>
      </x:c>
      <x:c r="D793" s="10">
        <x:v>240688</x:v>
      </x:c>
    </x:row>
    <x:row r="794" spans="1:4" x14ac:dyDescent="0.25">
      <x:c r="A794" s="9" t="s">
        <x:v>11</x:v>
      </x:c>
      <x:c r="B794" s="8">
        <x:v>42303</x:v>
      </x:c>
      <x:c r="C794" s="7">
        <x:v>0.35138888888888892</x:v>
      </x:c>
      <x:c r="D794" s="10">
        <x:v>690653</x:v>
      </x:c>
    </x:row>
    <x:row r="795" spans="1:4" x14ac:dyDescent="0.25">
      <x:c r="A795" s="9" t="s">
        <x:v>10</x:v>
      </x:c>
      <x:c r="B795" s="8">
        <x:v>42303</x:v>
      </x:c>
      <x:c r="C795" s="7">
        <x:v>0.3527777777777778</x:v>
      </x:c>
      <x:c r="D795" s="10">
        <x:v>508387</x:v>
      </x:c>
    </x:row>
    <x:row r="796" spans="1:4" x14ac:dyDescent="0.25">
      <x:c r="A796" s="9" t="s">
        <x:v>9</x:v>
      </x:c>
      <x:c r="B796" s="8">
        <x:v>42303</x:v>
      </x:c>
      <x:c r="C796" s="7">
        <x:v>0.35416666666666669</x:v>
      </x:c>
      <x:c r="D796" s="10">
        <x:v>208458</x:v>
      </x:c>
    </x:row>
    <x:row r="797" spans="1:4" x14ac:dyDescent="0.25">
      <x:c r="A797" s="9" t="s">
        <x:v>8</x:v>
      </x:c>
      <x:c r="B797" s="8">
        <x:v>42303</x:v>
      </x:c>
      <x:c r="C797" s="7">
        <x:v>0.35625000000000001</x:v>
      </x:c>
      <x:c r="D797" s="10">
        <x:v>621696</x:v>
      </x:c>
    </x:row>
    <x:row r="798" spans="1:4" x14ac:dyDescent="0.25">
      <x:c r="A798" s="3" t="s">
        <x:v>7</x:v>
      </x:c>
      <x:c r="B798" s="5">
        <x:v>42303</x:v>
      </x:c>
      <x:c r="C798" s="4">
        <x:v>0.3576388888888889</x:v>
      </x:c>
      <x:c r="D798" s="2">
        <x:v>709150</x:v>
      </x:c>
    </x:row>
    <x:row r="799" spans="1:4" x14ac:dyDescent="0.25">
      <x:c r="A799" s="3" t="s">
        <x:v>6</x:v>
      </x:c>
      <x:c r="B799" s="5">
        <x:v>42303</x:v>
      </x:c>
      <x:c r="C799" s="4">
        <x:v>0.3611111111111111</x:v>
      </x:c>
      <x:c r="D799" s="2">
        <x:v>850430</x:v>
      </x:c>
    </x:row>
    <x:row r="800" spans="1:4" x14ac:dyDescent="0.25">
      <x:c r="A800" s="3" t="s">
        <x:v>5</x:v>
      </x:c>
      <x:c r="B800" s="5">
        <x:v>42303</x:v>
      </x:c>
      <x:c r="C800" s="4">
        <x:v>0.36527777777777781</x:v>
      </x:c>
      <x:c r="D800" s="2">
        <x:v>699170</x:v>
      </x:c>
    </x:row>
    <x:row r="801" spans="1:4" x14ac:dyDescent="0.25">
      <x:c r="A801" s="3" t="s">
        <x:v>4</x:v>
      </x:c>
      <x:c r="B801" s="5">
        <x:v>42303</x:v>
      </x:c>
      <x:c r="C801" s="4">
        <x:v>0.36736111111111108</x:v>
      </x:c>
      <x:c r="D801" s="2">
        <x:v>849480</x:v>
      </x:c>
    </x:row>
    <x:row r="802" spans="1:4" x14ac:dyDescent="0.25">
      <x:c r="A802" s="3" t="s">
        <x:v>3</x:v>
      </x:c>
      <x:c r="B802" s="5">
        <x:v>42303</x:v>
      </x:c>
      <x:c r="C802" s="4">
        <x:v>0.37013888888888885</x:v>
      </x:c>
      <x:c r="D802" s="2">
        <x:v>2005870</x:v>
      </x:c>
    </x:row>
    <x:row r="803" spans="1:4" x14ac:dyDescent="0.25">
      <x:c r="A803" s="3" t="s">
        <x:v>2</x:v>
      </x:c>
      <x:c r="B803" s="5">
        <x:v>42303</x:v>
      </x:c>
      <x:c r="C803" s="4">
        <x:v>0.38750000000000001</x:v>
      </x:c>
      <x:c r="D803" s="2">
        <x:v>1233790</x:v>
      </x:c>
    </x:row>
    <x:row r="804" spans="1:4" x14ac:dyDescent="0.25">
      <x:c r="A804" s="3" t="s">
        <x:v>1</x:v>
      </x:c>
      <x:c r="B804" s="5">
        <x:v>42303</x:v>
      </x:c>
      <x:c r="C804" s="4">
        <x:v>0.3923611111111111</x:v>
      </x:c>
      <x:c r="D804" s="2">
        <x:v>1481210</x:v>
      </x:c>
    </x:row>
    <x:row r="805" spans="1:4" x14ac:dyDescent="0.25">
      <x:c r="A805" s="9" t="s">
        <x:v>15</x:v>
      </x:c>
      <x:c r="B805" s="8">
        <x:v>42305</x:v>
      </x:c>
      <x:c r="C805" s="7">
        <x:v>0.45902777777777781</x:v>
      </x:c>
      <x:c r="D805" s="10">
        <x:v>440243</x:v>
      </x:c>
    </x:row>
    <x:row r="806" spans="1:4" x14ac:dyDescent="0.25">
      <x:c r="A806" s="9" t="s">
        <x:v>14</x:v>
      </x:c>
      <x:c r="B806" s="8">
        <x:v>42305</x:v>
      </x:c>
      <x:c r="C806" s="7">
        <x:v>0.4597222222222222</x:v>
      </x:c>
      <x:c r="D806" s="10">
        <x:v>312945</x:v>
      </x:c>
    </x:row>
    <x:row r="807" spans="1:4" x14ac:dyDescent="0.25">
      <x:c r="A807" s="9" t="s">
        <x:v>13</x:v>
      </x:c>
      <x:c r="B807" s="8">
        <x:v>42305</x:v>
      </x:c>
      <x:c r="C807" s="7">
        <x:v>0.4597222222222222</x:v>
      </x:c>
      <x:c r="D807" s="10">
        <x:v>628721</x:v>
      </x:c>
    </x:row>
    <x:row r="808" spans="1:4" x14ac:dyDescent="0.25">
      <x:c r="A808" s="9" t="s">
        <x:v>12</x:v>
      </x:c>
      <x:c r="B808" s="8">
        <x:v>42305</x:v>
      </x:c>
      <x:c r="C808" s="7">
        <x:v>0.45902777777777781</x:v>
      </x:c>
      <x:c r="D808" s="10">
        <x:v>246010</x:v>
      </x:c>
    </x:row>
    <x:row r="809" spans="1:4" x14ac:dyDescent="0.25">
      <x:c r="A809" s="9" t="s">
        <x:v>11</x:v>
      </x:c>
      <x:c r="B809" s="8">
        <x:v>42305</x:v>
      </x:c>
      <x:c r="C809" s="7">
        <x:v>0.45833333333333331</x:v>
      </x:c>
      <x:c r="D809" s="10">
        <x:v>699649</x:v>
      </x:c>
    </x:row>
    <x:row r="810" spans="1:4" x14ac:dyDescent="0.25">
      <x:c r="A810" s="9" t="s">
        <x:v>10</x:v>
      </x:c>
      <x:c r="B810" s="8">
        <x:v>42305</x:v>
      </x:c>
      <x:c r="C810" s="7">
        <x:v>0.45624999999999999</x:v>
      </x:c>
      <x:c r="D810" s="10">
        <x:v>515164</x:v>
      </x:c>
    </x:row>
    <x:row r="811" spans="1:4" x14ac:dyDescent="0.25">
      <x:c r="A811" s="9" t="s">
        <x:v>9</x:v>
      </x:c>
      <x:c r="B811" s="8">
        <x:v>42305</x:v>
      </x:c>
      <x:c r="C811" s="7">
        <x:v>0.45694444444444443</x:v>
      </x:c>
      <x:c r="D811" s="10">
        <x:v>219241</x:v>
      </x:c>
    </x:row>
    <x:row r="812" spans="1:4" x14ac:dyDescent="0.25">
      <x:c r="A812" s="9" t="s">
        <x:v>8</x:v>
      </x:c>
      <x:c r="B812" s="8">
        <x:v>42305</x:v>
      </x:c>
      <x:c r="C812" s="7">
        <x:v>0.45763888888888887</x:v>
      </x:c>
      <x:c r="D812" s="10">
        <x:v>630722</x:v>
      </x:c>
    </x:row>
    <x:row r="813" spans="1:4" x14ac:dyDescent="0.25">
      <x:c r="A813" s="3" t="s">
        <x:v>7</x:v>
      </x:c>
      <x:c r="B813" s="5">
        <x:v>42305</x:v>
      </x:c>
      <x:c r="C813" s="4">
        <x:v>0.44027777777777777</x:v>
      </x:c>
      <x:c r="D813" s="2">
        <x:v>715090</x:v>
      </x:c>
    </x:row>
    <x:row r="814" spans="1:4" x14ac:dyDescent="0.25">
      <x:c r="A814" s="3" t="s">
        <x:v>6</x:v>
      </x:c>
      <x:c r="B814" s="5">
        <x:v>42305</x:v>
      </x:c>
      <x:c r="C814" s="4">
        <x:v>0.44375000000000003</x:v>
      </x:c>
      <x:c r="D814" s="2">
        <x:v>861970</x:v>
      </x:c>
    </x:row>
    <x:row r="815" spans="1:4" x14ac:dyDescent="0.25">
      <x:c r="A815" s="3" t="s">
        <x:v>5</x:v>
      </x:c>
      <x:c r="B815" s="5">
        <x:v>42305</x:v>
      </x:c>
      <x:c r="C815" s="4">
        <x:v>0.4368055555555555</x:v>
      </x:c>
      <x:c r="D815" s="2">
        <x:v>705340</x:v>
      </x:c>
    </x:row>
    <x:row r="816" spans="1:4" x14ac:dyDescent="0.25">
      <x:c r="A816" s="3" t="s">
        <x:v>4</x:v>
      </x:c>
      <x:c r="B816" s="5">
        <x:v>42305</x:v>
      </x:c>
      <x:c r="C816" s="4">
        <x:v>0.44722222222222219</x:v>
      </x:c>
      <x:c r="D816" s="2">
        <x:v>860840</x:v>
      </x:c>
    </x:row>
    <x:row r="817" spans="1:4" x14ac:dyDescent="0.25">
      <x:c r="A817" s="3" t="s">
        <x:v>3</x:v>
      </x:c>
      <x:c r="B817" s="5">
        <x:v>42305</x:v>
      </x:c>
      <x:c r="C817" s="4">
        <x:v>0.46111111111111108</x:v>
      </x:c>
      <x:c r="D817" s="2">
        <x:v>2041756</x:v>
      </x:c>
    </x:row>
    <x:row r="818" spans="1:4" x14ac:dyDescent="0.25">
      <x:c r="A818" s="3" t="s">
        <x:v>2</x:v>
      </x:c>
      <x:c r="B818" s="5">
        <x:v>42305</x:v>
      </x:c>
      <x:c r="C818" s="4">
        <x:v>0.3979166666666667</x:v>
      </x:c>
      <x:c r="D818" s="2">
        <x:v>1252860</x:v>
      </x:c>
    </x:row>
    <x:row r="819" spans="1:4" x14ac:dyDescent="0.25">
      <x:c r="A819" s="3" t="s">
        <x:v>1</x:v>
      </x:c>
      <x:c r="B819" s="5">
        <x:v>42305</x:v>
      </x:c>
      <x:c r="C819" s="4">
        <x:v>0.40347222222222223</x:v>
      </x:c>
      <x:c r="D819" s="2">
        <x:v>1496040</x:v>
      </x:c>
    </x:row>
    <x:row r="820" spans="1:4" x14ac:dyDescent="0.25">
      <x:c r="A820" s="25" t="s">
        <x:v>15</x:v>
      </x:c>
      <x:c r="B820" s="24">
        <x:v>42307</x:v>
      </x:c>
      <x:c r="C820" s="23">
        <x:v>0.55138888888888882</x:v>
      </x:c>
      <x:c r="D820" s="22">
        <x:v>442005</x:v>
      </x:c>
    </x:row>
    <x:row r="821" spans="1:4" x14ac:dyDescent="0.25">
      <x:c r="A821" s="25" t="s">
        <x:v>14</x:v>
      </x:c>
      <x:c r="B821" s="24">
        <x:v>42307</x:v>
      </x:c>
      <x:c r="C821" s="23">
        <x:v>0.55208333333333337</x:v>
      </x:c>
      <x:c r="D821" s="22">
        <x:v>321531</x:v>
      </x:c>
    </x:row>
    <x:row r="822" spans="1:4" x14ac:dyDescent="0.25">
      <x:c r="A822" s="25" t="s">
        <x:v>13</x:v>
      </x:c>
      <x:c r="B822" s="24">
        <x:v>42307</x:v>
      </x:c>
      <x:c r="C822" s="23">
        <x:v>0.55277777777777781</x:v>
      </x:c>
      <x:c r="D822" s="22">
        <x:v>638665</x:v>
      </x:c>
    </x:row>
    <x:row r="823" spans="1:4" x14ac:dyDescent="0.25">
      <x:c r="A823" s="25" t="s">
        <x:v>12</x:v>
      </x:c>
      <x:c r="B823" s="24">
        <x:v>42307</x:v>
      </x:c>
      <x:c r="C823" s="23">
        <x:v>0.5541666666666667</x:v>
      </x:c>
      <x:c r="D823" s="22">
        <x:v>251621</x:v>
      </x:c>
    </x:row>
    <x:row r="824" spans="1:4" x14ac:dyDescent="0.25">
      <x:c r="A824" s="25" t="s">
        <x:v>11</x:v>
      </x:c>
      <x:c r="B824" s="24">
        <x:v>42307</x:v>
      </x:c>
      <x:c r="C824" s="23">
        <x:v>0.55486111111111114</x:v>
      </x:c>
      <x:c r="D824" s="22">
        <x:v>718015</x:v>
      </x:c>
    </x:row>
    <x:row r="825" spans="1:4" x14ac:dyDescent="0.25">
      <x:c r="A825" s="25" t="s">
        <x:v>10</x:v>
      </x:c>
      <x:c r="B825" s="24">
        <x:v>42307</x:v>
      </x:c>
      <x:c r="C825" s="23">
        <x:v>0.55486111111111114</x:v>
      </x:c>
      <x:c r="D825" s="22">
        <x:v>521858</x:v>
      </x:c>
    </x:row>
    <x:row r="826" spans="1:4" x14ac:dyDescent="0.25">
      <x:c r="A826" s="25" t="s">
        <x:v>9</x:v>
      </x:c>
      <x:c r="B826" s="24">
        <x:v>42307</x:v>
      </x:c>
      <x:c r="C826" s="23">
        <x:v>0.55555555555555558</x:v>
      </x:c>
      <x:c r="D826" s="22">
        <x:v>229770</x:v>
      </x:c>
    </x:row>
    <x:row r="827" spans="1:4" x14ac:dyDescent="0.25">
      <x:c r="A827" s="25" t="s">
        <x:v>8</x:v>
      </x:c>
      <x:c r="B827" s="24">
        <x:v>42307</x:v>
      </x:c>
      <x:c r="C827" s="23">
        <x:v>0.55625000000000002</x:v>
      </x:c>
      <x:c r="D827" s="22">
        <x:v>640572</x:v>
      </x:c>
    </x:row>
    <x:row r="828" spans="1:4" x14ac:dyDescent="0.25">
      <x:c r="A828" s="21" t="s">
        <x:v>7</x:v>
      </x:c>
      <x:c r="B828" s="20">
        <x:v>42307</x:v>
      </x:c>
      <x:c r="C828" s="19">
        <x:v>0.55347222222222225</x:v>
      </x:c>
      <x:c r="D828" s="18">
        <x:v>720420</x:v>
      </x:c>
    </x:row>
    <x:row r="829" spans="1:4" x14ac:dyDescent="0.25">
      <x:c r="A829" s="21" t="s">
        <x:v>6</x:v>
      </x:c>
      <x:c r="B829" s="20">
        <x:v>42307</x:v>
      </x:c>
      <x:c r="C829" s="19">
        <x:v>0.55277777777777781</x:v>
      </x:c>
      <x:c r="D829" s="18">
        <x:v>871870</x:v>
      </x:c>
    </x:row>
    <x:row r="830" spans="1:4" x14ac:dyDescent="0.25">
      <x:c r="A830" s="21" t="s">
        <x:v>5</x:v>
      </x:c>
      <x:c r="B830" s="20">
        <x:v>42307</x:v>
      </x:c>
      <x:c r="C830" s="19">
        <x:v>0.55486111111111114</x:v>
      </x:c>
      <x:c r="D830" s="18">
        <x:v>710880</x:v>
      </x:c>
    </x:row>
    <x:row r="831" spans="1:4" x14ac:dyDescent="0.25">
      <x:c r="A831" s="21" t="s">
        <x:v>4</x:v>
      </x:c>
      <x:c r="B831" s="20">
        <x:v>42307</x:v>
      </x:c>
      <x:c r="C831" s="19">
        <x:v>0.55555555555555558</x:v>
      </x:c>
      <x:c r="D831" s="18">
        <x:v>871270</x:v>
      </x:c>
    </x:row>
    <x:row r="832" spans="1:4" x14ac:dyDescent="0.25">
      <x:c r="A832" s="21" t="s">
        <x:v>3</x:v>
      </x:c>
      <x:c r="B832" s="20">
        <x:v>42307</x:v>
      </x:c>
      <x:c r="C832" s="19">
        <x:v>0.55694444444444446</x:v>
      </x:c>
      <x:c r="D832" s="18">
        <x:v>2083590</x:v>
      </x:c>
    </x:row>
    <x:row r="833" spans="1:4" x14ac:dyDescent="0.25">
      <x:c r="A833" s="21" t="s">
        <x:v>2</x:v>
      </x:c>
      <x:c r="B833" s="20">
        <x:v>42307</x:v>
      </x:c>
      <x:c r="C833" s="19">
        <x:v>0.58680555555555558</x:v>
      </x:c>
      <x:c r="D833" s="18">
        <x:v>1271710</x:v>
      </x:c>
    </x:row>
    <x:row r="834" spans="1:4" x14ac:dyDescent="0.25">
      <x:c r="A834" s="21" t="s">
        <x:v>1</x:v>
      </x:c>
      <x:c r="B834" s="20">
        <x:v>42307</x:v>
      </x:c>
      <x:c r="C834" s="19">
        <x:v>0.59166666666666667</x:v>
      </x:c>
      <x:c r="D834" s="18">
        <x:v>1511390</x:v>
      </x:c>
    </x:row>
    <x:row r="835" spans="1:4" x14ac:dyDescent="0.25">
      <x:c r="A835" s="25" t="s">
        <x:v>15</x:v>
      </x:c>
      <x:c r="B835" s="24">
        <x:v>42310</x:v>
      </x:c>
      <x:c r="C835" s="23">
        <x:v>0.34375</x:v>
      </x:c>
      <x:c r="D835" s="22">
        <x:v>446075</x:v>
      </x:c>
    </x:row>
    <x:row r="836" spans="1:4" x14ac:dyDescent="0.25">
      <x:c r="A836" s="25" t="s">
        <x:v>14</x:v>
      </x:c>
      <x:c r="B836" s="24">
        <x:v>42310</x:v>
      </x:c>
      <x:c r="C836" s="23">
        <x:v>0.34930555555555554</x:v>
      </x:c>
      <x:c r="D836" s="22">
        <x:v>330221</x:v>
      </x:c>
    </x:row>
    <x:row r="837" spans="1:4" x14ac:dyDescent="0.25">
      <x:c r="A837" s="25" t="s">
        <x:v>13</x:v>
      </x:c>
      <x:c r="B837" s="24">
        <x:v>42310</x:v>
      </x:c>
      <x:c r="C837" s="23">
        <x:v>0.35069444444444442</x:v>
      </x:c>
      <x:c r="D837" s="22">
        <x:v>652635</x:v>
      </x:c>
    </x:row>
    <x:row r="838" spans="1:4" x14ac:dyDescent="0.25">
      <x:c r="A838" s="25" t="s">
        <x:v>12</x:v>
      </x:c>
      <x:c r="B838" s="24">
        <x:v>42310</x:v>
      </x:c>
      <x:c r="C838" s="23">
        <x:v>0.3527777777777778</x:v>
      </x:c>
      <x:c r="D838" s="22">
        <x:v>258770</x:v>
      </x:c>
    </x:row>
    <x:row r="839" spans="1:4" x14ac:dyDescent="0.25">
      <x:c r="A839" s="25" t="s">
        <x:v>11</x:v>
      </x:c>
      <x:c r="B839" s="24">
        <x:v>42310</x:v>
      </x:c>
      <x:c r="C839" s="23">
        <x:v>0.35625000000000001</x:v>
      </x:c>
      <x:c r="D839" s="22">
        <x:v>738161</x:v>
      </x:c>
    </x:row>
    <x:row r="840" spans="1:4" x14ac:dyDescent="0.25">
      <x:c r="A840" s="25" t="s">
        <x:v>10</x:v>
      </x:c>
      <x:c r="B840" s="24">
        <x:v>42310</x:v>
      </x:c>
      <x:c r="C840" s="23">
        <x:v>0.3576388888888889</x:v>
      </x:c>
      <x:c r="D840" s="22">
        <x:v>529843</x:v>
      </x:c>
    </x:row>
    <x:row r="841" spans="1:4" x14ac:dyDescent="0.25">
      <x:c r="A841" s="25" t="s">
        <x:v>9</x:v>
      </x:c>
      <x:c r="B841" s="24">
        <x:v>42310</x:v>
      </x:c>
      <x:c r="C841" s="23">
        <x:v>0.35972222222222222</x:v>
      </x:c>
      <x:c r="D841" s="22">
        <x:v>242000</x:v>
      </x:c>
    </x:row>
    <x:row r="842" spans="1:4" x14ac:dyDescent="0.25">
      <x:c r="A842" s="25" t="s">
        <x:v>8</x:v>
      </x:c>
      <x:c r="B842" s="24">
        <x:v>42310</x:v>
      </x:c>
      <x:c r="C842" s="23">
        <x:v>0.3611111111111111</x:v>
      </x:c>
      <x:c r="D842" s="22">
        <x:v>650995</x:v>
      </x:c>
    </x:row>
    <x:row r="843" spans="1:4" x14ac:dyDescent="0.25">
      <x:c r="A843" s="21" t="s">
        <x:v>7</x:v>
      </x:c>
      <x:c r="B843" s="20">
        <x:v>42310</x:v>
      </x:c>
      <x:c r="C843" s="19">
        <x:v>0.37986111111111115</x:v>
      </x:c>
      <x:c r="D843" s="18">
        <x:v>721320</x:v>
      </x:c>
    </x:row>
    <x:row r="844" spans="1:4" x14ac:dyDescent="0.25">
      <x:c r="A844" s="21" t="s">
        <x:v>6</x:v>
      </x:c>
      <x:c r="B844" s="20">
        <x:v>42310</x:v>
      </x:c>
      <x:c r="C844" s="19">
        <x:v>0.38125000000000003</x:v>
      </x:c>
      <x:c r="D844" s="18">
        <x:v>873660</x:v>
      </x:c>
    </x:row>
    <x:row r="845" spans="1:4" x14ac:dyDescent="0.25">
      <x:c r="A845" s="21" t="s">
        <x:v>5</x:v>
      </x:c>
      <x:c r="B845" s="20">
        <x:v>42310</x:v>
      </x:c>
      <x:c r="C845" s="19">
        <x:v>0.38611111111111113</x:v>
      </x:c>
      <x:c r="D845" s="18">
        <x:v>711870</x:v>
      </x:c>
    </x:row>
    <x:row r="846" spans="1:4" x14ac:dyDescent="0.25">
      <x:c r="A846" s="21" t="s">
        <x:v>4</x:v>
      </x:c>
      <x:c r="B846" s="20">
        <x:v>42310</x:v>
      </x:c>
      <x:c r="C846" s="19">
        <x:v>0.3888888888888889</x:v>
      </x:c>
      <x:c r="D846" s="18">
        <x:v>873210</x:v>
      </x:c>
    </x:row>
    <x:row r="847" spans="1:4" x14ac:dyDescent="0.25">
      <x:c r="A847" s="21" t="s">
        <x:v>3</x:v>
      </x:c>
      <x:c r="B847" s="20">
        <x:v>42310</x:v>
      </x:c>
      <x:c r="C847" s="19">
        <x:v>0.3972222222222222</x:v>
      </x:c>
      <x:c r="D847" s="18">
        <x:v>2128990</x:v>
      </x:c>
    </x:row>
    <x:row r="848" spans="1:4" x14ac:dyDescent="0.25">
      <x:c r="A848" s="21" t="s">
        <x:v>2</x:v>
      </x:c>
      <x:c r="B848" s="20">
        <x:v>42310</x:v>
      </x:c>
      <x:c r="C848" s="19">
        <x:v>0.3659722222222222</x:v>
      </x:c>
      <x:c r="D848" s="18">
        <x:v>1273640</x:v>
      </x:c>
    </x:row>
    <x:row r="849" spans="1:4" x14ac:dyDescent="0.25">
      <x:c r="A849" s="21" t="s">
        <x:v>1</x:v>
      </x:c>
      <x:c r="B849" s="20">
        <x:v>42310</x:v>
      </x:c>
      <x:c r="C849" s="19">
        <x:v>0.37083333333333335</x:v>
      </x:c>
      <x:c r="D849" s="18">
        <x:v>1513440</x:v>
      </x:c>
    </x:row>
    <x:row r="850" spans="1:4" x14ac:dyDescent="0.25">
      <x:c r="A850" s="9" t="s">
        <x:v>15</x:v>
      </x:c>
      <x:c r="B850" s="8">
        <x:v>42312</x:v>
      </x:c>
      <x:c r="C850" s="7">
        <x:v>0.35416666666666669</x:v>
      </x:c>
      <x:c r="D850" s="10">
        <x:v>450886</x:v>
      </x:c>
    </x:row>
    <x:row r="851" spans="1:4" x14ac:dyDescent="0.25">
      <x:c r="A851" s="9" t="s">
        <x:v>14</x:v>
      </x:c>
      <x:c r="B851" s="8">
        <x:v>42312</x:v>
      </x:c>
      <x:c r="C851" s="7">
        <x:v>0.35486111111111113</x:v>
      </x:c>
      <x:c r="D851" s="10">
        <x:v>335895</x:v>
      </x:c>
    </x:row>
    <x:row r="852" spans="1:4" x14ac:dyDescent="0.25">
      <x:c r="A852" s="9" t="s">
        <x:v>13</x:v>
      </x:c>
      <x:c r="B852" s="8">
        <x:v>42312</x:v>
      </x:c>
      <x:c r="C852" s="7">
        <x:v>0.35555555555555557</x:v>
      </x:c>
      <x:c r="D852" s="10">
        <x:v>660052</x:v>
      </x:c>
    </x:row>
    <x:row r="853" spans="1:4" x14ac:dyDescent="0.25">
      <x:c r="A853" s="9" t="s">
        <x:v>12</x:v>
      </x:c>
      <x:c r="B853" s="8">
        <x:v>42312</x:v>
      </x:c>
      <x:c r="C853" s="7">
        <x:v>0.35625000000000001</x:v>
      </x:c>
      <x:c r="D853" s="10">
        <x:v>263707</x:v>
      </x:c>
    </x:row>
    <x:row r="854" spans="1:4" x14ac:dyDescent="0.25">
      <x:c r="A854" s="9" t="s">
        <x:v>11</x:v>
      </x:c>
      <x:c r="B854" s="8">
        <x:v>42312</x:v>
      </x:c>
      <x:c r="C854" s="7">
        <x:v>0.35625000000000001</x:v>
      </x:c>
      <x:c r="D854" s="10">
        <x:v>755345</x:v>
      </x:c>
    </x:row>
    <x:row r="855" spans="1:4" x14ac:dyDescent="0.25">
      <x:c r="A855" s="9" t="s">
        <x:v>10</x:v>
      </x:c>
      <x:c r="B855" s="8">
        <x:v>42312</x:v>
      </x:c>
      <x:c r="C855" s="7">
        <x:v>0.35694444444444445</x:v>
      </x:c>
      <x:c r="D855" s="10">
        <x:v>534878</x:v>
      </x:c>
    </x:row>
    <x:row r="856" spans="1:4" x14ac:dyDescent="0.25">
      <x:c r="A856" s="9" t="s">
        <x:v>9</x:v>
      </x:c>
      <x:c r="B856" s="8">
        <x:v>42312</x:v>
      </x:c>
      <x:c r="C856" s="7">
        <x:v>0.35694444444444445</x:v>
      </x:c>
      <x:c r="D856" s="10">
        <x:v>249016</x:v>
      </x:c>
    </x:row>
    <x:row r="857" spans="1:4" x14ac:dyDescent="0.25">
      <x:c r="A857" s="9" t="s">
        <x:v>8</x:v>
      </x:c>
      <x:c r="B857" s="8">
        <x:v>42312</x:v>
      </x:c>
      <x:c r="C857" s="7">
        <x:v>0.3576388888888889</x:v>
      </x:c>
      <x:c r="D857" s="10">
        <x:v>657840</x:v>
      </x:c>
    </x:row>
    <x:row r="858" spans="1:4" x14ac:dyDescent="0.25">
      <x:c r="A858" s="3" t="s">
        <x:v>7</x:v>
      </x:c>
      <x:c r="B858" s="5">
        <x:v>42312</x:v>
      </x:c>
      <x:c r="C858" s="4">
        <x:v>0.35833333333333334</x:v>
      </x:c>
      <x:c r="D858" s="2">
        <x:v>724880</x:v>
      </x:c>
    </x:row>
    <x:row r="859" spans="1:4" x14ac:dyDescent="0.25">
      <x:c r="A859" s="3" t="s">
        <x:v>6</x:v>
      </x:c>
      <x:c r="B859" s="5">
        <x:v>42312</x:v>
      </x:c>
      <x:c r="C859" s="4">
        <x:v>0.3611111111111111</x:v>
      </x:c>
      <x:c r="D859" s="2">
        <x:v>881830</x:v>
      </x:c>
    </x:row>
    <x:row r="860" spans="1:4" x14ac:dyDescent="0.25">
      <x:c r="A860" s="3" t="s">
        <x:v>5</x:v>
      </x:c>
      <x:c r="B860" s="5">
        <x:v>42312</x:v>
      </x:c>
      <x:c r="C860" s="4">
        <x:v>0.36319444444444443</x:v>
      </x:c>
      <x:c r="D860" s="2">
        <x:v>717420</x:v>
      </x:c>
    </x:row>
    <x:row r="861" spans="1:4" x14ac:dyDescent="0.25">
      <x:c r="A861" s="3" t="s">
        <x:v>4</x:v>
      </x:c>
      <x:c r="B861" s="5">
        <x:v>42312</x:v>
      </x:c>
      <x:c r="C861" s="4">
        <x:v>0.36388888888888887</x:v>
      </x:c>
      <x:c r="D861" s="2">
        <x:v>883220</x:v>
      </x:c>
    </x:row>
    <x:row r="862" spans="1:4" x14ac:dyDescent="0.25">
      <x:c r="A862" s="3" t="s">
        <x:v>3</x:v>
      </x:c>
      <x:c r="B862" s="5">
        <x:v>42312</x:v>
      </x:c>
      <x:c r="C862" s="4">
        <x:v>0.38958333333333334</x:v>
      </x:c>
      <x:c r="D862" s="2">
        <x:v>2159190</x:v>
      </x:c>
    </x:row>
    <x:row r="863" spans="1:4" x14ac:dyDescent="0.25">
      <x:c r="A863" s="3" t="s">
        <x:v>2</x:v>
      </x:c>
      <x:c r="B863" s="5">
        <x:v>42312</x:v>
      </x:c>
      <x:c r="C863" s="4">
        <x:v>0.36805555555555558</x:v>
      </x:c>
      <x:c r="D863" s="2">
        <x:v>1288370</x:v>
      </x:c>
    </x:row>
    <x:row r="864" spans="1:4" x14ac:dyDescent="0.25">
      <x:c r="A864" s="3" t="s">
        <x:v>1</x:v>
      </x:c>
      <x:c r="B864" s="5">
        <x:v>42312</x:v>
      </x:c>
      <x:c r="C864" s="4">
        <x:v>0.37152777777777773</x:v>
      </x:c>
      <x:c r="D864" s="2">
        <x:v>1528090</x:v>
      </x:c>
    </x:row>
    <x:row r="865" spans="1:4" x14ac:dyDescent="0.25">
      <x:c r="A865" s="9" t="s">
        <x:v>15</x:v>
      </x:c>
      <x:c r="B865" s="8">
        <x:v>42314</x:v>
      </x:c>
      <x:c r="C865" s="7">
        <x:v>0.37847222222222227</x:v>
      </x:c>
      <x:c r="D865" s="10">
        <x:v>455940</x:v>
      </x:c>
    </x:row>
    <x:row r="866" spans="1:4" x14ac:dyDescent="0.25">
      <x:c r="A866" s="9" t="s">
        <x:v>14</x:v>
      </x:c>
      <x:c r="B866" s="8">
        <x:v>42314</x:v>
      </x:c>
      <x:c r="C866" s="7">
        <x:v>0.37847222222222227</x:v>
      </x:c>
      <x:c r="D866" s="10">
        <x:v>342628</x:v>
      </x:c>
    </x:row>
    <x:row r="867" spans="1:4" x14ac:dyDescent="0.25">
      <x:c r="A867" s="9" t="s">
        <x:v>13</x:v>
      </x:c>
      <x:c r="B867" s="8">
        <x:v>42314</x:v>
      </x:c>
      <x:c r="C867" s="7">
        <x:v>0.37916666666666665</x:v>
      </x:c>
      <x:c r="D867" s="10">
        <x:v>667927</x:v>
      </x:c>
    </x:row>
    <x:row r="868" spans="1:4" x14ac:dyDescent="0.25">
      <x:c r="A868" s="9" t="s">
        <x:v>12</x:v>
      </x:c>
      <x:c r="B868" s="8">
        <x:v>42314</x:v>
      </x:c>
      <x:c r="C868" s="7">
        <x:v>0.37986111111111115</x:v>
      </x:c>
      <x:c r="D868" s="10">
        <x:v>269257</x:v>
      </x:c>
    </x:row>
    <x:row r="869" spans="1:4" x14ac:dyDescent="0.25">
      <x:c r="A869" s="9" t="s">
        <x:v>11</x:v>
      </x:c>
      <x:c r="B869" s="8">
        <x:v>42314</x:v>
      </x:c>
      <x:c r="C869" s="7">
        <x:v>0.38055555555555554</x:v>
      </x:c>
      <x:c r="D869" s="10">
        <x:v>773890</x:v>
      </x:c>
    </x:row>
    <x:row r="870" spans="1:4" x14ac:dyDescent="0.25">
      <x:c r="A870" s="9" t="s">
        <x:v>10</x:v>
      </x:c>
      <x:c r="B870" s="8">
        <x:v>42314</x:v>
      </x:c>
      <x:c r="C870" s="7">
        <x:v>0.38194444444444442</x:v>
      </x:c>
      <x:c r="D870" s="10">
        <x:v>540590</x:v>
      </x:c>
    </x:row>
    <x:row r="871" spans="1:4" x14ac:dyDescent="0.25">
      <x:c r="A871" s="9" t="s">
        <x:v>9</x:v>
      </x:c>
      <x:c r="B871" s="8">
        <x:v>42314</x:v>
      </x:c>
      <x:c r="C871" s="7">
        <x:v>0.38194444444444442</x:v>
      </x:c>
      <x:c r="D871" s="10">
        <x:v>258645</x:v>
      </x:c>
    </x:row>
    <x:row r="872" spans="1:4" x14ac:dyDescent="0.25">
      <x:c r="A872" s="9" t="s">
        <x:v>8</x:v>
      </x:c>
      <x:c r="B872" s="8">
        <x:v>42314</x:v>
      </x:c>
      <x:c r="C872" s="7">
        <x:v>0.38263888888888892</x:v>
      </x:c>
      <x:c r="D872" s="10">
        <x:v>665106</x:v>
      </x:c>
    </x:row>
    <x:row r="873" spans="1:4" x14ac:dyDescent="0.25">
      <x:c r="A873" s="3" t="s">
        <x:v>7</x:v>
      </x:c>
      <x:c r="B873" s="5">
        <x:v>42314</x:v>
      </x:c>
      <x:c r="C873" s="4">
        <x:v>0.37916666666666665</x:v>
      </x:c>
      <x:c r="D873" s="2">
        <x:v>729950</x:v>
      </x:c>
    </x:row>
    <x:row r="874" spans="1:4" x14ac:dyDescent="0.25">
      <x:c r="A874" s="3" t="s">
        <x:v>6</x:v>
      </x:c>
      <x:c r="B874" s="5">
        <x:v>42314</x:v>
      </x:c>
      <x:c r="C874" s="4">
        <x:v>0.37916666666666665</x:v>
      </x:c>
      <x:c r="D874" s="2">
        <x:v>890600</x:v>
      </x:c>
    </x:row>
    <x:row r="875" spans="1:4" x14ac:dyDescent="0.25">
      <x:c r="A875" s="3" t="s">
        <x:v>5</x:v>
      </x:c>
      <x:c r="B875" s="5">
        <x:v>42314</x:v>
      </x:c>
      <x:c r="C875" s="4">
        <x:v>0.38125000000000003</x:v>
      </x:c>
      <x:c r="D875" s="2">
        <x:v>722460</x:v>
      </x:c>
    </x:row>
    <x:row r="876" spans="1:4" x14ac:dyDescent="0.25">
      <x:c r="A876" s="3" t="s">
        <x:v>4</x:v>
      </x:c>
      <x:c r="B876" s="5">
        <x:v>42314</x:v>
      </x:c>
      <x:c r="C876" s="4">
        <x:v>0.38125000000000003</x:v>
      </x:c>
      <x:c r="D876" s="2">
        <x:v>892820</x:v>
      </x:c>
    </x:row>
    <x:row r="877" spans="1:4" x14ac:dyDescent="0.25">
      <x:c r="A877" s="3" t="s">
        <x:v>2</x:v>
      </x:c>
      <x:c r="B877" s="5">
        <x:v>42314</x:v>
      </x:c>
      <x:c r="C877" s="4">
        <x:v>0.39374999999999999</x:v>
      </x:c>
      <x:c r="D877" s="2">
        <x:v>1302920</x:v>
      </x:c>
    </x:row>
    <x:row r="878" spans="1:4" x14ac:dyDescent="0.25">
      <x:c r="A878" s="3" t="s">
        <x:v>1</x:v>
      </x:c>
      <x:c r="B878" s="5">
        <x:v>42314</x:v>
      </x:c>
      <x:c r="C878" s="4">
        <x:v>0.39999999999999997</x:v>
      </x:c>
      <x:c r="D878" s="2">
        <x:v>1543840</x:v>
      </x:c>
    </x:row>
    <x:row r="879" spans="1:4" x14ac:dyDescent="0.25">
      <x:c r="A879" s="9" t="s">
        <x:v>15</x:v>
      </x:c>
      <x:c r="B879" s="8">
        <x:v>42317</x:v>
      </x:c>
      <x:c r="C879" s="7">
        <x:v>0.55763888888888891</x:v>
      </x:c>
      <x:c r="D879" s="10">
        <x:v>462705</x:v>
      </x:c>
    </x:row>
    <x:row r="880" spans="1:4" x14ac:dyDescent="0.25">
      <x:c r="A880" s="9" t="s">
        <x:v>14</x:v>
      </x:c>
      <x:c r="B880" s="8">
        <x:v>42317</x:v>
      </x:c>
      <x:c r="C880" s="7">
        <x:v>0.56180555555555556</x:v>
      </x:c>
      <x:c r="D880" s="10">
        <x:v>352457</x:v>
      </x:c>
    </x:row>
    <x:row r="881" spans="1:4" x14ac:dyDescent="0.25">
      <x:c r="A881" s="9" t="s">
        <x:v>13</x:v>
      </x:c>
      <x:c r="B881" s="8">
        <x:v>42317</x:v>
      </x:c>
      <x:c r="C881" s="7">
        <x:v>0.56319444444444444</x:v>
      </x:c>
      <x:c r="D881" s="10">
        <x:v>682745</x:v>
      </x:c>
    </x:row>
    <x:row r="882" spans="1:4" x14ac:dyDescent="0.25">
      <x:c r="A882" s="9" t="s">
        <x:v>12</x:v>
      </x:c>
      <x:c r="B882" s="8">
        <x:v>42317</x:v>
      </x:c>
      <x:c r="C882" s="7">
        <x:v>0.56597222222222221</x:v>
      </x:c>
      <x:c r="D882" s="10">
        <x:v>276924</x:v>
      </x:c>
    </x:row>
    <x:row r="883" spans="1:4" x14ac:dyDescent="0.25">
      <x:c r="A883" s="9" t="s">
        <x:v>11</x:v>
      </x:c>
      <x:c r="B883" s="8">
        <x:v>42317</x:v>
      </x:c>
      <x:c r="C883" s="7">
        <x:v>0.56736111111111109</x:v>
      </x:c>
      <x:c r="D883" s="10">
        <x:v>794223</x:v>
      </x:c>
    </x:row>
    <x:row r="884" spans="1:4" x14ac:dyDescent="0.25">
      <x:c r="A884" s="9" t="s">
        <x:v>10</x:v>
      </x:c>
      <x:c r="B884" s="8">
        <x:v>42317</x:v>
      </x:c>
      <x:c r="C884" s="7">
        <x:v>0.56736111111111109</x:v>
      </x:c>
      <x:c r="D884" s="10">
        <x:v>549971</x:v>
      </x:c>
    </x:row>
    <x:row r="885" spans="1:4" x14ac:dyDescent="0.25">
      <x:c r="A885" s="9" t="s">
        <x:v>9</x:v>
      </x:c>
      <x:c r="B885" s="8">
        <x:v>42317</x:v>
      </x:c>
      <x:c r="C885" s="7">
        <x:v>0.57013888888888886</x:v>
      </x:c>
      <x:c r="D885" s="10">
        <x:v>274743</x:v>
      </x:c>
    </x:row>
    <x:row r="886" spans="1:4" x14ac:dyDescent="0.25">
      <x:c r="A886" s="9" t="s">
        <x:v>8</x:v>
      </x:c>
      <x:c r="B886" s="8">
        <x:v>42317</x:v>
      </x:c>
      <x:c r="C886" s="7">
        <x:v>0.57152777777777775</x:v>
      </x:c>
      <x:c r="D886" s="10">
        <x:v>679219</x:v>
      </x:c>
    </x:row>
    <x:row r="887" spans="1:4" x14ac:dyDescent="0.25">
      <x:c r="A887" s="3" t="s">
        <x:v>7</x:v>
      </x:c>
      <x:c r="B887" s="5">
        <x:v>42317</x:v>
      </x:c>
      <x:c r="C887" s="4">
        <x:v>0.57500000000000007</x:v>
      </x:c>
      <x:c r="D887" s="2">
        <x:v>731860</x:v>
      </x:c>
    </x:row>
    <x:row r="888" spans="1:4" x14ac:dyDescent="0.25">
      <x:c r="A888" s="3" t="s">
        <x:v>6</x:v>
      </x:c>
      <x:c r="B888" s="5">
        <x:v>42317</x:v>
      </x:c>
      <x:c r="C888" s="4">
        <x:v>0.58819444444444446</x:v>
      </x:c>
      <x:c r="D888" s="2">
        <x:v>896880</x:v>
      </x:c>
    </x:row>
    <x:row r="889" spans="1:4" x14ac:dyDescent="0.25">
      <x:c r="A889" s="3" t="s">
        <x:v>5</x:v>
      </x:c>
      <x:c r="B889" s="5">
        <x:v>42317</x:v>
      </x:c>
      <x:c r="C889" s="4">
        <x:v>0.59027777777777779</x:v>
      </x:c>
      <x:c r="D889" s="2">
        <x:v>726220</x:v>
      </x:c>
    </x:row>
    <x:row r="890" spans="1:4" x14ac:dyDescent="0.25">
      <x:c r="A890" s="3" t="s">
        <x:v>4</x:v>
      </x:c>
      <x:c r="B890" s="5">
        <x:v>42317</x:v>
      </x:c>
      <x:c r="C890" s="4">
        <x:v>0.59166666666666667</x:v>
      </x:c>
      <x:c r="D890" s="2">
        <x:v>900390</x:v>
      </x:c>
    </x:row>
    <x:row r="891" spans="1:4" x14ac:dyDescent="0.25">
      <x:c r="A891" s="3" t="s">
        <x:v>3</x:v>
      </x:c>
      <x:c r="B891" s="5">
        <x:v>42317</x:v>
      </x:c>
      <x:c r="C891" s="4">
        <x:v>0.6430555555555556</x:v>
      </x:c>
      <x:c r="D891" s="2">
        <x:v>2237180</x:v>
      </x:c>
    </x:row>
    <x:row r="892" spans="1:4" x14ac:dyDescent="0.25">
      <x:c r="A892" s="3" t="s">
        <x:v>2</x:v>
      </x:c>
      <x:c r="B892" s="5">
        <x:v>42317</x:v>
      </x:c>
      <x:c r="C892" s="4">
        <x:v>0.58333333333333337</x:v>
      </x:c>
      <x:c r="D892" s="2">
        <x:v>1310990</x:v>
      </x:c>
    </x:row>
    <x:row r="893" spans="1:4" x14ac:dyDescent="0.25">
      <x:c r="A893" s="3" t="s">
        <x:v>1</x:v>
      </x:c>
      <x:c r="B893" s="5">
        <x:v>42317</x:v>
      </x:c>
      <x:c r="C893" s="4">
        <x:v>0.57638888888888895</x:v>
      </x:c>
      <x:c r="D893" s="2">
        <x:v>1554120</x:v>
      </x:c>
    </x:row>
    <x:row r="894" spans="1:4" x14ac:dyDescent="0.25">
      <x:c r="A894" s="9" t="s">
        <x:v>15</x:v>
      </x:c>
      <x:c r="B894" s="8">
        <x:v>42319</x:v>
      </x:c>
      <x:c r="C894" s="7">
        <x:v>0.30416666666666664</x:v>
      </x:c>
      <x:c r="D894" s="10">
        <x:v>466148</x:v>
      </x:c>
    </x:row>
    <x:row r="895" spans="1:4" x14ac:dyDescent="0.25">
      <x:c r="A895" s="9" t="s">
        <x:v>14</x:v>
      </x:c>
      <x:c r="B895" s="8">
        <x:v>42319</x:v>
      </x:c>
      <x:c r="C895" s="7">
        <x:v>0.30486111111111108</x:v>
      </x:c>
      <x:c r="D895" s="10">
        <x:v>356877</x:v>
      </x:c>
    </x:row>
    <x:row r="896" spans="1:4" x14ac:dyDescent="0.25">
      <x:c r="A896" s="9" t="s">
        <x:v>13</x:v>
      </x:c>
      <x:c r="B896" s="8">
        <x:v>42319</x:v>
      </x:c>
      <x:c r="C896" s="7">
        <x:v>0.30486111111111108</x:v>
      </x:c>
      <x:c r="D896" s="10">
        <x:v>687662</x:v>
      </x:c>
    </x:row>
    <x:row r="897" spans="1:4" x14ac:dyDescent="0.25">
      <x:c r="A897" s="9" t="s">
        <x:v>12</x:v>
      </x:c>
      <x:c r="B897" s="8">
        <x:v>42319</x:v>
      </x:c>
      <x:c r="C897" s="7">
        <x:v>0.30624999999999997</x:v>
      </x:c>
      <x:c r="D897" s="10">
        <x:v>280514</x:v>
      </x:c>
    </x:row>
    <x:row r="898" spans="1:4" x14ac:dyDescent="0.25">
      <x:c r="A898" s="9" t="s">
        <x:v>11</x:v>
      </x:c>
      <x:c r="B898" s="8">
        <x:v>42319</x:v>
      </x:c>
      <x:c r="C898" s="7">
        <x:v>0.30624999999999997</x:v>
      </x:c>
      <x:c r="D898" s="10">
        <x:v>808489</x:v>
      </x:c>
    </x:row>
    <x:row r="899" spans="1:4" x14ac:dyDescent="0.25">
      <x:c r="A899" s="9" t="s">
        <x:v>10</x:v>
      </x:c>
      <x:c r="B899" s="8">
        <x:v>42319</x:v>
      </x:c>
      <x:c r="C899" s="7">
        <x:v>0.30694444444444441</x:v>
      </x:c>
      <x:c r="D899" s="10">
        <x:v>556246</x:v>
      </x:c>
    </x:row>
    <x:row r="900" spans="1:4" x14ac:dyDescent="0.25">
      <x:c r="A900" s="9" t="s">
        <x:v>9</x:v>
      </x:c>
      <x:c r="B900" s="8">
        <x:v>42319</x:v>
      </x:c>
      <x:c r="C900" s="7">
        <x:v>0.30763888888888891</x:v>
      </x:c>
      <x:c r="D900" s="10">
        <x:v>284708</x:v>
      </x:c>
    </x:row>
    <x:row r="901" spans="1:4" x14ac:dyDescent="0.25">
      <x:c r="A901" s="9" t="s">
        <x:v>8</x:v>
      </x:c>
      <x:c r="B901" s="8">
        <x:v>42319</x:v>
      </x:c>
      <x:c r="C901" s="7">
        <x:v>0.30763888888888891</x:v>
      </x:c>
      <x:c r="D901" s="10">
        <x:v>688469</x:v>
      </x:c>
    </x:row>
    <x:row r="902" spans="1:4" x14ac:dyDescent="0.25">
      <x:c r="A902" s="3" t="s">
        <x:v>7</x:v>
      </x:c>
      <x:c r="B902" s="5">
        <x:v>42319</x:v>
      </x:c>
      <x:c r="C902" s="4">
        <x:v>0.30763888888888891</x:v>
      </x:c>
      <x:c r="D902" s="2">
        <x:v>737330</x:v>
      </x:c>
    </x:row>
    <x:row r="903" spans="1:4" x14ac:dyDescent="0.25">
      <x:c r="A903" s="3" t="s">
        <x:v>6</x:v>
      </x:c>
      <x:c r="B903" s="5">
        <x:v>42319</x:v>
      </x:c>
      <x:c r="C903" s="4">
        <x:v>0.31041666666666667</x:v>
      </x:c>
      <x:c r="D903" s="2">
        <x:v>906560</x:v>
      </x:c>
    </x:row>
    <x:row r="904" spans="1:4" x14ac:dyDescent="0.25">
      <x:c r="A904" s="3" t="s">
        <x:v>5</x:v>
      </x:c>
      <x:c r="B904" s="5">
        <x:v>42319</x:v>
      </x:c>
      <x:c r="C904" s="4">
        <x:v>0.31319444444444444</x:v>
      </x:c>
      <x:c r="D904" s="2">
        <x:v>731420</x:v>
      </x:c>
    </x:row>
    <x:row r="905" spans="1:4" x14ac:dyDescent="0.25">
      <x:c r="A905" s="3" t="s">
        <x:v>4</x:v>
      </x:c>
      <x:c r="B905" s="5">
        <x:v>42319</x:v>
      </x:c>
      <x:c r="C905" s="4">
        <x:v>0.31458333333333333</x:v>
      </x:c>
      <x:c r="D905" s="2">
        <x:v>910020</x:v>
      </x:c>
    </x:row>
    <x:row r="906" spans="1:4" x14ac:dyDescent="0.25">
      <x:c r="A906" s="3" t="s">
        <x:v>3</x:v>
      </x:c>
      <x:c r="B906" s="5">
        <x:v>42319</x:v>
      </x:c>
      <x:c r="C906" s="4">
        <x:v>0.3347222222222222</x:v>
      </x:c>
      <x:c r="D906" s="2">
        <x:v>2261880</x:v>
      </x:c>
    </x:row>
    <x:row r="907" spans="1:4" x14ac:dyDescent="0.25">
      <x:c r="A907" s="3" t="s">
        <x:v>2</x:v>
      </x:c>
      <x:c r="B907" s="5">
        <x:v>42319</x:v>
      </x:c>
      <x:c r="C907" s="4">
        <x:v>0.32013888888888892</x:v>
      </x:c>
      <x:c r="D907" s="2">
        <x:v>1326180</x:v>
      </x:c>
    </x:row>
    <x:row r="908" spans="1:4" x14ac:dyDescent="0.25">
      <x:c r="A908" s="3" t="s">
        <x:v>1</x:v>
      </x:c>
      <x:c r="B908" s="5">
        <x:v>42319</x:v>
      </x:c>
      <x:c r="C908" s="4">
        <x:v>0.32569444444444445</x:v>
      </x:c>
      <x:c r="D908" s="2">
        <x:v>1569830</x:v>
      </x:c>
    </x:row>
    <x:row r="909" spans="1:4" x14ac:dyDescent="0.25">
      <x:c r="A909" s="9" t="s">
        <x:v>15</x:v>
      </x:c>
      <x:c r="B909" s="8">
        <x:v>42321</x:v>
      </x:c>
      <x:c r="C909" s="7">
        <x:v>0.30208333333333331</x:v>
      </x:c>
      <x:c r="D909" s="10">
        <x:v>471115</x:v>
      </x:c>
    </x:row>
    <x:row r="910" spans="1:4" x14ac:dyDescent="0.25">
      <x:c r="A910" s="9" t="s">
        <x:v>14</x:v>
      </x:c>
      <x:c r="B910" s="8">
        <x:v>42321</x:v>
      </x:c>
      <x:c r="C910" s="7">
        <x:v>0.30208333333333331</x:v>
      </x:c>
      <x:c r="D910" s="10">
        <x:v>362285</x:v>
      </x:c>
    </x:row>
    <x:row r="911" spans="1:4" x14ac:dyDescent="0.25">
      <x:c r="A911" s="9" t="s">
        <x:v>13</x:v>
      </x:c>
      <x:c r="B911" s="8">
        <x:v>42321</x:v>
      </x:c>
      <x:c r="C911" s="7">
        <x:v>0.30277777777777776</x:v>
      </x:c>
      <x:c r="D911" s="10">
        <x:v>696141</x:v>
      </x:c>
    </x:row>
    <x:row r="912" spans="1:4" x14ac:dyDescent="0.25">
      <x:c r="A912" s="9" t="s">
        <x:v>12</x:v>
      </x:c>
      <x:c r="B912" s="8">
        <x:v>42321</x:v>
      </x:c>
      <x:c r="C912" s="7">
        <x:v>0.3034722222222222</x:v>
      </x:c>
      <x:c r="D912" s="10">
        <x:v>285376</x:v>
      </x:c>
    </x:row>
    <x:row r="913" spans="1:4" x14ac:dyDescent="0.25">
      <x:c r="A913" s="9" t="s">
        <x:v>11</x:v>
      </x:c>
      <x:c r="B913" s="8">
        <x:v>42321</x:v>
      </x:c>
      <x:c r="C913" s="7">
        <x:v>0.3034722222222222</x:v>
      </x:c>
      <x:c r="D913" s="10">
        <x:v>828508</x:v>
      </x:c>
    </x:row>
    <x:row r="914" spans="1:4" x14ac:dyDescent="0.25">
      <x:c r="A914" s="9" t="s">
        <x:v>10</x:v>
      </x:c>
      <x:c r="B914" s="8">
        <x:v>42321</x:v>
      </x:c>
      <x:c r="C914" s="7">
        <x:v>0.30416666666666664</x:v>
      </x:c>
      <x:c r="D914" s="10">
        <x:v>560818</x:v>
      </x:c>
    </x:row>
    <x:row r="915" spans="1:4" x14ac:dyDescent="0.25">
      <x:c r="A915" s="9" t="s">
        <x:v>9</x:v>
      </x:c>
      <x:c r="B915" s="8">
        <x:v>42321</x:v>
      </x:c>
      <x:c r="C915" s="7">
        <x:v>0.30486111111111108</x:v>
      </x:c>
      <x:c r="D915" s="10">
        <x:v>294405</x:v>
      </x:c>
    </x:row>
    <x:row r="916" spans="1:4" x14ac:dyDescent="0.25">
      <x:c r="A916" s="9" t="s">
        <x:v>8</x:v>
      </x:c>
      <x:c r="B916" s="8">
        <x:v>42321</x:v>
      </x:c>
      <x:c r="C916" s="7">
        <x:v>0.30486111111111108</x:v>
      </x:c>
      <x:c r="D916" s="10">
        <x:v>693732</x:v>
      </x:c>
    </x:row>
    <x:row r="917" spans="1:4" x14ac:dyDescent="0.25">
      <x:c r="A917" s="3" t="s">
        <x:v>7</x:v>
      </x:c>
      <x:c r="B917" s="5">
        <x:v>42321</x:v>
      </x:c>
      <x:c r="C917" s="4">
        <x:v>0.30555555555555552</x:v>
      </x:c>
      <x:c r="D917" s="2">
        <x:v>743030</x:v>
      </x:c>
    </x:row>
    <x:row r="918" spans="1:4" x14ac:dyDescent="0.25">
      <x:c r="A918" s="3" t="s">
        <x:v>6</x:v>
      </x:c>
      <x:c r="B918" s="5">
        <x:v>42321</x:v>
      </x:c>
      <x:c r="C918" s="4">
        <x:v>0.30763888888888891</x:v>
      </x:c>
      <x:c r="D918" s="2">
        <x:v>917200</x:v>
      </x:c>
    </x:row>
    <x:row r="919" spans="1:4" x14ac:dyDescent="0.25">
      <x:c r="A919" s="3" t="s">
        <x:v>5</x:v>
      </x:c>
      <x:c r="B919" s="5">
        <x:v>42321</x:v>
      </x:c>
      <x:c r="C919" s="4">
        <x:v>0.30902777777777779</x:v>
      </x:c>
      <x:c r="D919" s="2">
        <x:v>736890</x:v>
      </x:c>
    </x:row>
    <x:row r="920" spans="1:4" x14ac:dyDescent="0.25">
      <x:c r="A920" s="3" t="s">
        <x:v>4</x:v>
      </x:c>
      <x:c r="B920" s="5">
        <x:v>42321</x:v>
      </x:c>
      <x:c r="C920" s="4">
        <x:v>0.31041666666666667</x:v>
      </x:c>
      <x:c r="D920" s="2">
        <x:v>921070</x:v>
      </x:c>
    </x:row>
    <x:row r="921" spans="1:4" x14ac:dyDescent="0.25">
      <x:c r="A921" s="3" t="s">
        <x:v>3</x:v>
      </x:c>
      <x:c r="B921" s="5">
        <x:v>42321</x:v>
      </x:c>
      <x:c r="C921" s="4">
        <x:v>0.32361111111111113</x:v>
      </x:c>
      <x:c r="D921" s="2">
        <x:v>2294530</x:v>
      </x:c>
    </x:row>
    <x:row r="922" spans="1:4" x14ac:dyDescent="0.25">
      <x:c r="A922" s="3" t="s">
        <x:v>2</x:v>
      </x:c>
      <x:c r="B922" s="5">
        <x:v>42321</x:v>
      </x:c>
      <x:c r="C922" s="4">
        <x:v>0.31527777777777777</x:v>
      </x:c>
      <x:c r="D922" s="2">
        <x:v>1343760</x:v>
      </x:c>
    </x:row>
    <x:row r="923" spans="1:4" x14ac:dyDescent="0.25">
      <x:c r="A923" s="3" t="s">
        <x:v>1</x:v>
      </x:c>
      <x:c r="B923" s="5">
        <x:v>42321</x:v>
      </x:c>
      <x:c r="C923" s="4">
        <x:v>0.31805555555555554</x:v>
      </x:c>
      <x:c r="D923" s="2">
        <x:v>1587250</x:v>
      </x:c>
    </x:row>
    <x:row r="924" spans="1:4" x14ac:dyDescent="0.25">
      <x:c r="A924" s="9" t="s">
        <x:v>15</x:v>
      </x:c>
      <x:c r="B924" s="8">
        <x:v>42324</x:v>
      </x:c>
      <x:c r="C924" s="7">
        <x:v>0.41319444444444442</x:v>
      </x:c>
      <x:c r="D924" s="10">
        <x:v>478043</x:v>
      </x:c>
    </x:row>
    <x:row r="925" spans="1:4" x14ac:dyDescent="0.25">
      <x:c r="A925" s="9" t="s">
        <x:v>14</x:v>
      </x:c>
      <x:c r="B925" s="8">
        <x:v>42324</x:v>
      </x:c>
      <x:c r="C925" s="7">
        <x:v>0.41319444444444442</x:v>
      </x:c>
      <x:c r="D925" s="10">
        <x:v>370547</x:v>
      </x:c>
    </x:row>
    <x:row r="926" spans="1:4" x14ac:dyDescent="0.25">
      <x:c r="A926" s="9" t="s">
        <x:v>13</x:v>
      </x:c>
      <x:c r="B926" s="8">
        <x:v>42324</x:v>
      </x:c>
      <x:c r="C926" s="7">
        <x:v>0.41388888888888892</x:v>
      </x:c>
      <x:c r="D926" s="10">
        <x:v>709405</x:v>
      </x:c>
    </x:row>
    <x:row r="927" spans="1:4" x14ac:dyDescent="0.25">
      <x:c r="A927" s="9" t="s">
        <x:v>12</x:v>
      </x:c>
      <x:c r="B927" s="8">
        <x:v>42324</x:v>
      </x:c>
      <x:c r="C927" s="7">
        <x:v>0.41388888888888892</x:v>
      </x:c>
      <x:c r="D927" s="10">
        <x:v>293313</x:v>
      </x:c>
    </x:row>
    <x:row r="928" spans="1:4" x14ac:dyDescent="0.25">
      <x:c r="A928" s="9" t="s">
        <x:v>11</x:v>
      </x:c>
      <x:c r="B928" s="8">
        <x:v>42324</x:v>
      </x:c>
      <x:c r="C928" s="7">
        <x:v>0.4145833333333333</x:v>
      </x:c>
      <x:c r="D928" s="10">
        <x:v>850796</x:v>
      </x:c>
    </x:row>
    <x:row r="929" spans="1:4" x14ac:dyDescent="0.25">
      <x:c r="A929" s="9" t="s">
        <x:v>10</x:v>
      </x:c>
      <x:c r="B929" s="8">
        <x:v>42324</x:v>
      </x:c>
      <x:c r="C929" s="7">
        <x:v>0.4152777777777778</x:v>
      </x:c>
      <x:c r="D929" s="10">
        <x:v>568489</x:v>
      </x:c>
    </x:row>
    <x:row r="930" spans="1:4" x14ac:dyDescent="0.25">
      <x:c r="A930" s="9" t="s">
        <x:v>9</x:v>
      </x:c>
      <x:c r="B930" s="8">
        <x:v>42324</x:v>
      </x:c>
      <x:c r="C930" s="7">
        <x:v>0.4152777777777778</x:v>
      </x:c>
      <x:c r="D930" s="10">
        <x:v>306043</x:v>
      </x:c>
    </x:row>
    <x:row r="931" spans="1:4" x14ac:dyDescent="0.25">
      <x:c r="A931" s="9" t="s">
        <x:v>8</x:v>
      </x:c>
      <x:c r="B931" s="8">
        <x:v>42324</x:v>
      </x:c>
      <x:c r="C931" s="7">
        <x:v>0.4152777777777778</x:v>
      </x:c>
      <x:c r="D931" s="10">
        <x:v>704876</x:v>
      </x:c>
    </x:row>
    <x:row r="932" spans="1:4" x14ac:dyDescent="0.25">
      <x:c r="A932" s="3" t="s">
        <x:v>7</x:v>
      </x:c>
      <x:c r="B932" s="5">
        <x:v>42324</x:v>
      </x:c>
      <x:c r="C932" s="4">
        <x:v>0.41666666666666669</x:v>
      </x:c>
      <x:c r="D932" s="2">
        <x:v>744680</x:v>
      </x:c>
    </x:row>
    <x:row r="933" spans="1:4" x14ac:dyDescent="0.25">
      <x:c r="A933" s="3" t="s">
        <x:v>6</x:v>
      </x:c>
      <x:c r="B933" s="5">
        <x:v>42324</x:v>
      </x:c>
      <x:c r="C933" s="4">
        <x:v>0.41666666666666669</x:v>
      </x:c>
      <x:c r="D933" s="2">
        <x:v>920090</x:v>
      </x:c>
    </x:row>
    <x:row r="934" spans="1:4" x14ac:dyDescent="0.25">
      <x:c r="A934" s="3" t="s">
        <x:v>5</x:v>
      </x:c>
      <x:c r="B934" s="5">
        <x:v>42324</x:v>
      </x:c>
      <x:c r="C934" s="4">
        <x:v>0.41666666666666669</x:v>
      </x:c>
      <x:c r="D934" s="2">
        <x:v>738470</x:v>
      </x:c>
    </x:row>
    <x:row r="935" spans="1:4" x14ac:dyDescent="0.25">
      <x:c r="A935" s="3" t="s">
        <x:v>4</x:v>
      </x:c>
      <x:c r="B935" s="5">
        <x:v>42324</x:v>
      </x:c>
      <x:c r="C935" s="4">
        <x:v>0.41666666666666669</x:v>
      </x:c>
      <x:c r="D935" s="2">
        <x:v>924660</x:v>
      </x:c>
    </x:row>
    <x:row r="936" spans="1:4" x14ac:dyDescent="0.25">
      <x:c r="A936" s="3" t="s">
        <x:v>3</x:v>
      </x:c>
      <x:c r="B936" s="5">
        <x:v>42324</x:v>
      </x:c>
      <x:c r="C936" s="4">
        <x:v>0.47916666666666669</x:v>
      </x:c>
      <x:c r="D936" s="2">
        <x:v>2335760</x:v>
      </x:c>
    </x:row>
    <x:row r="937" spans="1:4" x14ac:dyDescent="0.25">
      <x:c r="A937" s="3" t="s">
        <x:v>2</x:v>
      </x:c>
      <x:c r="B937" s="5">
        <x:v>42324</x:v>
      </x:c>
      <x:c r="C937" s="4">
        <x:v>0.59027777777777779</x:v>
      </x:c>
      <x:c r="D937" s="2">
        <x:v>1348670</x:v>
      </x:c>
    </x:row>
    <x:row r="938" spans="1:4" x14ac:dyDescent="0.25">
      <x:c r="A938" s="3" t="s">
        <x:v>1</x:v>
      </x:c>
      <x:c r="B938" s="5">
        <x:v>42324</x:v>
      </x:c>
      <x:c r="C938" s="4">
        <x:v>0.58333333333333337</x:v>
      </x:c>
      <x:c r="D938" s="2">
        <x:v>1529170</x:v>
      </x:c>
    </x:row>
    <x:row r="939" spans="1:4" x14ac:dyDescent="0.25">
      <x:c r="A939" s="9" t="s">
        <x:v>15</x:v>
      </x:c>
      <x:c r="B939" s="8">
        <x:v>42326</x:v>
      </x:c>
      <x:c r="C939" s="7">
        <x:v>0.58680555555555558</x:v>
      </x:c>
      <x:c r="D939" s="10">
        <x:v>484307</x:v>
      </x:c>
    </x:row>
    <x:row r="940" spans="1:4" x14ac:dyDescent="0.25">
      <x:c r="A940" s="9" t="s">
        <x:v>14</x:v>
      </x:c>
      <x:c r="B940" s="8">
        <x:v>42326</x:v>
      </x:c>
      <x:c r="C940" s="7">
        <x:v>0.58750000000000002</x:v>
      </x:c>
      <x:c r="D940" s="10">
        <x:v>379046</x:v>
      </x:c>
    </x:row>
    <x:row r="941" spans="1:4" x14ac:dyDescent="0.25">
      <x:c r="A941" s="9" t="s">
        <x:v>13</x:v>
      </x:c>
      <x:c r="B941" s="8">
        <x:v>42326</x:v>
      </x:c>
      <x:c r="C941" s="7">
        <x:v>0.58750000000000002</x:v>
      </x:c>
      <x:c r="D941" s="10">
        <x:v>720470</x:v>
      </x:c>
    </x:row>
    <x:row r="942" spans="1:4" x14ac:dyDescent="0.25">
      <x:c r="A942" s="9" t="s">
        <x:v>12</x:v>
      </x:c>
      <x:c r="B942" s="8">
        <x:v>42326</x:v>
      </x:c>
      <x:c r="C942" s="7">
        <x:v>0.58888888888888891</x:v>
      </x:c>
      <x:c r="D942" s="10">
        <x:v>300687</x:v>
      </x:c>
    </x:row>
    <x:row r="943" spans="1:4" x14ac:dyDescent="0.25">
      <x:c r="A943" s="9" t="s">
        <x:v>11</x:v>
      </x:c>
      <x:c r="B943" s="8">
        <x:v>42326</x:v>
      </x:c>
      <x:c r="C943" s="7">
        <x:v>0.58958333333333335</x:v>
      </x:c>
      <x:c r="D943" s="10">
        <x:v>850797</x:v>
      </x:c>
    </x:row>
    <x:row r="944" spans="1:4" x14ac:dyDescent="0.25">
      <x:c r="A944" s="9" t="s">
        <x:v>10</x:v>
      </x:c>
      <x:c r="B944" s="8">
        <x:v>42326</x:v>
      </x:c>
      <x:c r="C944" s="7">
        <x:v>0.59027777777777779</x:v>
      </x:c>
      <x:c r="D944" s="10">
        <x:v>576712</x:v>
      </x:c>
    </x:row>
    <x:row r="945" spans="1:4" x14ac:dyDescent="0.25">
      <x:c r="A945" s="9" t="s">
        <x:v>9</x:v>
      </x:c>
      <x:c r="B945" s="8">
        <x:v>42326</x:v>
      </x:c>
      <x:c r="C945" s="7">
        <x:v>0.59097222222222223</x:v>
      </x:c>
      <x:c r="D945" s="10">
        <x:v>315507</x:v>
      </x:c>
    </x:row>
    <x:row r="946" spans="1:4" x14ac:dyDescent="0.25">
      <x:c r="A946" s="9" t="s">
        <x:v>8</x:v>
      </x:c>
      <x:c r="B946" s="8">
        <x:v>42326</x:v>
      </x:c>
      <x:c r="C946" s="7">
        <x:v>0.59097222222222223</x:v>
      </x:c>
      <x:c r="D946" s="10">
        <x:v>717192</x:v>
      </x:c>
    </x:row>
    <x:row r="947" spans="1:4" x14ac:dyDescent="0.25">
      <x:c r="A947" s="3" t="s">
        <x:v>7</x:v>
      </x:c>
      <x:c r="B947" s="5">
        <x:v>42326</x:v>
      </x:c>
      <x:c r="C947" s="4">
        <x:v>0.58819444444444446</x:v>
      </x:c>
      <x:c r="D947" s="2">
        <x:v>750440</x:v>
      </x:c>
    </x:row>
    <x:row r="948" spans="1:4" x14ac:dyDescent="0.25">
      <x:c r="A948" s="3" t="s">
        <x:v>6</x:v>
      </x:c>
      <x:c r="B948" s="5">
        <x:v>42326</x:v>
      </x:c>
      <x:c r="C948" s="4">
        <x:v>0.58819444444444446</x:v>
      </x:c>
      <x:c r="D948" s="2">
        <x:v>929570</x:v>
      </x:c>
    </x:row>
    <x:row r="949" spans="1:4" x14ac:dyDescent="0.25">
      <x:c r="A949" s="3" t="s">
        <x:v>5</x:v>
      </x:c>
      <x:c r="B949" s="5">
        <x:v>42326</x:v>
      </x:c>
      <x:c r="C949" s="4">
        <x:v>0.59027777777777779</x:v>
      </x:c>
      <x:c r="D949" s="2">
        <x:v>744320</x:v>
      </x:c>
    </x:row>
    <x:row r="950" spans="1:4" x14ac:dyDescent="0.25">
      <x:c r="A950" s="3" t="s">
        <x:v>4</x:v>
      </x:c>
      <x:c r="B950" s="5">
        <x:v>42326</x:v>
      </x:c>
      <x:c r="C950" s="4">
        <x:v>0.58958333333333335</x:v>
      </x:c>
      <x:c r="D950" s="2">
        <x:v>934530</x:v>
      </x:c>
    </x:row>
    <x:row r="951" spans="1:4" x14ac:dyDescent="0.25">
      <x:c r="A951" s="3" t="s">
        <x:v>3</x:v>
      </x:c>
      <x:c r="B951" s="5">
        <x:v>42326</x:v>
      </x:c>
      <x:c r="C951" s="4">
        <x:v>0.59236111111111112</x:v>
      </x:c>
      <x:c r="D951" s="2">
        <x:v>2365140</x:v>
      </x:c>
    </x:row>
    <x:row r="952" spans="1:4" x14ac:dyDescent="0.25">
      <x:c r="A952" s="3" t="s">
        <x:v>2</x:v>
      </x:c>
      <x:c r="B952" s="5">
        <x:v>42326</x:v>
      </x:c>
      <x:c r="C952" s="4">
        <x:v>0.59722222222222221</x:v>
      </x:c>
      <x:c r="D952" s="2">
        <x:v>1366590</x:v>
      </x:c>
    </x:row>
    <x:row r="953" spans="1:4" x14ac:dyDescent="0.25">
      <x:c r="A953" s="3" t="s">
        <x:v>1</x:v>
      </x:c>
      <x:c r="B953" s="5">
        <x:v>42326</x:v>
      </x:c>
      <x:c r="C953" s="4">
        <x:v>0.60138888888888886</x:v>
      </x:c>
      <x:c r="D953" s="2">
        <x:v>1604340</x:v>
      </x:c>
    </x:row>
    <x:row r="954" spans="1:4" x14ac:dyDescent="0.25">
      <x:c r="A954" s="9" t="s">
        <x:v>15</x:v>
      </x:c>
      <x:c r="B954" s="8">
        <x:v>42328</x:v>
      </x:c>
      <x:c r="C954" s="7">
        <x:v>0.36249999999999999</x:v>
      </x:c>
      <x:c r="D954" s="10">
        <x:v>487384</x:v>
      </x:c>
    </x:row>
    <x:row r="955" spans="1:4" x14ac:dyDescent="0.25">
      <x:c r="A955" s="9" t="s">
        <x:v>14</x:v>
      </x:c>
      <x:c r="B955" s="8">
        <x:v>42328</x:v>
      </x:c>
      <x:c r="C955" s="7">
        <x:v>0.36527777777777781</x:v>
      </x:c>
      <x:c r="D955" s="10">
        <x:v>455008</x:v>
      </x:c>
    </x:row>
    <x:row r="956" spans="1:4" x14ac:dyDescent="0.25">
      <x:c r="A956" s="9" t="s">
        <x:v>13</x:v>
      </x:c>
      <x:c r="B956" s="8">
        <x:v>42328</x:v>
      </x:c>
      <x:c r="C956" s="7">
        <x:v>0.3666666666666667</x:v>
      </x:c>
      <x:c r="D956" s="10">
        <x:v>729207</x:v>
      </x:c>
    </x:row>
    <x:row r="957" spans="1:4" x14ac:dyDescent="0.25">
      <x:c r="A957" s="9" t="s">
        <x:v>12</x:v>
      </x:c>
      <x:c r="B957" s="8">
        <x:v>42328</x:v>
      </x:c>
      <x:c r="C957" s="7">
        <x:v>0.36805555555555558</x:v>
      </x:c>
      <x:c r="D957" s="10">
        <x:v>304584</x:v>
      </x:c>
    </x:row>
    <x:row r="958" spans="1:4" x14ac:dyDescent="0.25">
      <x:c r="A958" s="9" t="s">
        <x:v>11</x:v>
      </x:c>
      <x:c r="B958" s="8">
        <x:v>42328</x:v>
      </x:c>
      <x:c r="C958" s="7">
        <x:v>0.36874999999999997</x:v>
      </x:c>
      <x:c r="D958" s="10">
        <x:v>851696</x:v>
      </x:c>
    </x:row>
    <x:row r="959" spans="1:4" x14ac:dyDescent="0.25">
      <x:c r="A959" s="9" t="s">
        <x:v>10</x:v>
      </x:c>
      <x:c r="B959" s="8">
        <x:v>42328</x:v>
      </x:c>
      <x:c r="C959" s="7">
        <x:v>0.36944444444444446</x:v>
      </x:c>
      <x:c r="D959" s="10">
        <x:v>581719</x:v>
      </x:c>
    </x:row>
    <x:row r="960" spans="1:4" x14ac:dyDescent="0.25">
      <x:c r="A960" s="9" t="s">
        <x:v>9</x:v>
      </x:c>
      <x:c r="B960" s="8">
        <x:v>42328</x:v>
      </x:c>
      <x:c r="C960" s="7">
        <x:v>0.37013888888888885</x:v>
      </x:c>
      <x:c r="D960" s="10">
        <x:v>320959</x:v>
      </x:c>
    </x:row>
    <x:row r="961" spans="1:4" x14ac:dyDescent="0.25">
      <x:c r="A961" s="9" t="s">
        <x:v>8</x:v>
      </x:c>
      <x:c r="B961" s="8">
        <x:v>42328</x:v>
      </x:c>
      <x:c r="C961" s="7">
        <x:v>0.37083333333333335</x:v>
      </x:c>
      <x:c r="D961" s="10">
        <x:v>726809</x:v>
      </x:c>
    </x:row>
    <x:row r="962" spans="1:4" x14ac:dyDescent="0.25">
      <x:c r="A962" s="3" t="s">
        <x:v>7</x:v>
      </x:c>
      <x:c r="B962" s="5">
        <x:v>42328</x:v>
      </x:c>
      <x:c r="C962" s="4">
        <x:v>0.37291666666666662</x:v>
      </x:c>
      <x:c r="D962" s="2">
        <x:v>755660</x:v>
      </x:c>
    </x:row>
    <x:row r="963" spans="1:4" x14ac:dyDescent="0.25">
      <x:c r="A963" s="3" t="s">
        <x:v>6</x:v>
      </x:c>
      <x:c r="B963" s="5">
        <x:v>42328</x:v>
      </x:c>
      <x:c r="C963" s="4">
        <x:v>0.3743055555555555</x:v>
      </x:c>
      <x:c r="D963" s="2">
        <x:v>939068</x:v>
      </x:c>
    </x:row>
    <x:row r="964" spans="1:4" x14ac:dyDescent="0.25">
      <x:c r="A964" s="3" t="s">
        <x:v>5</x:v>
      </x:c>
      <x:c r="B964" s="5">
        <x:v>42328</x:v>
      </x:c>
      <x:c r="C964" s="4">
        <x:v>0.3743055555555555</x:v>
      </x:c>
      <x:c r="D964" s="2">
        <x:v>749576</x:v>
      </x:c>
    </x:row>
    <x:row r="965" spans="1:4" x14ac:dyDescent="0.25">
      <x:c r="A965" s="3" t="s">
        <x:v>4</x:v>
      </x:c>
      <x:c r="B965" s="5">
        <x:v>42328</x:v>
      </x:c>
      <x:c r="C965" s="4">
        <x:v>0.375</x:v>
      </x:c>
      <x:c r="D965" s="2">
        <x:v>943390</x:v>
      </x:c>
    </x:row>
    <x:row r="966" spans="1:4" x14ac:dyDescent="0.25">
      <x:c r="A966" s="3" t="s">
        <x:v>3</x:v>
      </x:c>
      <x:c r="B966" s="5">
        <x:v>42328</x:v>
      </x:c>
      <x:c r="C966" s="4">
        <x:v>0.35000000000000003</x:v>
      </x:c>
      <x:c r="D966" s="2">
        <x:v>2386960</x:v>
      </x:c>
    </x:row>
    <x:row r="967" spans="1:4" x14ac:dyDescent="0.25">
      <x:c r="A967" s="3" t="s">
        <x:v>2</x:v>
      </x:c>
      <x:c r="B967" s="5">
        <x:v>42328</x:v>
      </x:c>
      <x:c r="C967" s="4">
        <x:v>0.42569444444444443</x:v>
      </x:c>
      <x:c r="D967" s="2">
        <x:v>1383590</x:v>
      </x:c>
    </x:row>
    <x:row r="968" spans="1:4" x14ac:dyDescent="0.25">
      <x:c r="A968" s="3" t="s">
        <x:v>1</x:v>
      </x:c>
      <x:c r="B968" s="5">
        <x:v>42328</x:v>
      </x:c>
      <x:c r="C968" s="4">
        <x:v>0.43055555555555558</x:v>
      </x:c>
      <x:c r="D968" s="2">
        <x:v>1619230</x:v>
      </x:c>
    </x:row>
    <x:row r="969" spans="1:4" x14ac:dyDescent="0.25">
      <x:c r="A969" s="9" t="s">
        <x:v>15</x:v>
      </x:c>
      <x:c r="B969" s="8">
        <x:v>42331</x:v>
      </x:c>
      <x:c r="C969" s="7">
        <x:v>0.32847222222222222</x:v>
      </x:c>
      <x:c r="D969" s="10">
        <x:v>494820</x:v>
      </x:c>
    </x:row>
    <x:row r="970" spans="1:4" x14ac:dyDescent="0.25">
      <x:c r="A970" s="9" t="s">
        <x:v>14</x:v>
      </x:c>
      <x:c r="B970" s="8">
        <x:v>42331</x:v>
      </x:c>
      <x:c r="C970" s="7">
        <x:v>0.33194444444444443</x:v>
      </x:c>
      <x:c r="D970" s="10">
        <x:v>392363</x:v>
      </x:c>
    </x:row>
    <x:row r="971" spans="1:4" x14ac:dyDescent="0.25">
      <x:c r="A971" s="9" t="s">
        <x:v>13</x:v>
      </x:c>
      <x:c r="B971" s="8">
        <x:v>42331</x:v>
      </x:c>
      <x:c r="C971" s="7">
        <x:v>0.33402777777777781</x:v>
      </x:c>
      <x:c r="D971" s="10">
        <x:v>743163</x:v>
      </x:c>
    </x:row>
    <x:row r="972" spans="1:4" x14ac:dyDescent="0.25">
      <x:c r="A972" s="9" t="s">
        <x:v>12</x:v>
      </x:c>
      <x:c r="B972" s="8">
        <x:v>42331</x:v>
      </x:c>
      <x:c r="C972" s="7">
        <x:v>0.3354166666666667</x:v>
      </x:c>
      <x:c r="D972" s="10">
        <x:v>313311</x:v>
      </x:c>
    </x:row>
    <x:row r="973" spans="1:4" x14ac:dyDescent="0.25">
      <x:c r="A973" s="9" t="s">
        <x:v>11</x:v>
      </x:c>
      <x:c r="B973" s="8">
        <x:v>42331</x:v>
      </x:c>
      <x:c r="C973" s="7">
        <x:v>0.33680555555555558</x:v>
      </x:c>
      <x:c r="D973" s="10">
        <x:v>869194</x:v>
      </x:c>
    </x:row>
    <x:row r="974" spans="1:4" x14ac:dyDescent="0.25">
      <x:c r="A974" s="9" t="s">
        <x:v>10</x:v>
      </x:c>
      <x:c r="B974" s="8">
        <x:v>42331</x:v>
      </x:c>
      <x:c r="C974" s="7">
        <x:v>0.33888888888888885</x:v>
      </x:c>
      <x:c r="D974" s="10">
        <x:v>591880</x:v>
      </x:c>
    </x:row>
    <x:row r="975" spans="1:4" x14ac:dyDescent="0.25">
      <x:c r="A975" s="9" t="s">
        <x:v>9</x:v>
      </x:c>
      <x:c r="B975" s="8">
        <x:v>42331</x:v>
      </x:c>
      <x:c r="C975" s="7">
        <x:v>0.33958333333333335</x:v>
      </x:c>
      <x:c r="D975" s="10">
        <x:v>340822</x:v>
      </x:c>
    </x:row>
    <x:row r="976" spans="1:4" x14ac:dyDescent="0.25">
      <x:c r="A976" s="9" t="s">
        <x:v>8</x:v>
      </x:c>
      <x:c r="B976" s="8">
        <x:v>42331</x:v>
      </x:c>
      <x:c r="C976" s="7">
        <x:v>0.34097222222222223</x:v>
      </x:c>
      <x:c r="D976" s="10">
        <x:v>739127</x:v>
      </x:c>
    </x:row>
    <x:row r="977" spans="1:4" x14ac:dyDescent="0.25">
      <x:c r="A977" s="3" t="s">
        <x:v>7</x:v>
      </x:c>
      <x:c r="B977" s="5">
        <x:v>42331</x:v>
      </x:c>
      <x:c r="C977" s="4">
        <x:v>0.34861111111111115</x:v>
      </x:c>
      <x:c r="D977" s="2">
        <x:v>757840</x:v>
      </x:c>
    </x:row>
    <x:row r="978" spans="1:4" x14ac:dyDescent="0.25">
      <x:c r="A978" s="3" t="s">
        <x:v>6</x:v>
      </x:c>
      <x:c r="B978" s="5">
        <x:v>42331</x:v>
      </x:c>
      <x:c r="C978" s="4">
        <x:v>0.3576388888888889</x:v>
      </x:c>
      <x:c r="D978" s="2">
        <x:v>948210</x:v>
      </x:c>
    </x:row>
    <x:row r="979" spans="1:4" x14ac:dyDescent="0.25">
      <x:c r="A979" s="3" t="s">
        <x:v>5</x:v>
      </x:c>
      <x:c r="B979" s="5">
        <x:v>42331</x:v>
      </x:c>
      <x:c r="C979" s="4">
        <x:v>0.36180555555555555</x:v>
      </x:c>
      <x:c r="D979" s="2">
        <x:v>755280</x:v>
      </x:c>
    </x:row>
    <x:row r="980" spans="1:4" x14ac:dyDescent="0.25">
      <x:c r="A980" s="3" t="s">
        <x:v>4</x:v>
      </x:c>
      <x:c r="B980" s="5">
        <x:v>42331</x:v>
      </x:c>
      <x:c r="C980" s="4">
        <x:v>0.36249999999999999</x:v>
      </x:c>
      <x:c r="D980" s="2">
        <x:v>955200</x:v>
      </x:c>
    </x:row>
    <x:row r="981" spans="1:4" x14ac:dyDescent="0.25">
      <x:c r="A981" s="3" t="s">
        <x:v>3</x:v>
      </x:c>
      <x:c r="B981" s="5">
        <x:v>42331</x:v>
      </x:c>
      <x:c r="C981" s="4">
        <x:v>0.40486111111111112</x:v>
      </x:c>
      <x:c r="D981" s="2">
        <x:v>2438550</x:v>
      </x:c>
    </x:row>
    <x:row r="982" spans="1:4" x14ac:dyDescent="0.25">
      <x:c r="A982" s="3" t="s">
        <x:v>2</x:v>
      </x:c>
      <x:c r="B982" s="5">
        <x:v>42331</x:v>
      </x:c>
      <x:c r="C982" s="4">
        <x:v>0.38472222222222219</x:v>
      </x:c>
      <x:c r="D982" s="2">
        <x:v>1395610</x:v>
      </x:c>
    </x:row>
    <x:row r="983" spans="1:4" x14ac:dyDescent="0.25">
      <x:c r="A983" s="3" t="s">
        <x:v>1</x:v>
      </x:c>
      <x:c r="B983" s="5">
        <x:v>42331</x:v>
      </x:c>
      <x:c r="C983" s="4">
        <x:v>0.39027777777777778</x:v>
      </x:c>
      <x:c r="D983" s="2">
        <x:v>1634340</x:v>
      </x:c>
    </x:row>
    <x:row r="984" spans="1:4" x14ac:dyDescent="0.25">
      <x:c r="A984" s="9" t="s">
        <x:v>15</x:v>
      </x:c>
      <x:c r="B984" s="8">
        <x:v>42333</x:v>
      </x:c>
      <x:c r="C984" s="7">
        <x:v>0.30972222222222223</x:v>
      </x:c>
      <x:c r="D984" s="10">
        <x:v>500469</x:v>
      </x:c>
    </x:row>
    <x:row r="985" spans="1:4" x14ac:dyDescent="0.25">
      <x:c r="A985" s="9" t="s">
        <x:v>14</x:v>
      </x:c>
      <x:c r="B985" s="8">
        <x:v>42333</x:v>
      </x:c>
      <x:c r="C985" s="7">
        <x:v>0.31041666666666667</x:v>
      </x:c>
      <x:c r="D985" s="10">
        <x:v>398580</x:v>
      </x:c>
    </x:row>
    <x:row r="986" spans="1:4" x14ac:dyDescent="0.25">
      <x:c r="A986" s="9" t="s">
        <x:v>13</x:v>
      </x:c>
      <x:c r="B986" s="8">
        <x:v>42333</x:v>
      </x:c>
      <x:c r="C986" s="7">
        <x:v>0.31111111111111112</x:v>
      </x:c>
      <x:c r="D986" s="10">
        <x:v>751437</x:v>
      </x:c>
    </x:row>
    <x:row r="987" spans="1:4" x14ac:dyDescent="0.25">
      <x:c r="A987" s="9" t="s">
        <x:v>12</x:v>
      </x:c>
      <x:c r="B987" s="8">
        <x:v>42333</x:v>
      </x:c>
      <x:c r="C987" s="7">
        <x:v>0.31111111111111112</x:v>
      </x:c>
      <x:c r="D987" s="10">
        <x:v>318963</x:v>
      </x:c>
    </x:row>
    <x:row r="988" spans="1:4" x14ac:dyDescent="0.25">
      <x:c r="A988" s="9" t="s">
        <x:v>11</x:v>
      </x:c>
      <x:c r="B988" s="8">
        <x:v>42333</x:v>
      </x:c>
      <x:c r="C988" s="7">
        <x:v>0.31180555555555556</x:v>
      </x:c>
      <x:c r="D988" s="10">
        <x:v>885416</x:v>
      </x:c>
    </x:row>
    <x:row r="989" spans="1:4" x14ac:dyDescent="0.25">
      <x:c r="A989" s="9" t="s">
        <x:v>10</x:v>
      </x:c>
      <x:c r="B989" s="8">
        <x:v>42333</x:v>
      </x:c>
      <x:c r="C989" s="7">
        <x:v>0.3125</x:v>
      </x:c>
      <x:c r="D989" s="10">
        <x:v>595645</x:v>
      </x:c>
    </x:row>
    <x:row r="990" spans="1:4" x14ac:dyDescent="0.25">
      <x:c r="A990" s="9" t="s">
        <x:v>9</x:v>
      </x:c>
      <x:c r="B990" s="8">
        <x:v>42333</x:v>
      </x:c>
      <x:c r="C990" s="7">
        <x:v>0.31319444444444444</x:v>
      </x:c>
      <x:c r="D990" s="10">
        <x:v>348850</x:v>
      </x:c>
    </x:row>
    <x:row r="991" spans="1:4" x14ac:dyDescent="0.25">
      <x:c r="A991" s="9" t="s">
        <x:v>8</x:v>
      </x:c>
      <x:c r="B991" s="8">
        <x:v>42333</x:v>
      </x:c>
      <x:c r="C991" s="7">
        <x:v>0.31319444444444444</x:v>
      </x:c>
      <x:c r="D991" s="10">
        <x:v>745795</x:v>
      </x:c>
    </x:row>
    <x:row r="992" spans="1:4" x14ac:dyDescent="0.25">
      <x:c r="A992" s="3" t="s">
        <x:v>7</x:v>
      </x:c>
      <x:c r="B992" s="5">
        <x:v>42333</x:v>
      </x:c>
      <x:c r="C992" s="4">
        <x:v>0.31458333333333333</x:v>
      </x:c>
      <x:c r="D992" s="2">
        <x:v>763210</x:v>
      </x:c>
    </x:row>
    <x:row r="993" spans="1:4" x14ac:dyDescent="0.25">
      <x:c r="A993" s="3" t="s">
        <x:v>6</x:v>
      </x:c>
      <x:c r="B993" s="5">
        <x:v>42333</x:v>
      </x:c>
      <x:c r="C993" s="4">
        <x:v>0.31527777777777777</x:v>
      </x:c>
      <x:c r="D993" s="2">
        <x:v>958440</x:v>
      </x:c>
    </x:row>
    <x:row r="994" spans="1:4" x14ac:dyDescent="0.25">
      <x:c r="A994" s="3" t="s">
        <x:v>5</x:v>
      </x:c>
      <x:c r="B994" s="5">
        <x:v>42333</x:v>
      </x:c>
      <x:c r="C994" s="4">
        <x:v>0.31736111111111115</x:v>
      </x:c>
      <x:c r="D994" s="2">
        <x:v>760140</x:v>
      </x:c>
    </x:row>
    <x:row r="995" spans="1:4" x14ac:dyDescent="0.25">
      <x:c r="A995" s="3" t="s">
        <x:v>4</x:v>
      </x:c>
      <x:c r="B995" s="5">
        <x:v>42333</x:v>
      </x:c>
      <x:c r="C995" s="4">
        <x:v>0.31875000000000003</x:v>
      </x:c>
      <x:c r="D995" s="2">
        <x:v>965410</x:v>
      </x:c>
    </x:row>
    <x:row r="996" spans="1:4" x14ac:dyDescent="0.25">
      <x:c r="A996" s="3" t="s">
        <x:v>3</x:v>
      </x:c>
      <x:c r="B996" s="5">
        <x:v>42333</x:v>
      </x:c>
      <x:c r="C996" s="4">
        <x:v>0.33333333333333331</x:v>
      </x:c>
      <x:c r="D996" s="2">
        <x:v>2471480</x:v>
      </x:c>
    </x:row>
    <x:row r="997" spans="1:4" x14ac:dyDescent="0.25">
      <x:c r="A997" s="3" t="s">
        <x:v>2</x:v>
      </x:c>
      <x:c r="B997" s="5">
        <x:v>42333</x:v>
      </x:c>
      <x:c r="C997" s="4">
        <x:v>0.32222222222222224</x:v>
      </x:c>
      <x:c r="D997" s="2">
        <x:v>1413810</x:v>
      </x:c>
    </x:row>
    <x:row r="998" spans="1:4" x14ac:dyDescent="0.25">
      <x:c r="A998" s="3" t="s">
        <x:v>1</x:v>
      </x:c>
      <x:c r="B998" s="5">
        <x:v>42333</x:v>
      </x:c>
      <x:c r="C998" s="4">
        <x:v>0.32500000000000001</x:v>
      </x:c>
      <x:c r="D998" s="2">
        <x:v>1647610</x:v>
      </x:c>
    </x:row>
    <x:row r="999" spans="1:4" x14ac:dyDescent="0.25">
      <x:c r="A999" s="9" t="s">
        <x:v>15</x:v>
      </x:c>
      <x:c r="B999" s="8">
        <x:v>42338</x:v>
      </x:c>
      <x:c r="C999" s="7">
        <x:v>0.52361111111111114</x:v>
      </x:c>
      <x:c r="D999" s="10">
        <x:v>514787</x:v>
      </x:c>
    </x:row>
    <x:row r="1000" spans="1:4" x14ac:dyDescent="0.25">
      <x:c r="A1000" s="9" t="s">
        <x:v>14</x:v>
      </x:c>
      <x:c r="B1000" s="8">
        <x:v>42338</x:v>
      </x:c>
      <x:c r="C1000" s="7">
        <x:v>0.52361111111111114</x:v>
      </x:c>
      <x:c r="D1000" s="10">
        <x:v>414084</x:v>
      </x:c>
    </x:row>
    <x:row r="1001" spans="1:4" x14ac:dyDescent="0.25">
      <x:c r="A1001" s="9" t="s">
        <x:v>13</x:v>
      </x:c>
      <x:c r="B1001" s="8">
        <x:v>42338</x:v>
      </x:c>
      <x:c r="C1001" s="7">
        <x:v>0.52361111111111114</x:v>
      </x:c>
      <x:c r="D1001" s="10">
        <x:v>775567</x:v>
      </x:c>
    </x:row>
    <x:row r="1002" spans="1:4" x14ac:dyDescent="0.25">
      <x:c r="A1002" s="9" t="s">
        <x:v>12</x:v>
      </x:c>
      <x:c r="B1002" s="8">
        <x:v>42338</x:v>
      </x:c>
      <x:c r="C1002" s="7">
        <x:v>0.52430555555555558</x:v>
      </x:c>
      <x:c r="D1002" s="10">
        <x:v>332463</x:v>
      </x:c>
    </x:row>
    <x:row r="1003" spans="1:4" x14ac:dyDescent="0.25">
      <x:c r="A1003" s="9" t="s">
        <x:v>11</x:v>
      </x:c>
      <x:c r="B1003" s="8">
        <x:v>42338</x:v>
      </x:c>
      <x:c r="C1003" s="7">
        <x:v>0.52430555555555558</x:v>
      </x:c>
      <x:c r="D1003" s="10">
        <x:v>931998</x:v>
      </x:c>
    </x:row>
    <x:row r="1004" spans="1:4" x14ac:dyDescent="0.25">
      <x:c r="A1004" s="9" t="s">
        <x:v>10</x:v>
      </x:c>
      <x:c r="B1004" s="8">
        <x:v>42338</x:v>
      </x:c>
      <x:c r="C1004" s="7">
        <x:v>0.52500000000000002</x:v>
      </x:c>
      <x:c r="D1004" s="10">
        <x:v>604352</x:v>
      </x:c>
    </x:row>
    <x:row r="1005" spans="1:4" x14ac:dyDescent="0.25">
      <x:c r="A1005" s="9" t="s">
        <x:v>9</x:v>
      </x:c>
      <x:c r="B1005" s="8">
        <x:v>42338</x:v>
      </x:c>
      <x:c r="C1005" s="7">
        <x:v>0.52500000000000002</x:v>
      </x:c>
      <x:c r="D1005" s="10">
        <x:v>369624</x:v>
      </x:c>
    </x:row>
    <x:row r="1006" spans="1:4" x14ac:dyDescent="0.25">
      <x:c r="A1006" s="9" t="s">
        <x:v>8</x:v>
      </x:c>
      <x:c r="B1006" s="8">
        <x:v>42338</x:v>
      </x:c>
      <x:c r="C1006" s="7">
        <x:v>0.52569444444444446</x:v>
      </x:c>
      <x:c r="D1006" s="10">
        <x:v>764040</x:v>
      </x:c>
    </x:row>
    <x:row r="1007" spans="1:4" x14ac:dyDescent="0.25">
      <x:c r="A1007" s="3" t="s">
        <x:v>7</x:v>
      </x:c>
      <x:c r="B1007" s="5">
        <x:v>42338</x:v>
      </x:c>
      <x:c r="C1007" s="4">
        <x:v>0.52777777777777779</x:v>
      </x:c>
      <x:c r="D1007" s="2">
        <x:v>772610</x:v>
      </x:c>
    </x:row>
    <x:row r="1008" spans="1:4" x14ac:dyDescent="0.25">
      <x:c r="A1008" s="3" t="s">
        <x:v>6</x:v>
      </x:c>
      <x:c r="B1008" s="5">
        <x:v>42338</x:v>
      </x:c>
      <x:c r="C1008" s="4">
        <x:v>0.52777777777777779</x:v>
      </x:c>
      <x:c r="D1008" s="2">
        <x:v>977610</x:v>
      </x:c>
    </x:row>
    <x:row r="1009" spans="1:4" x14ac:dyDescent="0.25">
      <x:c r="A1009" s="3" t="s">
        <x:v>5</x:v>
      </x:c>
      <x:c r="B1009" s="5">
        <x:v>42338</x:v>
      </x:c>
      <x:c r="C1009" s="4">
        <x:v>0.52777777777777779</x:v>
      </x:c>
      <x:c r="D1009" s="2">
        <x:v>769190</x:v>
      </x:c>
    </x:row>
    <x:row r="1010" spans="1:4" x14ac:dyDescent="0.25">
      <x:c r="A1010" s="3" t="s">
        <x:v>4</x:v>
      </x:c>
      <x:c r="B1010" s="5">
        <x:v>42338</x:v>
      </x:c>
      <x:c r="C1010" s="4">
        <x:v>0.52777777777777779</x:v>
      </x:c>
      <x:c r="D1010" s="2">
        <x:v>984450</x:v>
      </x:c>
    </x:row>
    <x:row r="1011" spans="1:4" x14ac:dyDescent="0.25">
      <x:c r="A1011" s="3" t="s">
        <x:v>3</x:v>
      </x:c>
      <x:c r="B1011" s="5">
        <x:v>42338</x:v>
      </x:c>
      <x:c r="C1011" s="4">
        <x:v>0.5444444444444444</x:v>
      </x:c>
      <x:c r="D1011" s="2">
        <x:v>2556840</x:v>
      </x:c>
    </x:row>
    <x:row r="1012" spans="1:4" x14ac:dyDescent="0.25">
      <x:c r="A1012" s="3" t="s">
        <x:v>2</x:v>
      </x:c>
      <x:c r="B1012" s="5">
        <x:v>42338</x:v>
      </x:c>
      <x:c r="C1012" s="4">
        <x:v>0.54791666666666672</x:v>
      </x:c>
      <x:c r="D1012" s="2">
        <x:v>1445440</x:v>
      </x:c>
    </x:row>
    <x:row r="1013" spans="1:4" x14ac:dyDescent="0.25">
      <x:c r="A1013" s="3" t="s">
        <x:v>1</x:v>
      </x:c>
      <x:c r="B1013" s="5">
        <x:v>42338</x:v>
      </x:c>
      <x:c r="C1013" s="4">
        <x:v>0.55208333333333337</x:v>
      </x:c>
      <x:c r="D1013" s="2">
        <x:v>1673490</x:v>
      </x:c>
    </x:row>
    <x:row r="1014" spans="1:4" x14ac:dyDescent="0.25">
      <x:c r="A1014" s="3" t="s">
        <x:v>7</x:v>
      </x:c>
      <x:c r="B1014" s="5">
        <x:v>42342</x:v>
      </x:c>
      <x:c r="C1014" s="4">
        <x:v>0.56041666666666667</x:v>
      </x:c>
      <x:c r="D1014" s="2">
        <x:v>777530</x:v>
      </x:c>
    </x:row>
    <x:row r="1015" spans="1:4" x14ac:dyDescent="0.25">
      <x:c r="A1015" s="3" t="s">
        <x:v>6</x:v>
      </x:c>
      <x:c r="B1015" s="5">
        <x:v>42342</x:v>
      </x:c>
      <x:c r="C1015" s="4">
        <x:v>0.56388888888888888</x:v>
      </x:c>
      <x:c r="D1015" s="2">
        <x:v>992920</x:v>
      </x:c>
    </x:row>
    <x:row r="1016" spans="1:4" x14ac:dyDescent="0.25">
      <x:c r="A1016" s="3" t="s">
        <x:v>5</x:v>
      </x:c>
      <x:c r="B1016" s="5">
        <x:v>42342</x:v>
      </x:c>
      <x:c r="C1016" s="4">
        <x:v>0.56597222222222221</x:v>
      </x:c>
      <x:c r="D1016" s="2">
        <x:v>775400</x:v>
      </x:c>
    </x:row>
    <x:row r="1017" spans="1:4" x14ac:dyDescent="0.25">
      <x:c r="A1017" s="3" t="s">
        <x:v>4</x:v>
      </x:c>
      <x:c r="B1017" s="5">
        <x:v>42342</x:v>
      </x:c>
      <x:c r="C1017" s="4">
        <x:v>0.56736111111111109</x:v>
      </x:c>
      <x:c r="D1017" s="2">
        <x:v>997450</x:v>
      </x:c>
    </x:row>
    <x:row r="1018" spans="1:4" x14ac:dyDescent="0.25">
      <x:c r="A1018" s="3" t="s">
        <x:v>3</x:v>
      </x:c>
      <x:c r="B1018" s="5">
        <x:v>42342</x:v>
      </x:c>
      <x:c r="C1018" s="4">
        <x:v>0.55555555555555558</x:v>
      </x:c>
      <x:c r="D1018" s="2">
        <x:v>2643760</x:v>
      </x:c>
    </x:row>
    <x:row r="1019" spans="1:4" x14ac:dyDescent="0.25">
      <x:c r="A1019" s="3" t="s">
        <x:v>2</x:v>
      </x:c>
      <x:c r="B1019" s="5">
        <x:v>42342</x:v>
      </x:c>
      <x:c r="C1019" s="4">
        <x:v>0.60138888888888886</x:v>
      </x:c>
      <x:c r="D1019" s="2">
        <x:v>1467670</x:v>
      </x:c>
    </x:row>
    <x:row r="1020" spans="1:4" x14ac:dyDescent="0.25">
      <x:c r="A1020" s="3" t="s">
        <x:v>1</x:v>
      </x:c>
      <x:c r="B1020" s="5">
        <x:v>42342</x:v>
      </x:c>
      <x:c r="C1020" s="4">
        <x:v>0.59791666666666665</x:v>
      </x:c>
      <x:c r="D1020" s="2">
        <x:v>1692700</x:v>
      </x:c>
    </x:row>
    <x:row r="1021" spans="1:4" x14ac:dyDescent="0.25">
      <x:c r="A1021" s="9" t="s">
        <x:v>15</x:v>
      </x:c>
      <x:c r="B1021" s="8">
        <x:v>42345</x:v>
      </x:c>
      <x:c r="C1021" s="7">
        <x:v>0.63194444444444442</x:v>
      </x:c>
      <x:c r="D1021" s="10">
        <x:v>537071</x:v>
      </x:c>
    </x:row>
    <x:row r="1022" spans="1:4" x14ac:dyDescent="0.25">
      <x:c r="A1022" s="9" t="s">
        <x:v>14</x:v>
      </x:c>
      <x:c r="B1022" s="8">
        <x:v>42345</x:v>
      </x:c>
      <x:c r="C1022" s="7">
        <x:v>0.63402777777777775</x:v>
      </x:c>
      <x:c r="D1022" s="10">
        <x:v>446111</x:v>
      </x:c>
    </x:row>
    <x:row r="1023" spans="1:4" x14ac:dyDescent="0.25">
      <x:c r="A1023" s="9" t="s">
        <x:v>13</x:v>
      </x:c>
      <x:c r="B1023" s="8">
        <x:v>42345</x:v>
      </x:c>
      <x:c r="C1023" s="7">
        <x:v>0.63541666666666663</x:v>
      </x:c>
      <x:c r="D1023" s="10">
        <x:v>816117</x:v>
      </x:c>
    </x:row>
    <x:row r="1024" spans="1:4" x14ac:dyDescent="0.25">
      <x:c r="A1024" s="9" t="s">
        <x:v>12</x:v>
      </x:c>
      <x:c r="B1024" s="8">
        <x:v>42345</x:v>
      </x:c>
      <x:c r="C1024" s="7">
        <x:v>0.63680555555555551</x:v>
      </x:c>
      <x:c r="D1024" s="10">
        <x:v>357897</x:v>
      </x:c>
    </x:row>
    <x:row r="1025" spans="1:5" x14ac:dyDescent="0.25">
      <x:c r="A1025" s="9" t="s">
        <x:v>11</x:v>
      </x:c>
      <x:c r="B1025" s="8">
        <x:v>42345</x:v>
      </x:c>
      <x:c r="C1025" s="7">
        <x:v>0.6381944444444444</x:v>
      </x:c>
      <x:c r="D1025" s="6">
        <x:v>14741</x:v>
      </x:c>
      <x:c r="E1025" s="1" t="s">
        <x:v>17</x:v>
      </x:c>
    </x:row>
    <x:row r="1026" spans="1:5" x14ac:dyDescent="0.25">
      <x:c r="A1026" s="9" t="s">
        <x:v>10</x:v>
      </x:c>
      <x:c r="B1026" s="8">
        <x:v>42345</x:v>
      </x:c>
      <x:c r="C1026" s="7">
        <x:v>0.64027777777777783</x:v>
      </x:c>
      <x:c r="D1026" s="10">
        <x:v>628842</x:v>
      </x:c>
    </x:row>
    <x:row r="1027" spans="1:5" x14ac:dyDescent="0.25">
      <x:c r="A1027" s="9" t="s">
        <x:v>9</x:v>
      </x:c>
      <x:c r="B1027" s="8">
        <x:v>42345</x:v>
      </x:c>
      <x:c r="C1027" s="7">
        <x:v>0.64166666666666672</x:v>
      </x:c>
      <x:c r="D1027" s="10">
        <x:v>407527</x:v>
      </x:c>
    </x:row>
    <x:row r="1028" spans="1:5" x14ac:dyDescent="0.25">
      <x:c r="A1028" s="9" t="s">
        <x:v>8</x:v>
      </x:c>
      <x:c r="B1028" s="8">
        <x:v>42345</x:v>
      </x:c>
      <x:c r="C1028" s="7">
        <x:v>0.6430555555555556</x:v>
      </x:c>
      <x:c r="D1028" s="10">
        <x:v>795737</x:v>
      </x:c>
    </x:row>
    <x:row r="1029" spans="1:5" x14ac:dyDescent="0.25">
      <x:c r="A1029" s="3" t="s">
        <x:v>7</x:v>
      </x:c>
      <x:c r="B1029" s="5">
        <x:v>42345</x:v>
      </x:c>
      <x:c r="C1029" s="4">
        <x:v>0.64583333333333337</x:v>
      </x:c>
      <x:c r="D1029" s="2">
        <x:v>784130</x:v>
      </x:c>
    </x:row>
    <x:row r="1030" spans="1:5" x14ac:dyDescent="0.25">
      <x:c r="A1030" s="3" t="s">
        <x:v>6</x:v>
      </x:c>
      <x:c r="B1030" s="5">
        <x:v>42345</x:v>
      </x:c>
      <x:c r="C1030" s="4">
        <x:v>0.64583333333333337</x:v>
      </x:c>
      <x:c r="D1030" s="2">
        <x:v>1005130</x:v>
      </x:c>
    </x:row>
    <x:row r="1031" spans="1:5" x14ac:dyDescent="0.25">
      <x:c r="A1031" s="3" t="s">
        <x:v>5</x:v>
      </x:c>
      <x:c r="B1031" s="5">
        <x:v>42345</x:v>
      </x:c>
      <x:c r="C1031" s="4">
        <x:v>0.64652777777777781</x:v>
      </x:c>
      <x:c r="D1031" s="2">
        <x:v>782440</x:v>
      </x:c>
    </x:row>
    <x:row r="1032" spans="1:5" x14ac:dyDescent="0.25">
      <x:c r="A1032" s="3" t="s">
        <x:v>4</x:v>
      </x:c>
      <x:c r="B1032" s="5">
        <x:v>42345</x:v>
      </x:c>
      <x:c r="C1032" s="4">
        <x:v>0.64652777777777781</x:v>
      </x:c>
      <x:c r="D1032" s="2">
        <x:v>1012070</x:v>
      </x:c>
    </x:row>
    <x:row r="1033" spans="1:5" x14ac:dyDescent="0.25">
      <x:c r="A1033" s="3" t="s">
        <x:v>3</x:v>
      </x:c>
      <x:c r="B1033" s="5">
        <x:v>42345</x:v>
      </x:c>
      <x:c r="C1033" s="4">
        <x:v>0.61458333333333337</x:v>
      </x:c>
      <x:c r="D1033" s="2">
        <x:v>2708340</x:v>
      </x:c>
    </x:row>
    <x:row r="1034" spans="1:5" x14ac:dyDescent="0.25">
      <x:c r="A1034" s="3" t="s">
        <x:v>2</x:v>
      </x:c>
      <x:c r="B1034" s="5">
        <x:v>42345</x:v>
      </x:c>
      <x:c r="C1034" s="4">
        <x:v>0.60555555555555551</x:v>
      </x:c>
      <x:c r="D1034" s="2">
        <x:v>1491440</x:v>
      </x:c>
    </x:row>
    <x:row r="1035" spans="1:5" x14ac:dyDescent="0.25">
      <x:c r="A1035" s="3" t="s">
        <x:v>1</x:v>
      </x:c>
      <x:c r="B1035" s="5">
        <x:v>42345</x:v>
      </x:c>
      <x:c r="C1035" s="4">
        <x:v>0.60902777777777783</x:v>
      </x:c>
      <x:c r="D1035" s="2">
        <x:v>1708940</x:v>
      </x:c>
    </x:row>
    <x:row r="1036" spans="1:5" x14ac:dyDescent="0.25">
      <x:c r="A1036" s="3" t="s">
        <x:v>7</x:v>
      </x:c>
      <x:c r="B1036" s="5">
        <x:v>42347</x:v>
      </x:c>
      <x:c r="C1036" s="4">
        <x:v>0.5493055555555556</x:v>
      </x:c>
      <x:c r="D1036" s="2">
        <x:v>789360</x:v>
      </x:c>
    </x:row>
    <x:row r="1037" spans="1:5" x14ac:dyDescent="0.25">
      <x:c r="A1037" s="3" t="s">
        <x:v>6</x:v>
      </x:c>
      <x:c r="B1037" s="5">
        <x:v>42347</x:v>
      </x:c>
      <x:c r="C1037" s="4">
        <x:v>0.55277777777777781</x:v>
      </x:c>
      <x:c r="D1037" s="2">
        <x:v>1015450</x:v>
      </x:c>
    </x:row>
    <x:row r="1038" spans="1:5" x14ac:dyDescent="0.25">
      <x:c r="A1038" s="3" t="s">
        <x:v>5</x:v>
      </x:c>
      <x:c r="B1038" s="5">
        <x:v>42347</x:v>
      </x:c>
      <x:c r="C1038" s="4">
        <x:v>0.54999999999999993</x:v>
      </x:c>
      <x:c r="D1038" s="2">
        <x:v>787790</x:v>
      </x:c>
    </x:row>
    <x:row r="1039" spans="1:5" x14ac:dyDescent="0.25">
      <x:c r="A1039" s="3" t="s">
        <x:v>4</x:v>
      </x:c>
      <x:c r="B1039" s="5">
        <x:v>42347</x:v>
      </x:c>
      <x:c r="C1039" s="4">
        <x:v>0.55138888888888882</x:v>
      </x:c>
      <x:c r="D1039" s="2">
        <x:v>1023200</x:v>
      </x:c>
    </x:row>
    <x:row r="1040" spans="1:5" x14ac:dyDescent="0.25">
      <x:c r="A1040" s="3" t="s">
        <x:v>3</x:v>
      </x:c>
      <x:c r="B1040" s="5">
        <x:v>42347</x:v>
      </x:c>
      <x:c r="C1040" s="4">
        <x:v>0.47152777777777777</x:v>
      </x:c>
      <x:c r="D1040" s="2">
        <x:v>2745030</x:v>
      </x:c>
    </x:row>
    <x:row r="1041" spans="1:4" x14ac:dyDescent="0.25">
      <x:c r="A1041" s="3" t="s">
        <x:v>2</x:v>
      </x:c>
      <x:c r="B1041" s="5">
        <x:v>42347</x:v>
      </x:c>
      <x:c r="C1041" s="4">
        <x:v>0.64444444444444449</x:v>
      </x:c>
      <x:c r="D1041" s="2">
        <x:v>1509660</x:v>
      </x:c>
    </x:row>
    <x:row r="1042" spans="1:4" x14ac:dyDescent="0.25">
      <x:c r="A1042" s="3" t="s">
        <x:v>1</x:v>
      </x:c>
      <x:c r="B1042" s="5">
        <x:v>42347</x:v>
      </x:c>
      <x:c r="C1042" s="4">
        <x:v>0.64722222222222225</x:v>
      </x:c>
      <x:c r="D1042" s="2">
        <x:v>1724720</x:v>
      </x:c>
    </x:row>
    <x:row r="1043" spans="1:4" x14ac:dyDescent="0.25">
      <x:c r="A1043" s="3" t="s">
        <x:v>7</x:v>
      </x:c>
      <x:c r="B1043" s="5">
        <x:v>42349</x:v>
      </x:c>
      <x:c r="C1043" s="4">
        <x:v>0.47083333333333338</x:v>
      </x:c>
      <x:c r="D1043" s="2">
        <x:v>793690</x:v>
      </x:c>
    </x:row>
    <x:row r="1044" spans="1:4" x14ac:dyDescent="0.25">
      <x:c r="A1044" s="3" t="s">
        <x:v>6</x:v>
      </x:c>
      <x:c r="B1044" s="5">
        <x:v>42349</x:v>
      </x:c>
      <x:c r="C1044" s="4">
        <x:v>0.47361111111111115</x:v>
      </x:c>
      <x:c r="D1044" s="2">
        <x:v>1023450</x:v>
      </x:c>
    </x:row>
    <x:row r="1045" spans="1:4" x14ac:dyDescent="0.25">
      <x:c r="A1045" s="3" t="s">
        <x:v>5</x:v>
      </x:c>
      <x:c r="B1045" s="5">
        <x:v>42349</x:v>
      </x:c>
      <x:c r="C1045" s="4">
        <x:v>0.47500000000000003</x:v>
      </x:c>
      <x:c r="D1045" s="2">
        <x:v>792550</x:v>
      </x:c>
    </x:row>
    <x:row r="1046" spans="1:4" x14ac:dyDescent="0.25">
      <x:c r="A1046" s="3" t="s">
        <x:v>4</x:v>
      </x:c>
      <x:c r="B1046" s="5">
        <x:v>42349</x:v>
      </x:c>
      <x:c r="C1046" s="4">
        <x:v>0.47638888888888892</x:v>
      </x:c>
      <x:c r="D1046" s="2">
        <x:v>1033280</x:v>
      </x:c>
    </x:row>
    <x:row r="1047" spans="1:4" x14ac:dyDescent="0.25">
      <x:c r="A1047" s="3" t="s">
        <x:v>3</x:v>
      </x:c>
      <x:c r="B1047" s="5">
        <x:v>42349</x:v>
      </x:c>
      <x:c r="C1047" s="4">
        <x:v>0.46111111111111108</x:v>
      </x:c>
      <x:c r="D1047" s="2">
        <x:v>2787620</x:v>
      </x:c>
    </x:row>
    <x:row r="1048" spans="1:4" x14ac:dyDescent="0.25">
      <x:c r="A1048" s="3" t="s">
        <x:v>2</x:v>
      </x:c>
      <x:c r="B1048" s="5">
        <x:v>42349</x:v>
      </x:c>
      <x:c r="C1048" s="4">
        <x:v>0.56041666666666667</x:v>
      </x:c>
      <x:c r="D1048" s="2">
        <x:v>1525970</x:v>
      </x:c>
    </x:row>
    <x:row r="1049" spans="1:4" x14ac:dyDescent="0.25">
      <x:c r="A1049" s="3" t="s">
        <x:v>1</x:v>
      </x:c>
      <x:c r="B1049" s="5">
        <x:v>42349</x:v>
      </x:c>
      <x:c r="C1049" s="4">
        <x:v>0.55555555555555558</x:v>
      </x:c>
      <x:c r="D1049" s="2">
        <x:v>1736810</x:v>
      </x:c>
    </x:row>
    <x:row r="1050" spans="1:4" x14ac:dyDescent="0.25">
      <x:c r="A1050" s="9" t="s">
        <x:v>15</x:v>
      </x:c>
      <x:c r="B1050" s="8">
        <x:v>42352</x:v>
      </x:c>
      <x:c r="C1050" s="7">
        <x:v>0.31944444444444448</x:v>
      </x:c>
      <x:c r="D1050" s="10">
        <x:v>556321</x:v>
      </x:c>
    </x:row>
    <x:row r="1051" spans="1:4" x14ac:dyDescent="0.25">
      <x:c r="A1051" s="9" t="s">
        <x:v>14</x:v>
      </x:c>
      <x:c r="B1051" s="8">
        <x:v>42352</x:v>
      </x:c>
      <x:c r="C1051" s="7">
        <x:v>0.32013888888888892</x:v>
      </x:c>
      <x:c r="D1051" s="10">
        <x:v>482395</x:v>
      </x:c>
    </x:row>
    <x:row r="1052" spans="1:4" x14ac:dyDescent="0.25">
      <x:c r="A1052" s="9" t="s">
        <x:v>13</x:v>
      </x:c>
      <x:c r="B1052" s="8">
        <x:v>42352</x:v>
      </x:c>
      <x:c r="C1052" s="7">
        <x:v>0.3215277777777778</x:v>
      </x:c>
      <x:c r="D1052" s="10">
        <x:v>853805</x:v>
      </x:c>
    </x:row>
    <x:row r="1053" spans="1:4" x14ac:dyDescent="0.25">
      <x:c r="A1053" s="9" t="s">
        <x:v>12</x:v>
      </x:c>
      <x:c r="B1053" s="8">
        <x:v>42352</x:v>
      </x:c>
      <x:c r="C1053" s="7">
        <x:v>0.32361111111111113</x:v>
      </x:c>
      <x:c r="D1053" s="10">
        <x:v>381891</x:v>
      </x:c>
    </x:row>
    <x:row r="1054" spans="1:4" x14ac:dyDescent="0.25">
      <x:c r="A1054" s="9" t="s">
        <x:v>11</x:v>
      </x:c>
      <x:c r="B1054" s="8">
        <x:v>42352</x:v>
      </x:c>
      <x:c r="C1054" s="7">
        <x:v>0.32569444444444445</x:v>
      </x:c>
      <x:c r="D1054" s="6">
        <x:v>87977</x:v>
      </x:c>
    </x:row>
    <x:row r="1055" spans="1:4" x14ac:dyDescent="0.25">
      <x:c r="A1055" s="9" t="s">
        <x:v>10</x:v>
      </x:c>
      <x:c r="B1055" s="8">
        <x:v>42352</x:v>
      </x:c>
      <x:c r="C1055" s="7">
        <x:v>0.32777777777777778</x:v>
      </x:c>
      <x:c r="D1055" s="10">
        <x:v>649087</x:v>
      </x:c>
    </x:row>
    <x:row r="1056" spans="1:4" x14ac:dyDescent="0.25">
      <x:c r="A1056" s="9" t="s">
        <x:v>9</x:v>
      </x:c>
      <x:c r="B1056" s="8">
        <x:v>42352</x:v>
      </x:c>
      <x:c r="C1056" s="7">
        <x:v>0.32916666666666666</x:v>
      </x:c>
      <x:c r="D1056" s="10">
        <x:v>436547</x:v>
      </x:c>
    </x:row>
    <x:row r="1057" spans="1:4" x14ac:dyDescent="0.25">
      <x:c r="A1057" s="9" t="s">
        <x:v>8</x:v>
      </x:c>
      <x:c r="B1057" s="8">
        <x:v>42352</x:v>
      </x:c>
      <x:c r="C1057" s="7">
        <x:v>0.33055555555555555</x:v>
      </x:c>
      <x:c r="D1057" s="10">
        <x:v>827865</x:v>
      </x:c>
    </x:row>
    <x:row r="1058" spans="1:4" x14ac:dyDescent="0.25">
      <x:c r="A1058" s="3" t="s">
        <x:v>7</x:v>
      </x:c>
      <x:c r="B1058" s="5">
        <x:v>42352</x:v>
      </x:c>
      <x:c r="C1058" s="4">
        <x:v>0.33402777777777781</x:v>
      </x:c>
      <x:c r="D1058" s="2">
        <x:v>800810</x:v>
      </x:c>
    </x:row>
    <x:row r="1059" spans="1:4" x14ac:dyDescent="0.25">
      <x:c r="A1059" s="3" t="s">
        <x:v>6</x:v>
      </x:c>
      <x:c r="B1059" s="5">
        <x:v>42352</x:v>
      </x:c>
      <x:c r="C1059" s="4">
        <x:v>0.33749999999999997</x:v>
      </x:c>
      <x:c r="D1059" s="2">
        <x:v>1036200</x:v>
      </x:c>
    </x:row>
    <x:row r="1060" spans="1:4" x14ac:dyDescent="0.25">
      <x:c r="A1060" s="3" t="s">
        <x:v>5</x:v>
      </x:c>
      <x:c r="B1060" s="5">
        <x:v>42352</x:v>
      </x:c>
      <x:c r="C1060" s="4">
        <x:v>0.33888888888888885</x:v>
      </x:c>
      <x:c r="D1060" s="2">
        <x:v>799420</x:v>
      </x:c>
    </x:row>
    <x:row r="1061" spans="1:4" x14ac:dyDescent="0.25">
      <x:c r="A1061" s="3" t="s">
        <x:v>4</x:v>
      </x:c>
      <x:c r="B1061" s="5">
        <x:v>42352</x:v>
      </x:c>
      <x:c r="C1061" s="4">
        <x:v>0.34027777777777773</x:v>
      </x:c>
      <x:c r="D1061" s="2">
        <x:v>1047930</x:v>
      </x:c>
    </x:row>
    <x:row r="1062" spans="1:4" x14ac:dyDescent="0.25">
      <x:c r="A1062" s="3" t="s">
        <x:v>3</x:v>
      </x:c>
      <x:c r="B1062" s="5">
        <x:v>42352</x:v>
      </x:c>
      <x:c r="C1062" s="4">
        <x:v>0.3666666666666667</x:v>
      </x:c>
      <x:c r="D1062" s="2">
        <x:v>2846040</x:v>
      </x:c>
    </x:row>
    <x:row r="1063" spans="1:4" x14ac:dyDescent="0.25">
      <x:c r="A1063" s="3" t="s">
        <x:v>2</x:v>
      </x:c>
      <x:c r="B1063" s="5">
        <x:v>42352</x:v>
      </x:c>
      <x:c r="C1063" s="4">
        <x:v>0.34791666666666665</x:v>
      </x:c>
      <x:c r="D1063" s="2">
        <x:v>1549920</x:v>
      </x:c>
    </x:row>
    <x:row r="1064" spans="1:4" x14ac:dyDescent="0.25">
      <x:c r="A1064" s="3" t="s">
        <x:v>1</x:v>
      </x:c>
      <x:c r="B1064" s="5">
        <x:v>42352</x:v>
      </x:c>
      <x:c r="C1064" s="4">
        <x:v>0.35694444444444445</x:v>
      </x:c>
      <x:c r="D1064" s="2">
        <x:v>1754810</x:v>
      </x:c>
    </x:row>
    <x:row r="1065" spans="1:4" x14ac:dyDescent="0.25">
      <x:c r="A1065" s="3" t="s">
        <x:v>7</x:v>
      </x:c>
      <x:c r="B1065" s="5">
        <x:v>42354</x:v>
      </x:c>
      <x:c r="C1065" s="4">
        <x:v>0.31527777777777777</x:v>
      </x:c>
      <x:c r="D1065" s="2">
        <x:v>805120</x:v>
      </x:c>
    </x:row>
    <x:row r="1066" spans="1:4" x14ac:dyDescent="0.25">
      <x:c r="A1066" s="3" t="s">
        <x:v>6</x:v>
      </x:c>
      <x:c r="B1066" s="5">
        <x:v>42354</x:v>
      </x:c>
      <x:c r="C1066" s="4">
        <x:v>0.31388888888888888</x:v>
      </x:c>
      <x:c r="D1066" s="2">
        <x:v>1044630</x:v>
      </x:c>
    </x:row>
    <x:row r="1067" spans="1:4" x14ac:dyDescent="0.25">
      <x:c r="A1067" s="3" t="s">
        <x:v>5</x:v>
      </x:c>
      <x:c r="B1067" s="5">
        <x:v>42354</x:v>
      </x:c>
      <x:c r="C1067" s="4">
        <x:v>0.31944444444444448</x:v>
      </x:c>
      <x:c r="D1067" s="2">
        <x:v>803840</x:v>
      </x:c>
    </x:row>
    <x:row r="1068" spans="1:4" x14ac:dyDescent="0.25">
      <x:c r="A1068" s="3" t="s">
        <x:v>4</x:v>
      </x:c>
      <x:c r="B1068" s="5">
        <x:v>42354</x:v>
      </x:c>
      <x:c r="C1068" s="4">
        <x:v>0.32083333333333336</x:v>
      </x:c>
      <x:c r="D1068" s="2">
        <x:v>1058040</x:v>
      </x:c>
    </x:row>
    <x:row r="1069" spans="1:4" x14ac:dyDescent="0.25">
      <x:c r="A1069" s="3" t="s">
        <x:v>3</x:v>
      </x:c>
      <x:c r="B1069" s="5">
        <x:v>42354</x:v>
      </x:c>
      <x:c r="C1069" s="4">
        <x:v>0.35902777777777778</x:v>
      </x:c>
      <x:c r="D1069" s="2">
        <x:v>2877710</x:v>
      </x:c>
    </x:row>
    <x:row r="1070" spans="1:4" x14ac:dyDescent="0.25">
      <x:c r="A1070" s="3" t="s">
        <x:v>2</x:v>
      </x:c>
      <x:c r="B1070" s="5">
        <x:v>42354</x:v>
      </x:c>
      <x:c r="C1070" s="4">
        <x:v>0.3298611111111111</x:v>
      </x:c>
      <x:c r="D1070" s="2">
        <x:v>1567160</x:v>
      </x:c>
    </x:row>
    <x:row r="1071" spans="1:4" x14ac:dyDescent="0.25">
      <x:c r="A1071" s="3" t="s">
        <x:v>1</x:v>
      </x:c>
      <x:c r="B1071" s="5">
        <x:v>42354</x:v>
      </x:c>
      <x:c r="C1071" s="4">
        <x:v>0.3354166666666667</x:v>
      </x:c>
      <x:c r="D1071" s="2">
        <x:v>1765780</x:v>
      </x:c>
    </x:row>
    <x:row r="1072" spans="1:4" x14ac:dyDescent="0.25">
      <x:c r="A1072" s="3" t="s">
        <x:v>7</x:v>
      </x:c>
      <x:c r="B1072" s="5">
        <x:v>42356</x:v>
      </x:c>
      <x:c r="C1072" s="4">
        <x:v>0.31805555555555554</x:v>
      </x:c>
      <x:c r="D1072" s="2">
        <x:v>810570</x:v>
      </x:c>
    </x:row>
    <x:row r="1073" spans="1:4" x14ac:dyDescent="0.25">
      <x:c r="A1073" s="3" t="s">
        <x:v>6</x:v>
      </x:c>
      <x:c r="B1073" s="5">
        <x:v>42356</x:v>
      </x:c>
      <x:c r="C1073" s="4">
        <x:v>0.32013888888888892</x:v>
      </x:c>
      <x:c r="D1073" s="2">
        <x:v>1055160</x:v>
      </x:c>
    </x:row>
    <x:row r="1074" spans="1:4" x14ac:dyDescent="0.25">
      <x:c r="A1074" s="3" t="s">
        <x:v>5</x:v>
      </x:c>
      <x:c r="B1074" s="5">
        <x:v>42356</x:v>
      </x:c>
      <x:c r="C1074" s="4">
        <x:v>0.32500000000000001</x:v>
      </x:c>
      <x:c r="D1074" s="2">
        <x:v>809400</x:v>
      </x:c>
    </x:row>
    <x:row r="1075" spans="1:4" x14ac:dyDescent="0.25">
      <x:c r="A1075" s="3" t="s">
        <x:v>4</x:v>
      </x:c>
      <x:c r="B1075" s="5">
        <x:v>42356</x:v>
      </x:c>
      <x:c r="C1075" s="4">
        <x:v>0.32361111111111113</x:v>
      </x:c>
      <x:c r="D1075" s="2">
        <x:v>1069690</x:v>
      </x:c>
    </x:row>
    <x:row r="1076" spans="1:4" x14ac:dyDescent="0.25">
      <x:c r="A1076" s="3" t="s">
        <x:v>3</x:v>
      </x:c>
      <x:c r="B1076" s="5">
        <x:v>42356</x:v>
      </x:c>
      <x:c r="C1076" s="4">
        <x:v>0.34375</x:v>
      </x:c>
      <x:c r="D1076" s="2">
        <x:v>2914250</x:v>
      </x:c>
    </x:row>
    <x:row r="1077" spans="1:4" x14ac:dyDescent="0.25">
      <x:c r="A1077" s="3" t="s">
        <x:v>2</x:v>
      </x:c>
      <x:c r="B1077" s="5">
        <x:v>42356</x:v>
      </x:c>
      <x:c r="C1077" s="4">
        <x:v>0.33194444444444443</x:v>
      </x:c>
      <x:c r="D1077" s="2">
        <x:v>1585360</x:v>
      </x:c>
    </x:row>
    <x:row r="1078" spans="1:4" x14ac:dyDescent="0.25">
      <x:c r="A1078" s="3" t="s">
        <x:v>1</x:v>
      </x:c>
      <x:c r="B1078" s="5">
        <x:v>42356</x:v>
      </x:c>
      <x:c r="C1078" s="4">
        <x:v>0.3347222222222222</x:v>
      </x:c>
      <x:c r="D1078" s="2">
        <x:v>1780160</x:v>
      </x:c>
    </x:row>
    <x:row r="1079" spans="1:4" x14ac:dyDescent="0.25">
      <x:c r="A1079" s="9" t="s">
        <x:v>15</x:v>
      </x:c>
      <x:c r="B1079" s="8">
        <x:v>42359</x:v>
      </x:c>
      <x:c r="C1079" s="7">
        <x:v>0.45624999999999999</x:v>
      </x:c>
      <x:c r="D1079" s="10">
        <x:v>573902</x:v>
      </x:c>
    </x:row>
    <x:row r="1080" spans="1:4" x14ac:dyDescent="0.25">
      <x:c r="A1080" s="9" t="s">
        <x:v>14</x:v>
      </x:c>
      <x:c r="B1080" s="8">
        <x:v>42359</x:v>
      </x:c>
      <x:c r="C1080" s="7">
        <x:v>0.45694444444444443</x:v>
      </x:c>
      <x:c r="D1080" s="10">
        <x:v>506436</x:v>
      </x:c>
    </x:row>
    <x:row r="1081" spans="1:4" x14ac:dyDescent="0.25">
      <x:c r="A1081" s="9" t="s">
        <x:v>13</x:v>
      </x:c>
      <x:c r="B1081" s="8">
        <x:v>42359</x:v>
      </x:c>
      <x:c r="C1081" s="7">
        <x:v>0.45694444444444443</x:v>
      </x:c>
      <x:c r="D1081" s="10">
        <x:v>893237</x:v>
      </x:c>
    </x:row>
    <x:row r="1082" spans="1:4" x14ac:dyDescent="0.25">
      <x:c r="A1082" s="9" t="s">
        <x:v>12</x:v>
      </x:c>
      <x:c r="B1082" s="8">
        <x:v>42359</x:v>
      </x:c>
      <x:c r="C1082" s="7">
        <x:v>0.45763888888888887</x:v>
      </x:c>
      <x:c r="D1082" s="10">
        <x:v>403833</x:v>
      </x:c>
    </x:row>
    <x:row r="1083" spans="1:4" x14ac:dyDescent="0.25">
      <x:c r="A1083" s="9" t="s">
        <x:v>11</x:v>
      </x:c>
      <x:c r="B1083" s="8">
        <x:v>42359</x:v>
      </x:c>
      <x:c r="C1083" s="7">
        <x:v>0.45763888888888887</x:v>
      </x:c>
      <x:c r="D1083" s="6">
        <x:v>159523</x:v>
      </x:c>
    </x:row>
    <x:row r="1084" spans="1:4" x14ac:dyDescent="0.25">
      <x:c r="A1084" s="9" t="s">
        <x:v>10</x:v>
      </x:c>
      <x:c r="B1084" s="8">
        <x:v>42359</x:v>
      </x:c>
      <x:c r="C1084" s="7">
        <x:v>0.45833333333333331</x:v>
      </x:c>
      <x:c r="D1084" s="10">
        <x:v>681754</x:v>
      </x:c>
    </x:row>
    <x:row r="1085" spans="1:4" x14ac:dyDescent="0.25">
      <x:c r="A1085" s="9" t="s">
        <x:v>9</x:v>
      </x:c>
      <x:c r="B1085" s="8">
        <x:v>42359</x:v>
      </x:c>
      <x:c r="C1085" s="7">
        <x:v>0.45833333333333331</x:v>
      </x:c>
      <x:c r="D1085" s="10">
        <x:v>468700</x:v>
      </x:c>
    </x:row>
    <x:row r="1086" spans="1:4" x14ac:dyDescent="0.25">
      <x:c r="A1086" s="9" t="s">
        <x:v>8</x:v>
      </x:c>
      <x:c r="B1086" s="8">
        <x:v>42359</x:v>
      </x:c>
      <x:c r="C1086" s="7">
        <x:v>0.45902777777777781</x:v>
      </x:c>
      <x:c r="D1086" s="10">
        <x:v>854504</x:v>
      </x:c>
    </x:row>
    <x:row r="1087" spans="1:4" x14ac:dyDescent="0.25">
      <x:c r="A1087" s="3" t="s">
        <x:v>7</x:v>
      </x:c>
      <x:c r="B1087" s="5">
        <x:v>42359</x:v>
      </x:c>
      <x:c r="C1087" s="4">
        <x:v>0.44444444444444442</x:v>
      </x:c>
      <x:c r="D1087" s="2">
        <x:v>818220</x:v>
      </x:c>
    </x:row>
    <x:row r="1088" spans="1:4" x14ac:dyDescent="0.25">
      <x:c r="A1088" s="3" t="s">
        <x:v>6</x:v>
      </x:c>
      <x:c r="B1088" s="5">
        <x:v>42359</x:v>
      </x:c>
      <x:c r="C1088" s="4">
        <x:v>0.4458333333333333</x:v>
      </x:c>
      <x:c r="D1088" s="2">
        <x:v>1068540</x:v>
      </x:c>
    </x:row>
    <x:row r="1089" spans="1:4" x14ac:dyDescent="0.25">
      <x:c r="A1089" s="3" t="s">
        <x:v>5</x:v>
      </x:c>
      <x:c r="B1089" s="5">
        <x:v>42359</x:v>
      </x:c>
      <x:c r="C1089" s="4">
        <x:v>0.44722222222222219</x:v>
      </x:c>
      <x:c r="D1089" s="2">
        <x:v>816170</x:v>
      </x:c>
    </x:row>
    <x:row r="1090" spans="1:4" x14ac:dyDescent="0.25">
      <x:c r="A1090" s="3" t="s">
        <x:v>4</x:v>
      </x:c>
      <x:c r="B1090" s="5">
        <x:v>42359</x:v>
      </x:c>
      <x:c r="C1090" s="4">
        <x:v>0.45208333333333334</x:v>
      </x:c>
      <x:c r="D1090" s="2">
        <x:v>1085140</x:v>
      </x:c>
    </x:row>
    <x:row r="1091" spans="1:4" x14ac:dyDescent="0.25">
      <x:c r="A1091" s="3" t="s">
        <x:v>3</x:v>
      </x:c>
      <x:c r="B1091" s="5">
        <x:v>42359</x:v>
      </x:c>
      <x:c r="C1091" s="4">
        <x:v>0.38541666666666669</x:v>
      </x:c>
      <x:c r="D1091" s="2">
        <x:v>2965950</x:v>
      </x:c>
    </x:row>
    <x:row r="1092" spans="1:4" x14ac:dyDescent="0.25">
      <x:c r="A1092" s="3" t="s">
        <x:v>7</x:v>
      </x:c>
      <x:c r="B1092" s="5">
        <x:v>42361</x:v>
      </x:c>
      <x:c r="C1092" s="4">
        <x:v>0.6694444444444444</x:v>
      </x:c>
      <x:c r="D1092" s="2">
        <x:v>823370</x:v>
      </x:c>
    </x:row>
    <x:row r="1093" spans="1:4" x14ac:dyDescent="0.25">
      <x:c r="A1093" s="3" t="s">
        <x:v>6</x:v>
      </x:c>
      <x:c r="B1093" s="5">
        <x:v>42361</x:v>
      </x:c>
      <x:c r="C1093" s="4">
        <x:v>0.67083333333333339</x:v>
      </x:c>
      <x:c r="D1093" s="2">
        <x:v>1077590</x:v>
      </x:c>
    </x:row>
    <x:row r="1094" spans="1:4" x14ac:dyDescent="0.25">
      <x:c r="A1094" s="3" t="s">
        <x:v>5</x:v>
      </x:c>
      <x:c r="B1094" s="5">
        <x:v>42361</x:v>
      </x:c>
      <x:c r="C1094" s="4">
        <x:v>0.67222222222222217</x:v>
      </x:c>
      <x:c r="D1094" s="2">
        <x:v>821200</x:v>
      </x:c>
    </x:row>
    <x:row r="1095" spans="1:4" x14ac:dyDescent="0.25">
      <x:c r="A1095" s="3" t="s">
        <x:v>4</x:v>
      </x:c>
      <x:c r="B1095" s="5">
        <x:v>42361</x:v>
      </x:c>
      <x:c r="C1095" s="4">
        <x:v>0.67361111111111116</x:v>
      </x:c>
      <x:c r="D1095" s="2">
        <x:v>1096780</x:v>
      </x:c>
    </x:row>
    <x:row r="1096" spans="1:4" x14ac:dyDescent="0.25">
      <x:c r="A1096" s="3" t="s">
        <x:v>3</x:v>
      </x:c>
      <x:c r="B1096" s="5">
        <x:v>42361</x:v>
      </x:c>
      <x:c r="C1096" s="4">
        <x:v>0.66180555555555554</x:v>
      </x:c>
      <x:c r="D1096" s="14">
        <x:v>3007680</x:v>
      </x:c>
    </x:row>
    <x:row r="1097" spans="1:4" x14ac:dyDescent="0.25">
      <x:c r="A1097" s="9" t="s">
        <x:v>15</x:v>
      </x:c>
      <x:c r="B1097" s="8">
        <x:v>42366</x:v>
      </x:c>
      <x:c r="C1097" s="7">
        <x:v>0.65277777777777779</x:v>
      </x:c>
      <x:c r="D1097" s="10">
        <x:v>590047</x:v>
      </x:c>
    </x:row>
    <x:row r="1098" spans="1:4" x14ac:dyDescent="0.25">
      <x:c r="A1098" s="9" t="s">
        <x:v>14</x:v>
      </x:c>
      <x:c r="B1098" s="8">
        <x:v>42366</x:v>
      </x:c>
      <x:c r="C1098" s="7">
        <x:v>0.65486111111111112</x:v>
      </x:c>
      <x:c r="D1098" s="10">
        <x:v>528764</x:v>
      </x:c>
    </x:row>
    <x:row r="1099" spans="1:4" x14ac:dyDescent="0.25">
      <x:c r="A1099" s="9" t="s">
        <x:v>13</x:v>
      </x:c>
      <x:c r="B1099" s="8">
        <x:v>42366</x:v>
      </x:c>
      <x:c r="C1099" s="7">
        <x:v>0.65625</x:v>
      </x:c>
      <x:c r="D1099" s="10">
        <x:v>925898</x:v>
      </x:c>
    </x:row>
    <x:row r="1100" spans="1:4" x14ac:dyDescent="0.25">
      <x:c r="A1100" s="9" t="s">
        <x:v>12</x:v>
      </x:c>
      <x:c r="B1100" s="8">
        <x:v>42366</x:v>
      </x:c>
      <x:c r="C1100" s="7">
        <x:v>0.65763888888888888</x:v>
      </x:c>
      <x:c r="D1100" s="10">
        <x:v>428111</x:v>
      </x:c>
    </x:row>
    <x:row r="1101" spans="1:4" x14ac:dyDescent="0.25">
      <x:c r="A1101" s="9" t="s">
        <x:v>11</x:v>
      </x:c>
      <x:c r="B1101" s="8">
        <x:v>42366</x:v>
      </x:c>
      <x:c r="C1101" s="7">
        <x:v>0.65902777777777777</x:v>
      </x:c>
      <x:c r="D1101" s="6">
        <x:v>220813</x:v>
      </x:c>
    </x:row>
    <x:row r="1102" spans="1:4" x14ac:dyDescent="0.25">
      <x:c r="A1102" s="9" t="s">
        <x:v>9</x:v>
      </x:c>
      <x:c r="B1102" s="8">
        <x:v>42366</x:v>
      </x:c>
      <x:c r="C1102" s="7">
        <x:v>0.66041666666666665</x:v>
      </x:c>
      <x:c r="D1102" s="10">
        <x:v>503335</x:v>
      </x:c>
    </x:row>
    <x:row r="1103" spans="1:4" x14ac:dyDescent="0.25">
      <x:c r="A1103" s="9" t="s">
        <x:v>8</x:v>
      </x:c>
      <x:c r="B1103" s="8">
        <x:v>42366</x:v>
      </x:c>
      <x:c r="C1103" s="7">
        <x:v>0.66180555555555554</x:v>
      </x:c>
      <x:c r="D1103" s="10">
        <x:v>889591</x:v>
      </x:c>
    </x:row>
    <x:row r="1104" spans="1:4" x14ac:dyDescent="0.25">
      <x:c r="A1104" s="3" t="s">
        <x:v>7</x:v>
      </x:c>
      <x:c r="B1104" s="5">
        <x:v>42366</x:v>
      </x:c>
      <x:c r="C1104" s="4">
        <x:v>0.63680555555555551</x:v>
      </x:c>
      <x:c r="D1104" s="2">
        <x:v>833920</x:v>
      </x:c>
    </x:row>
    <x:row r="1105" spans="1:4" x14ac:dyDescent="0.25">
      <x:c r="A1105" s="3" t="s">
        <x:v>6</x:v>
      </x:c>
      <x:c r="B1105" s="5">
        <x:v>42366</x:v>
      </x:c>
      <x:c r="C1105" s="4">
        <x:v>0.63888888888888895</x:v>
      </x:c>
      <x:c r="D1105" s="2">
        <x:v>1095240</x:v>
      </x:c>
    </x:row>
    <x:row r="1106" spans="1:4" x14ac:dyDescent="0.25">
      <x:c r="A1106" s="3" t="s">
        <x:v>5</x:v>
      </x:c>
      <x:c r="B1106" s="5">
        <x:v>42366</x:v>
      </x:c>
      <x:c r="C1106" s="4">
        <x:v>0.64027777777777783</x:v>
      </x:c>
      <x:c r="D1106" s="2">
        <x:v>831550</x:v>
      </x:c>
    </x:row>
    <x:row r="1107" spans="1:4" x14ac:dyDescent="0.25">
      <x:c r="A1107" s="3" t="s">
        <x:v>4</x:v>
      </x:c>
      <x:c r="B1107" s="5">
        <x:v>42366</x:v>
      </x:c>
      <x:c r="C1107" s="4">
        <x:v>0.64236111111111105</x:v>
      </x:c>
      <x:c r="D1107" s="2">
        <x:v>1120520</x:v>
      </x:c>
    </x:row>
    <x:row r="1108" spans="1:4" x14ac:dyDescent="0.25">
      <x:c r="A1108" s="3" t="s">
        <x:v>3</x:v>
      </x:c>
      <x:c r="B1108" s="5">
        <x:v>42366</x:v>
      </x:c>
      <x:c r="C1108" s="4">
        <x:v>0.54166666666666663</x:v>
      </x:c>
      <x:c r="D1108" s="2">
        <x:v>3077930</x:v>
      </x:c>
    </x:row>
    <x:row r="1109" spans="1:4" x14ac:dyDescent="0.25">
      <x:c r="A1109" s="3" t="s">
        <x:v>7</x:v>
      </x:c>
      <x:c r="B1109" s="5">
        <x:v>42368</x:v>
      </x:c>
      <x:c r="C1109" s="4">
        <x:v>0.42569444444444443</x:v>
      </x:c>
      <x:c r="D1109" s="2">
        <x:v>837270</x:v>
      </x:c>
    </x:row>
    <x:row r="1110" spans="1:4" x14ac:dyDescent="0.25">
      <x:c r="A1110" s="3" t="s">
        <x:v>6</x:v>
      </x:c>
      <x:c r="B1110" s="5">
        <x:v>42368</x:v>
      </x:c>
      <x:c r="C1110" s="4">
        <x:v>0.43124999999999997</x:v>
      </x:c>
      <x:c r="D1110" s="2">
        <x:v>1102080</x:v>
      </x:c>
    </x:row>
    <x:row r="1111" spans="1:4" x14ac:dyDescent="0.25">
      <x:c r="A1111" s="3" t="s">
        <x:v>5</x:v>
      </x:c>
      <x:c r="B1111" s="5">
        <x:v>42368</x:v>
      </x:c>
      <x:c r="C1111" s="4">
        <x:v>0.43333333333333335</x:v>
      </x:c>
      <x:c r="D1111" s="2">
        <x:v>834970</x:v>
      </x:c>
    </x:row>
    <x:row r="1112" spans="1:4" x14ac:dyDescent="0.25">
      <x:c r="A1112" s="3" t="s">
        <x:v>4</x:v>
      </x:c>
      <x:c r="B1112" s="5">
        <x:v>42368</x:v>
      </x:c>
      <x:c r="C1112" s="4">
        <x:v>0.43541666666666662</x:v>
      </x:c>
      <x:c r="D1112" s="2">
        <x:v>1128730</x:v>
      </x:c>
    </x:row>
    <x:row r="1113" spans="1:4" x14ac:dyDescent="0.25">
      <x:c r="A1113" s="3" t="s">
        <x:v>3</x:v>
      </x:c>
      <x:c r="B1113" s="5">
        <x:v>42368</x:v>
      </x:c>
      <x:c r="C1113" s="4">
        <x:v>0.4465277777777778</x:v>
      </x:c>
      <x:c r="D1113" s="2">
        <x:v>3108150</x:v>
      </x:c>
    </x:row>
    <x:row r="1114" spans="1:4" x14ac:dyDescent="0.25">
      <x:c r="A1114" s="9" t="s">
        <x:v>15</x:v>
      </x:c>
      <x:c r="B1114" s="8">
        <x:v>42373</x:v>
      </x:c>
      <x:c r="C1114" s="7">
        <x:v>0.3298611111111111</x:v>
      </x:c>
      <x:c r="D1114" s="10">
        <x:v>601377</x:v>
      </x:c>
    </x:row>
    <x:row r="1115" spans="1:4" x14ac:dyDescent="0.25">
      <x:c r="A1115" s="9" t="s">
        <x:v>14</x:v>
      </x:c>
      <x:c r="B1115" s="8">
        <x:v>42373</x:v>
      </x:c>
      <x:c r="C1115" s="7">
        <x:v>0.33124999999999999</x:v>
      </x:c>
      <x:c r="D1115" s="10">
        <x:v>553518</x:v>
      </x:c>
    </x:row>
    <x:row r="1116" spans="1:4" x14ac:dyDescent="0.25">
      <x:c r="A1116" s="9" t="s">
        <x:v>13</x:v>
      </x:c>
      <x:c r="B1116" s="8">
        <x:v>42373</x:v>
      </x:c>
      <x:c r="C1116" s="7">
        <x:v>0.33263888888888887</x:v>
      </x:c>
      <x:c r="D1116" s="10">
        <x:v>962546</x:v>
      </x:c>
    </x:row>
    <x:row r="1117" spans="1:4" x14ac:dyDescent="0.25">
      <x:c r="A1117" s="9" t="s">
        <x:v>12</x:v>
      </x:c>
      <x:c r="B1117" s="8">
        <x:v>42373</x:v>
      </x:c>
      <x:c r="C1117" s="7">
        <x:v>0.3354166666666667</x:v>
      </x:c>
      <x:c r="D1117" s="10">
        <x:v>449232</x:v>
      </x:c>
    </x:row>
    <x:row r="1118" spans="1:4" x14ac:dyDescent="0.25">
      <x:c r="A1118" s="9" t="s">
        <x:v>11</x:v>
      </x:c>
      <x:c r="B1118" s="8">
        <x:v>42373</x:v>
      </x:c>
      <x:c r="C1118" s="7">
        <x:v>0.33680555555555558</x:v>
      </x:c>
      <x:c r="D1118" s="6">
        <x:v>293233</x:v>
      </x:c>
    </x:row>
    <x:row r="1119" spans="1:4" x14ac:dyDescent="0.25">
      <x:c r="A1119" s="9" t="s">
        <x:v>10</x:v>
      </x:c>
      <x:c r="B1119" s="8">
        <x:v>42373</x:v>
      </x:c>
      <x:c r="C1119" s="7">
        <x:v>0.33819444444444446</x:v>
      </x:c>
      <x:c r="D1119" s="10">
        <x:v>681754</x:v>
      </x:c>
    </x:row>
    <x:row r="1120" spans="1:4" x14ac:dyDescent="0.25">
      <x:c r="A1120" s="9" t="s">
        <x:v>9</x:v>
      </x:c>
      <x:c r="B1120" s="8">
        <x:v>42373</x:v>
      </x:c>
      <x:c r="C1120" s="7">
        <x:v>0.33958333333333335</x:v>
      </x:c>
      <x:c r="D1120" s="10">
        <x:v>533075</x:v>
      </x:c>
    </x:row>
    <x:row r="1121" spans="1:5" x14ac:dyDescent="0.25">
      <x:c r="A1121" s="9" t="s">
        <x:v>8</x:v>
      </x:c>
      <x:c r="B1121" s="8">
        <x:v>42373</x:v>
      </x:c>
      <x:c r="C1121" s="7">
        <x:v>0.34097222222222223</x:v>
      </x:c>
      <x:c r="D1121" s="10">
        <x:v>915180</x:v>
      </x:c>
    </x:row>
    <x:row r="1122" spans="1:5" x14ac:dyDescent="0.25">
      <x:c r="A1122" s="3" t="s">
        <x:v>7</x:v>
      </x:c>
      <x:c r="B1122" s="5">
        <x:v>42373</x:v>
      </x:c>
      <x:c r="C1122" s="4">
        <x:v>0.3430555555555555</x:v>
      </x:c>
      <x:c r="D1122" s="2">
        <x:v>848080</x:v>
      </x:c>
    </x:row>
    <x:row r="1123" spans="1:5" x14ac:dyDescent="0.25">
      <x:c r="A1123" s="3" t="s">
        <x:v>6</x:v>
      </x:c>
      <x:c r="B1123" s="5">
        <x:v>42373</x:v>
      </x:c>
      <x:c r="C1123" s="4">
        <x:v>0.34513888888888888</x:v>
      </x:c>
      <x:c r="D1123" s="2">
        <x:v>1120390</x:v>
      </x:c>
    </x:row>
    <x:row r="1124" spans="1:5" x14ac:dyDescent="0.25">
      <x:c r="A1124" s="3" t="s">
        <x:v>5</x:v>
      </x:c>
      <x:c r="B1124" s="5">
        <x:v>42373</x:v>
      </x:c>
      <x:c r="C1124" s="4">
        <x:v>0.34791666666666665</x:v>
      </x:c>
      <x:c r="D1124" s="2">
        <x:v>845190</x:v>
      </x:c>
    </x:row>
    <x:row r="1125" spans="1:5" x14ac:dyDescent="0.25">
      <x:c r="A1125" s="3" t="s">
        <x:v>4</x:v>
      </x:c>
      <x:c r="B1125" s="5">
        <x:v>42373</x:v>
      </x:c>
      <x:c r="C1125" s="4">
        <x:v>0.34930555555555554</x:v>
      </x:c>
      <x:c r="D1125" s="2">
        <x:v>1151290</x:v>
      </x:c>
    </x:row>
    <x:row r="1126" spans="1:5" x14ac:dyDescent="0.25">
      <x:c r="A1126" s="3" t="s">
        <x:v>3</x:v>
      </x:c>
      <x:c r="B1126" s="5">
        <x:v>42373</x:v>
      </x:c>
      <x:c r="C1126" s="4">
        <x:v>0.37291666666666662</x:v>
      </x:c>
      <x:c r="D1126" s="2">
        <x:v>3191230</x:v>
      </x:c>
    </x:row>
    <x:row r="1127" spans="1:5" x14ac:dyDescent="0.25">
      <x:c r="A1127" s="3" t="s">
        <x:v>2</x:v>
      </x:c>
      <x:c r="B1127" s="5">
        <x:v>42373</x:v>
      </x:c>
      <x:c r="C1127" s="4">
        <x:v>0.24166666666666667</x:v>
      </x:c>
      <x:c r="D1127" s="2">
        <x:v>1712300</x:v>
      </x:c>
    </x:row>
    <x:row r="1128" spans="1:5" x14ac:dyDescent="0.25">
      <x:c r="A1128" s="3" t="s">
        <x:v>1</x:v>
      </x:c>
      <x:c r="B1128" s="5">
        <x:v>42373</x:v>
      </x:c>
      <x:c r="C1128" s="4">
        <x:v>0.35486111111111113</x:v>
      </x:c>
      <x:c r="D1128" s="2">
        <x:v>1878170</x:v>
      </x:c>
    </x:row>
    <x:row r="1129" spans="1:5" x14ac:dyDescent="0.25">
      <x:c r="A1129" s="3" t="s">
        <x:v>0</x:v>
      </x:c>
      <x:c r="B1129" s="5">
        <x:v>42373</x:v>
      </x:c>
      <x:c r="C1129" s="4">
        <x:v>0.42222222222222222</x:v>
      </x:c>
      <x:c r="D1129" s="2">
        <x:v>426600</x:v>
      </x:c>
    </x:row>
    <x:row r="1130" spans="1:5" x14ac:dyDescent="0.25">
      <x:c r="A1130" s="17" t="s">
        <x:v>3</x:v>
      </x:c>
      <x:c r="B1130" s="16">
        <x:v>42375</x:v>
      </x:c>
      <x:c r="C1130" s="15">
        <x:v>0.45902777777777781</x:v>
      </x:c>
      <x:c r="D1130" s="14">
        <x:v>3226630</x:v>
      </x:c>
    </x:row>
    <x:row r="1131" spans="1:5" x14ac:dyDescent="0.25">
      <x:c r="A1131" s="3" t="s">
        <x:v>0</x:v>
      </x:c>
      <x:c r="B1131" s="5">
        <x:v>42375</x:v>
      </x:c>
      <x:c r="C1131" s="4">
        <x:v>0.46180555555555558</x:v>
      </x:c>
      <x:c r="D1131" s="2">
        <x:v>455400</x:v>
      </x:c>
    </x:row>
    <x:row r="1132" spans="1:5" x14ac:dyDescent="0.25">
      <x:c r="A1132" s="17" t="s">
        <x:v>3</x:v>
      </x:c>
      <x:c r="B1132" s="16">
        <x:v>42378</x:v>
      </x:c>
      <x:c r="C1132" s="15">
        <x:v>0.61041666666666672</x:v>
      </x:c>
      <x:c r="D1132" s="14">
        <x:v>3281770</x:v>
      </x:c>
    </x:row>
    <x:row r="1133" spans="1:5" x14ac:dyDescent="0.25">
      <x:c r="A1133" s="3" t="s">
        <x:v>0</x:v>
      </x:c>
      <x:c r="B1133" s="5">
        <x:v>42378</x:v>
      </x:c>
      <x:c r="C1133" s="4">
        <x:v>0.61458333333333337</x:v>
      </x:c>
      <x:c r="D1133" s="2">
        <x:v>495020</x:v>
      </x:c>
    </x:row>
    <x:row r="1134" spans="1:5" x14ac:dyDescent="0.25">
      <x:c r="A1134" s="9" t="s">
        <x:v>15</x:v>
      </x:c>
      <x:c r="B1134" s="8">
        <x:v>42380</x:v>
      </x:c>
      <x:c r="C1134" s="7">
        <x:v>0.36805555555555558</x:v>
      </x:c>
      <x:c r="D1134" s="10">
        <x:v>604138</x:v>
      </x:c>
    </x:row>
    <x:row r="1135" spans="1:5" x14ac:dyDescent="0.25">
      <x:c r="A1135" s="9" t="s">
        <x:v>14</x:v>
      </x:c>
      <x:c r="B1135" s="8">
        <x:v>42380</x:v>
      </x:c>
      <x:c r="C1135" s="7">
        <x:v>0.36944444444444446</x:v>
      </x:c>
      <x:c r="D1135" s="10">
        <x:v>586265</x:v>
      </x:c>
    </x:row>
    <x:row r="1136" spans="1:5" x14ac:dyDescent="0.25">
      <x:c r="A1136" s="9" t="s">
        <x:v>13</x:v>
      </x:c>
      <x:c r="B1136" s="8">
        <x:v>42380</x:v>
      </x:c>
      <x:c r="C1136" s="7">
        <x:v>0.37013888888888885</x:v>
      </x:c>
      <x:c r="D1136" s="10">
        <x:v>5707</x:v>
      </x:c>
      <x:c r="E1136" s="13" t="s">
        <x:v>17</x:v>
      </x:c>
    </x:row>
    <x:row r="1137" spans="1:4" x14ac:dyDescent="0.25">
      <x:c r="A1137" s="9" t="s">
        <x:v>12</x:v>
      </x:c>
      <x:c r="B1137" s="8">
        <x:v>42380</x:v>
      </x:c>
      <x:c r="C1137" s="7">
        <x:v>0.37013888888888885</x:v>
      </x:c>
      <x:c r="D1137" s="10">
        <x:v>482853</x:v>
      </x:c>
    </x:row>
    <x:row r="1138" spans="1:4" x14ac:dyDescent="0.25">
      <x:c r="A1138" s="9" t="s">
        <x:v>11</x:v>
      </x:c>
      <x:c r="B1138" s="8">
        <x:v>42380</x:v>
      </x:c>
      <x:c r="C1138" s="7">
        <x:v>0.37083333333333335</x:v>
      </x:c>
      <x:c r="D1138" s="6">
        <x:v>372183</x:v>
      </x:c>
    </x:row>
    <x:row r="1139" spans="1:4" x14ac:dyDescent="0.25">
      <x:c r="A1139" s="9" t="s">
        <x:v>10</x:v>
      </x:c>
      <x:c r="B1139" s="8">
        <x:v>42380</x:v>
      </x:c>
      <x:c r="C1139" s="7">
        <x:v>0.37152777777777773</x:v>
      </x:c>
      <x:c r="D1139" s="10">
        <x:v>681756</x:v>
      </x:c>
    </x:row>
    <x:row r="1140" spans="1:4" x14ac:dyDescent="0.25">
      <x:c r="A1140" s="9" t="s">
        <x:v>9</x:v>
      </x:c>
      <x:c r="B1140" s="8">
        <x:v>42380</x:v>
      </x:c>
      <x:c r="C1140" s="7">
        <x:v>0.37222222222222223</x:v>
      </x:c>
      <x:c r="D1140" s="10">
        <x:v>569107</x:v>
      </x:c>
    </x:row>
    <x:row r="1141" spans="1:4" x14ac:dyDescent="0.25">
      <x:c r="A1141" s="9" t="s">
        <x:v>8</x:v>
      </x:c>
      <x:c r="B1141" s="8">
        <x:v>42380</x:v>
      </x:c>
      <x:c r="C1141" s="7">
        <x:v>0.37222222222222223</x:v>
      </x:c>
      <x:c r="D1141" s="10">
        <x:v>948129</x:v>
      </x:c>
    </x:row>
    <x:row r="1142" spans="1:4" x14ac:dyDescent="0.25">
      <x:c r="A1142" s="3" t="s">
        <x:v>7</x:v>
      </x:c>
      <x:c r="B1142" s="5">
        <x:v>42380</x:v>
      </x:c>
      <x:c r="C1142" s="4">
        <x:v>0.37291666666666662</x:v>
      </x:c>
      <x:c r="D1142" s="2">
        <x:v>863610</x:v>
      </x:c>
    </x:row>
    <x:row r="1143" spans="1:4" x14ac:dyDescent="0.25">
      <x:c r="A1143" s="3" t="s">
        <x:v>6</x:v>
      </x:c>
      <x:c r="B1143" s="5">
        <x:v>42380</x:v>
      </x:c>
      <x:c r="C1143" s="4">
        <x:v>0.3743055555555555</x:v>
      </x:c>
      <x:c r="D1143" s="2">
        <x:v>1146420</x:v>
      </x:c>
    </x:row>
    <x:row r="1144" spans="1:4" x14ac:dyDescent="0.25">
      <x:c r="A1144" s="3" t="s">
        <x:v>5</x:v>
      </x:c>
      <x:c r="B1144" s="5">
        <x:v>42380</x:v>
      </x:c>
      <x:c r="C1144" s="4">
        <x:v>0.37777777777777777</x:v>
      </x:c>
      <x:c r="D1144" s="2">
        <x:v>860120</x:v>
      </x:c>
    </x:row>
    <x:row r="1145" spans="1:4" x14ac:dyDescent="0.25">
      <x:c r="A1145" s="3" t="s">
        <x:v>4</x:v>
      </x:c>
      <x:c r="B1145" s="5">
        <x:v>42380</x:v>
      </x:c>
      <x:c r="C1145" s="4">
        <x:v>0.38125000000000003</x:v>
      </x:c>
      <x:c r="D1145" s="2">
        <x:v>1183910</x:v>
      </x:c>
    </x:row>
    <x:row r="1146" spans="1:4" x14ac:dyDescent="0.25">
      <x:c r="A1146" s="3" t="s">
        <x:v>3</x:v>
      </x:c>
      <x:c r="B1146" s="5">
        <x:v>42380</x:v>
      </x:c>
      <x:c r="C1146" s="4">
        <x:v>0.41041666666666665</x:v>
      </x:c>
      <x:c r="D1146" s="2">
        <x:v>3314220</x:v>
      </x:c>
    </x:row>
    <x:row r="1147" spans="1:4" x14ac:dyDescent="0.25">
      <x:c r="A1147" s="3" t="s">
        <x:v>2</x:v>
      </x:c>
      <x:c r="B1147" s="5">
        <x:v>42380</x:v>
      </x:c>
      <x:c r="C1147" s="4">
        <x:v>0.39166666666666666</x:v>
      </x:c>
      <x:c r="D1147" s="2">
        <x:v>1767380</x:v>
      </x:c>
    </x:row>
    <x:row r="1148" spans="1:4" x14ac:dyDescent="0.25">
      <x:c r="A1148" s="3" t="s">
        <x:v>1</x:v>
      </x:c>
      <x:c r="B1148" s="5">
        <x:v>42380</x:v>
      </x:c>
      <x:c r="C1148" s="4">
        <x:v>0.38541666666666669</x:v>
      </x:c>
      <x:c r="D1148" s="2">
        <x:v>1914870</x:v>
      </x:c>
    </x:row>
    <x:row r="1149" spans="1:4" x14ac:dyDescent="0.25">
      <x:c r="A1149" s="3" t="s">
        <x:v>0</x:v>
      </x:c>
      <x:c r="B1149" s="5">
        <x:v>42380</x:v>
      </x:c>
      <x:c r="C1149" s="4">
        <x:v>0.40972222222222227</x:v>
      </x:c>
      <x:c r="D1149" s="2">
        <x:v>516630</x:v>
      </x:c>
    </x:row>
    <x:row r="1150" spans="1:4" x14ac:dyDescent="0.25">
      <x:c r="A1150" s="3" t="s">
        <x:v>7</x:v>
      </x:c>
      <x:c r="B1150" s="5">
        <x:v>42382</x:v>
      </x:c>
      <x:c r="C1150" s="4">
        <x:v>0.36944444444444446</x:v>
      </x:c>
      <x:c r="D1150" s="2">
        <x:v>868460</x:v>
      </x:c>
    </x:row>
    <x:row r="1151" spans="1:4" x14ac:dyDescent="0.25">
      <x:c r="A1151" s="3" t="s">
        <x:v>6</x:v>
      </x:c>
      <x:c r="B1151" s="5">
        <x:v>42382</x:v>
      </x:c>
      <x:c r="C1151" s="4">
        <x:v>0.37291666666666662</x:v>
      </x:c>
      <x:c r="D1151" s="2">
        <x:v>1155410</x:v>
      </x:c>
    </x:row>
    <x:row r="1152" spans="1:4" x14ac:dyDescent="0.25">
      <x:c r="A1152" s="3" t="s">
        <x:v>5</x:v>
      </x:c>
      <x:c r="B1152" s="5">
        <x:v>42382</x:v>
      </x:c>
      <x:c r="C1152" s="4">
        <x:v>0.375</x:v>
      </x:c>
      <x:c r="D1152" s="2">
        <x:v>865330</x:v>
      </x:c>
    </x:row>
    <x:row r="1153" spans="1:4" x14ac:dyDescent="0.25">
      <x:c r="A1153" s="3" t="s">
        <x:v>4</x:v>
      </x:c>
      <x:c r="B1153" s="5">
        <x:v>42382</x:v>
      </x:c>
      <x:c r="C1153" s="4">
        <x:v>0.37638888888888888</x:v>
      </x:c>
      <x:c r="D1153" s="2">
        <x:v>1193970</x:v>
      </x:c>
    </x:row>
    <x:row r="1154" spans="1:4" x14ac:dyDescent="0.25">
      <x:c r="A1154" s="3" t="s">
        <x:v>3</x:v>
      </x:c>
      <x:c r="B1154" s="5">
        <x:v>42382</x:v>
      </x:c>
      <x:c r="C1154" s="4">
        <x:v>0.39374999999999999</x:v>
      </x:c>
      <x:c r="D1154" s="2">
        <x:v>3346870</x:v>
      </x:c>
    </x:row>
    <x:row r="1155" spans="1:4" x14ac:dyDescent="0.25">
      <x:c r="A1155" s="3" t="s">
        <x:v>2</x:v>
      </x:c>
      <x:c r="B1155" s="5">
        <x:v>42382</x:v>
      </x:c>
      <x:c r="C1155" s="4">
        <x:v>0.38819444444444445</x:v>
      </x:c>
      <x:c r="D1155" s="2">
        <x:v>1784260</x:v>
      </x:c>
    </x:row>
    <x:row r="1156" spans="1:4" x14ac:dyDescent="0.25">
      <x:c r="A1156" s="3" t="s">
        <x:v>1</x:v>
      </x:c>
      <x:c r="B1156" s="5">
        <x:v>42382</x:v>
      </x:c>
      <x:c r="C1156" s="4">
        <x:v>0.38125000000000003</x:v>
      </x:c>
      <x:c r="D1156" s="2">
        <x:v>1928050</x:v>
      </x:c>
    </x:row>
    <x:row r="1157" spans="1:4" x14ac:dyDescent="0.25">
      <x:c r="A1157" s="3" t="s">
        <x:v>0</x:v>
      </x:c>
      <x:c r="B1157" s="5">
        <x:v>42382</x:v>
      </x:c>
      <x:c r="C1157" s="4">
        <x:v>0.42222222222222222</x:v>
      </x:c>
      <x:c r="D1157" s="2">
        <x:v>546680</x:v>
      </x:c>
    </x:row>
    <x:row r="1158" spans="1:4" x14ac:dyDescent="0.25">
      <x:c r="A1158" s="3" t="s">
        <x:v>7</x:v>
      </x:c>
      <x:c r="B1158" s="5">
        <x:v>42384</x:v>
      </x:c>
      <x:c r="C1158" s="4">
        <x:v>0.52638888888888891</x:v>
      </x:c>
      <x:c r="D1158" s="2">
        <x:v>874160</x:v>
      </x:c>
    </x:row>
    <x:row r="1159" spans="1:4" x14ac:dyDescent="0.25">
      <x:c r="A1159" s="3" t="s">
        <x:v>6</x:v>
      </x:c>
      <x:c r="B1159" s="5">
        <x:v>42384</x:v>
      </x:c>
      <x:c r="C1159" s="4">
        <x:v>0.53125</x:v>
      </x:c>
      <x:c r="D1159" s="2">
        <x:v>1166530</x:v>
      </x:c>
    </x:row>
    <x:row r="1160" spans="1:4" x14ac:dyDescent="0.25">
      <x:c r="A1160" s="3" t="s">
        <x:v>5</x:v>
      </x:c>
      <x:c r="B1160" s="5">
        <x:v>42384</x:v>
      </x:c>
      <x:c r="C1160" s="4">
        <x:v>0.53472222222222221</x:v>
      </x:c>
      <x:c r="D1160" s="2">
        <x:v>871670</x:v>
      </x:c>
    </x:row>
    <x:row r="1161" spans="1:4" x14ac:dyDescent="0.25">
      <x:c r="A1161" s="3" t="s">
        <x:v>4</x:v>
      </x:c>
      <x:c r="B1161" s="5">
        <x:v>42384</x:v>
      </x:c>
      <x:c r="C1161" s="4">
        <x:v>0.53680555555555554</x:v>
      </x:c>
      <x:c r="D1161" s="2">
        <x:v>1205920</x:v>
      </x:c>
    </x:row>
    <x:row r="1162" spans="1:4" x14ac:dyDescent="0.25">
      <x:c r="A1162" s="3" t="s">
        <x:v>3</x:v>
      </x:c>
      <x:c r="B1162" s="5">
        <x:v>42384</x:v>
      </x:c>
      <x:c r="C1162" s="4">
        <x:v>0.54652777777777783</x:v>
      </x:c>
      <x:c r="D1162" s="2">
        <x:v>3379500</x:v>
      </x:c>
    </x:row>
    <x:row r="1163" spans="1:4" x14ac:dyDescent="0.25">
      <x:c r="A1163" s="3" t="s">
        <x:v>2</x:v>
      </x:c>
      <x:c r="B1163" s="5">
        <x:v>42384</x:v>
      </x:c>
      <x:c r="C1163" s="4">
        <x:v>0.50972222222222219</x:v>
      </x:c>
      <x:c r="D1163" s="2">
        <x:v>1802600</x:v>
      </x:c>
    </x:row>
    <x:row r="1164" spans="1:4" x14ac:dyDescent="0.25">
      <x:c r="A1164" s="3" t="s">
        <x:v>1</x:v>
      </x:c>
      <x:c r="B1164" s="5">
        <x:v>42384</x:v>
      </x:c>
      <x:c r="C1164" s="4">
        <x:v>0.51597222222222217</x:v>
      </x:c>
      <x:c r="D1164" s="2">
        <x:v>1945170</x:v>
      </x:c>
    </x:row>
    <x:row r="1165" spans="1:4" x14ac:dyDescent="0.25">
      <x:c r="A1165" s="3" t="s">
        <x:v>0</x:v>
      </x:c>
      <x:c r="B1165" s="5">
        <x:v>42384</x:v>
      </x:c>
      <x:c r="C1165" s="4">
        <x:v>0.51041666666666663</x:v>
      </x:c>
      <x:c r="D1165" s="2">
        <x:v>581690</x:v>
      </x:c>
    </x:row>
    <x:row r="1166" spans="1:4" x14ac:dyDescent="0.25">
      <x:c r="A1166" s="9" t="s">
        <x:v>15</x:v>
      </x:c>
      <x:c r="B1166" s="8">
        <x:v>42387</x:v>
      </x:c>
      <x:c r="C1166" s="7">
        <x:v>0.5854166666666667</x:v>
      </x:c>
      <x:c r="D1166" s="10">
        <x:v>611238</x:v>
      </x:c>
    </x:row>
    <x:row r="1167" spans="1:4" x14ac:dyDescent="0.25">
      <x:c r="A1167" s="9" t="s">
        <x:v>14</x:v>
      </x:c>
      <x:c r="B1167" s="8">
        <x:v>42387</x:v>
      </x:c>
      <x:c r="C1167" s="7">
        <x:v>0.58680555555555558</x:v>
      </x:c>
      <x:c r="D1167" s="10">
        <x:v>616760</x:v>
      </x:c>
    </x:row>
    <x:row r="1168" spans="1:4" x14ac:dyDescent="0.25">
      <x:c r="A1168" s="9" t="s">
        <x:v>13</x:v>
      </x:c>
      <x:c r="B1168" s="8">
        <x:v>42387</x:v>
      </x:c>
      <x:c r="C1168" s="7">
        <x:v>0.58750000000000002</x:v>
      </x:c>
      <x:c r="D1168" s="10">
        <x:v>43326</x:v>
      </x:c>
    </x:row>
    <x:row r="1169" spans="1:4" x14ac:dyDescent="0.25">
      <x:c r="A1169" s="9" t="s">
        <x:v>12</x:v>
      </x:c>
      <x:c r="B1169" s="8">
        <x:v>42387</x:v>
      </x:c>
      <x:c r="C1169" s="7">
        <x:v>0.58750000000000002</x:v>
      </x:c>
      <x:c r="D1169" s="10">
        <x:v>509103</x:v>
      </x:c>
    </x:row>
    <x:row r="1170" spans="1:4" x14ac:dyDescent="0.25">
      <x:c r="A1170" s="9" t="s">
        <x:v>11</x:v>
      </x:c>
      <x:c r="B1170" s="8">
        <x:v>42387</x:v>
      </x:c>
      <x:c r="C1170" s="7">
        <x:v>0.58819444444444446</x:v>
      </x:c>
      <x:c r="D1170" s="6">
        <x:v>451511</x:v>
      </x:c>
    </x:row>
    <x:row r="1171" spans="1:4" x14ac:dyDescent="0.25">
      <x:c r="A1171" s="9" t="s">
        <x:v>10</x:v>
      </x:c>
      <x:c r="B1171" s="8">
        <x:v>42387</x:v>
      </x:c>
      <x:c r="C1171" s="7">
        <x:v>0.58888888888888891</x:v>
      </x:c>
      <x:c r="D1171" s="10">
        <x:v>681756</x:v>
      </x:c>
    </x:row>
    <x:row r="1172" spans="1:4" x14ac:dyDescent="0.25">
      <x:c r="A1172" s="9" t="s">
        <x:v>9</x:v>
      </x:c>
      <x:c r="B1172" s="8">
        <x:v>42387</x:v>
      </x:c>
      <x:c r="C1172" s="7">
        <x:v>0.58888888888888891</x:v>
      </x:c>
      <x:c r="D1172" s="10">
        <x:v>605762</x:v>
      </x:c>
    </x:row>
    <x:row r="1173" spans="1:4" x14ac:dyDescent="0.25">
      <x:c r="A1173" s="9" t="s">
        <x:v>8</x:v>
      </x:c>
      <x:c r="B1173" s="8">
        <x:v>42387</x:v>
      </x:c>
      <x:c r="C1173" s="7">
        <x:v>0.58958333333333335</x:v>
      </x:c>
      <x:c r="D1173" s="10">
        <x:v>981280</x:v>
      </x:c>
    </x:row>
    <x:row r="1174" spans="1:4" x14ac:dyDescent="0.25">
      <x:c r="A1174" s="3" t="s">
        <x:v>7</x:v>
      </x:c>
      <x:c r="B1174" s="5">
        <x:v>42387</x:v>
      </x:c>
      <x:c r="C1174" s="4">
        <x:v>0.59027777777777779</x:v>
      </x:c>
      <x:c r="D1174" s="2">
        <x:v>881920</x:v>
      </x:c>
    </x:row>
    <x:row r="1175" spans="1:4" x14ac:dyDescent="0.25">
      <x:c r="A1175" s="3" t="s">
        <x:v>6</x:v>
      </x:c>
      <x:c r="B1175" s="5">
        <x:v>42387</x:v>
      </x:c>
      <x:c r="C1175" s="4">
        <x:v>0.59097222222222223</x:v>
      </x:c>
      <x:c r="D1175" s="2">
        <x:v>1183130</x:v>
      </x:c>
    </x:row>
    <x:row r="1176" spans="1:4" x14ac:dyDescent="0.25">
      <x:c r="A1176" s="3" t="s">
        <x:v>5</x:v>
      </x:c>
      <x:c r="B1176" s="5">
        <x:v>42387</x:v>
      </x:c>
      <x:c r="C1176" s="4">
        <x:v>0.59166666666666667</x:v>
      </x:c>
      <x:c r="D1176" s="2">
        <x:v>880740</x:v>
      </x:c>
    </x:row>
    <x:row r="1177" spans="1:4" x14ac:dyDescent="0.25">
      <x:c r="A1177" s="3" t="s">
        <x:v>4</x:v>
      </x:c>
      <x:c r="B1177" s="5">
        <x:v>42387</x:v>
      </x:c>
      <x:c r="C1177" s="4">
        <x:v>0.59236111111111112</x:v>
      </x:c>
      <x:c r="D1177" s="2">
        <x:v>1223260</x:v>
      </x:c>
    </x:row>
    <x:row r="1178" spans="1:4" x14ac:dyDescent="0.25">
      <x:c r="A1178" s="3" t="s">
        <x:v>3</x:v>
      </x:c>
      <x:c r="B1178" s="5">
        <x:v>42387</x:v>
      </x:c>
      <x:c r="C1178" s="4">
        <x:v>0.61388888888888882</x:v>
      </x:c>
      <x:c r="D1178" s="2">
        <x:v>3422460</x:v>
      </x:c>
    </x:row>
    <x:row r="1179" spans="1:4" x14ac:dyDescent="0.25">
      <x:c r="A1179" s="3" t="s">
        <x:v>2</x:v>
      </x:c>
      <x:c r="B1179" s="5">
        <x:v>42387</x:v>
      </x:c>
      <x:c r="C1179" s="4">
        <x:v>0.59861111111111109</x:v>
      </x:c>
      <x:c r="D1179" s="2">
        <x:v>1829880</x:v>
      </x:c>
    </x:row>
    <x:row r="1180" spans="1:4" x14ac:dyDescent="0.25">
      <x:c r="A1180" s="3" t="s">
        <x:v>1</x:v>
      </x:c>
      <x:c r="B1180" s="5">
        <x:v>42387</x:v>
      </x:c>
      <x:c r="C1180" s="4">
        <x:v>0.60069444444444442</x:v>
      </x:c>
      <x:c r="D1180" s="2">
        <x:v>1969770</x:v>
      </x:c>
    </x:row>
    <x:row r="1181" spans="1:4" x14ac:dyDescent="0.25">
      <x:c r="A1181" s="3" t="s">
        <x:v>0</x:v>
      </x:c>
      <x:c r="B1181" s="5">
        <x:v>42387</x:v>
      </x:c>
      <x:c r="C1181" s="4">
        <x:v>0.59375</x:v>
      </x:c>
      <x:c r="D1181" s="2">
        <x:v>632300</x:v>
      </x:c>
    </x:row>
    <x:row r="1182" spans="1:4" x14ac:dyDescent="0.25">
      <x:c r="A1182" s="3" t="s">
        <x:v>7</x:v>
      </x:c>
      <x:c r="B1182" s="5">
        <x:v>42389</x:v>
      </x:c>
      <x:c r="C1182" s="4">
        <x:v>0.37777777777777777</x:v>
      </x:c>
      <x:c r="D1182" s="2">
        <x:v>887500</x:v>
      </x:c>
    </x:row>
    <x:row r="1183" spans="1:4" x14ac:dyDescent="0.25">
      <x:c r="A1183" s="3" t="s">
        <x:v>6</x:v>
      </x:c>
      <x:c r="B1183" s="5">
        <x:v>42389</x:v>
      </x:c>
      <x:c r="C1183" s="4">
        <x:v>0.38194444444444442</x:v>
      </x:c>
      <x:c r="D1183" s="2">
        <x:v>1193050</x:v>
      </x:c>
    </x:row>
    <x:row r="1184" spans="1:4" x14ac:dyDescent="0.25">
      <x:c r="A1184" s="3" t="s">
        <x:v>5</x:v>
      </x:c>
      <x:c r="B1184" s="5">
        <x:v>42389</x:v>
      </x:c>
      <x:c r="C1184" s="4">
        <x:v>0.38541666666666669</x:v>
      </x:c>
      <x:c r="D1184" s="2">
        <x:v>886120</x:v>
      </x:c>
    </x:row>
    <x:row r="1185" spans="1:5" x14ac:dyDescent="0.25">
      <x:c r="A1185" s="3" t="s">
        <x:v>4</x:v>
      </x:c>
      <x:c r="B1185" s="5">
        <x:v>42389</x:v>
      </x:c>
      <x:c r="C1185" s="4">
        <x:v>0.38958333333333334</x:v>
      </x:c>
      <x:c r="D1185" s="2">
        <x:v>1233550</x:v>
      </x:c>
    </x:row>
    <x:row r="1186" spans="1:5" x14ac:dyDescent="0.25">
      <x:c r="A1186" s="3" t="s">
        <x:v>2</x:v>
      </x:c>
      <x:c r="B1186" s="5">
        <x:v>42389</x:v>
      </x:c>
      <x:c r="C1186" s="4">
        <x:v>0.35972222222222222</x:v>
      </x:c>
      <x:c r="D1186" s="2">
        <x:v>1845260</x:v>
      </x:c>
    </x:row>
    <x:row r="1187" spans="1:5" x14ac:dyDescent="0.25">
      <x:c r="A1187" s="3" t="s">
        <x:v>1</x:v>
      </x:c>
      <x:c r="B1187" s="5">
        <x:v>42389</x:v>
      </x:c>
      <x:c r="C1187" s="4">
        <x:v>0.36527777777777781</x:v>
      </x:c>
      <x:c r="D1187" s="2">
        <x:v>1985080</x:v>
      </x:c>
    </x:row>
    <x:row r="1188" spans="1:5" x14ac:dyDescent="0.25">
      <x:c r="A1188" s="3" t="s">
        <x:v>0</x:v>
      </x:c>
      <x:c r="B1188" s="5">
        <x:v>42389</x:v>
      </x:c>
      <x:c r="C1188" s="4">
        <x:v>0.35694444444444445</x:v>
      </x:c>
      <x:c r="D1188" s="2">
        <x:v>662630</x:v>
      </x:c>
    </x:row>
    <x:row r="1189" spans="1:5" x14ac:dyDescent="0.25">
      <x:c r="A1189" s="3" t="s">
        <x:v>7</x:v>
      </x:c>
      <x:c r="B1189" s="5">
        <x:v>42391</x:v>
      </x:c>
      <x:c r="C1189" s="4">
        <x:v>0.4694444444444445</x:v>
      </x:c>
      <x:c r="D1189" s="2">
        <x:v>892910</x:v>
      </x:c>
    </x:row>
    <x:row r="1190" spans="1:5" x14ac:dyDescent="0.25">
      <x:c r="A1190" s="3" t="s">
        <x:v>6</x:v>
      </x:c>
      <x:c r="B1190" s="5">
        <x:v>42391</x:v>
      </x:c>
      <x:c r="C1190" s="4">
        <x:v>0.47222222222222227</x:v>
      </x:c>
      <x:c r="D1190" s="2">
        <x:v>1204100</x:v>
      </x:c>
    </x:row>
    <x:row r="1191" spans="1:5" x14ac:dyDescent="0.25">
      <x:c r="A1191" s="3" t="s">
        <x:v>5</x:v>
      </x:c>
      <x:c r="B1191" s="5">
        <x:v>42391</x:v>
      </x:c>
      <x:c r="C1191" s="4">
        <x:v>0.47638888888888892</x:v>
      </x:c>
      <x:c r="D1191" s="12">
        <x:v>891930</x:v>
      </x:c>
      <x:c r="E1191" s="1" t="s">
        <x:v>18</x:v>
      </x:c>
    </x:row>
    <x:row r="1192" spans="1:5" x14ac:dyDescent="0.25">
      <x:c r="A1192" s="3" t="s">
        <x:v>4</x:v>
      </x:c>
      <x:c r="B1192" s="5">
        <x:v>42391</x:v>
      </x:c>
      <x:c r="C1192" s="4">
        <x:v>0.47986111111111113</x:v>
      </x:c>
      <x:c r="D1192" s="2">
        <x:v>1245050</x:v>
      </x:c>
    </x:row>
    <x:row r="1193" spans="1:5" x14ac:dyDescent="0.25">
      <x:c r="A1193" s="3" t="s">
        <x:v>3</x:v>
      </x:c>
      <x:c r="B1193" s="5">
        <x:v>42391</x:v>
      </x:c>
      <x:c r="C1193" s="4">
        <x:v>0.45347222222222222</x:v>
      </x:c>
      <x:c r="D1193" s="2">
        <x:v>3478150</x:v>
      </x:c>
    </x:row>
    <x:row r="1194" spans="1:5" x14ac:dyDescent="0.25">
      <x:c r="A1194" s="3" t="s">
        <x:v>2</x:v>
      </x:c>
      <x:c r="B1194" s="5">
        <x:v>42391</x:v>
      </x:c>
      <x:c r="C1194" s="4">
        <x:v>0.45833333333333331</x:v>
      </x:c>
      <x:c r="D1194" s="2">
        <x:v>1863110</x:v>
      </x:c>
    </x:row>
    <x:row r="1195" spans="1:5" x14ac:dyDescent="0.25">
      <x:c r="A1195" s="3" t="s">
        <x:v>1</x:v>
      </x:c>
      <x:c r="B1195" s="5">
        <x:v>42391</x:v>
      </x:c>
      <x:c r="C1195" s="4">
        <x:v>0.46111111111111108</x:v>
      </x:c>
      <x:c r="D1195" s="2">
        <x:v>2003340</x:v>
      </x:c>
    </x:row>
    <x:row r="1196" spans="1:5" x14ac:dyDescent="0.25">
      <x:c r="A1196" s="3" t="s">
        <x:v>0</x:v>
      </x:c>
      <x:c r="B1196" s="5">
        <x:v>42391</x:v>
      </x:c>
      <x:c r="C1196" s="4">
        <x:v>0.45416666666666666</x:v>
      </x:c>
      <x:c r="D1196" s="2">
        <x:v>698340</x:v>
      </x:c>
    </x:row>
    <x:row r="1197" spans="1:5" x14ac:dyDescent="0.25">
      <x:c r="A1197" s="9" t="s">
        <x:v>15</x:v>
      </x:c>
      <x:c r="B1197" s="8">
        <x:v>42394</x:v>
      </x:c>
      <x:c r="C1197" s="7">
        <x:v>0.63888888888888895</x:v>
      </x:c>
      <x:c r="D1197" s="10">
        <x:v>618567</x:v>
      </x:c>
    </x:row>
    <x:row r="1198" spans="1:5" x14ac:dyDescent="0.25">
      <x:c r="A1198" s="9" t="s">
        <x:v>14</x:v>
      </x:c>
      <x:c r="B1198" s="8">
        <x:v>42394</x:v>
      </x:c>
      <x:c r="C1198" s="7">
        <x:v>0.63888888888888895</x:v>
      </x:c>
      <x:c r="D1198" s="10">
        <x:v>635574</x:v>
      </x:c>
    </x:row>
    <x:row r="1199" spans="1:5" x14ac:dyDescent="0.25">
      <x:c r="A1199" s="9" t="s">
        <x:v>13</x:v>
      </x:c>
      <x:c r="B1199" s="8">
        <x:v>42394</x:v>
      </x:c>
      <x:c r="C1199" s="7">
        <x:v>0.63888888888888895</x:v>
      </x:c>
      <x:c r="D1199" s="6">
        <x:v>66262</x:v>
      </x:c>
    </x:row>
    <x:row r="1200" spans="1:5" x14ac:dyDescent="0.25">
      <x:c r="A1200" s="9" t="s">
        <x:v>12</x:v>
      </x:c>
      <x:c r="B1200" s="8">
        <x:v>42394</x:v>
      </x:c>
      <x:c r="C1200" s="7">
        <x:v>0.63888888888888895</x:v>
      </x:c>
      <x:c r="D1200" s="6">
        <x:v>520531</x:v>
      </x:c>
    </x:row>
    <x:row r="1201" spans="1:4" x14ac:dyDescent="0.25">
      <x:c r="A1201" s="9" t="s">
        <x:v>11</x:v>
      </x:c>
      <x:c r="B1201" s="8">
        <x:v>42394</x:v>
      </x:c>
      <x:c r="C1201" s="7">
        <x:v>0.63888888888888895</x:v>
      </x:c>
      <x:c r="D1201" s="6">
        <x:v>501871</x:v>
      </x:c>
    </x:row>
    <x:row r="1202" spans="1:4" x14ac:dyDescent="0.25">
      <x:c r="A1202" s="9" t="s">
        <x:v>10</x:v>
      </x:c>
      <x:c r="B1202" s="8">
        <x:v>42394</x:v>
      </x:c>
      <x:c r="C1202" s="7">
        <x:v>0.63888888888888895</x:v>
      </x:c>
      <x:c r="D1202" s="10">
        <x:v>681756</x:v>
      </x:c>
    </x:row>
    <x:row r="1203" spans="1:4" x14ac:dyDescent="0.25">
      <x:c r="A1203" s="9" t="s">
        <x:v>9</x:v>
      </x:c>
      <x:c r="B1203" s="8">
        <x:v>42394</x:v>
      </x:c>
      <x:c r="C1203" s="7">
        <x:v>0.63888888888888895</x:v>
      </x:c>
      <x:c r="D1203" s="10">
        <x:v>607562</x:v>
      </x:c>
    </x:row>
    <x:row r="1204" spans="1:4" x14ac:dyDescent="0.25">
      <x:c r="A1204" s="9" t="s">
        <x:v>8</x:v>
      </x:c>
      <x:c r="B1204" s="8">
        <x:v>42394</x:v>
      </x:c>
      <x:c r="C1204" s="7">
        <x:v>0.63888888888888895</x:v>
      </x:c>
      <x:c r="D1204" s="10">
        <x:v>999760</x:v>
      </x:c>
    </x:row>
    <x:row r="1205" spans="1:4" x14ac:dyDescent="0.25">
      <x:c r="A1205" s="3" t="s">
        <x:v>7</x:v>
      </x:c>
      <x:c r="B1205" s="5">
        <x:v>42394</x:v>
      </x:c>
      <x:c r="C1205" s="4">
        <x:v>0.63055555555555554</x:v>
      </x:c>
      <x:c r="D1205" s="2">
        <x:v>900130</x:v>
      </x:c>
    </x:row>
    <x:row r="1206" spans="1:4" x14ac:dyDescent="0.25">
      <x:c r="A1206" s="3" t="s">
        <x:v>6</x:v>
      </x:c>
      <x:c r="B1206" s="5">
        <x:v>42394</x:v>
      </x:c>
      <x:c r="C1206" s="4">
        <x:v>0.6333333333333333</x:v>
      </x:c>
      <x:c r="D1206" s="2">
        <x:v>1218790</x:v>
      </x:c>
    </x:row>
    <x:row r="1207" spans="1:4" x14ac:dyDescent="0.25">
      <x:c r="A1207" s="3" t="s">
        <x:v>5</x:v>
      </x:c>
      <x:c r="B1207" s="5">
        <x:v>42394</x:v>
      </x:c>
      <x:c r="C1207" s="4">
        <x:v>0.63472222222222219</x:v>
      </x:c>
      <x:c r="D1207" s="2">
        <x:v>899860</x:v>
      </x:c>
    </x:row>
    <x:row r="1208" spans="1:4" x14ac:dyDescent="0.25">
      <x:c r="A1208" s="3" t="s">
        <x:v>4</x:v>
      </x:c>
      <x:c r="B1208" s="5">
        <x:v>42394</x:v>
      </x:c>
      <x:c r="C1208" s="4">
        <x:v>0.63611111111111118</x:v>
      </x:c>
      <x:c r="D1208" s="2">
        <x:v>1260770</x:v>
      </x:c>
    </x:row>
    <x:row r="1209" spans="1:4" x14ac:dyDescent="0.25">
      <x:c r="A1209" s="3" t="s">
        <x:v>3</x:v>
      </x:c>
      <x:c r="B1209" s="5">
        <x:v>42394</x:v>
      </x:c>
      <x:c r="C1209" s="4">
        <x:v>0.65208333333333335</x:v>
      </x:c>
      <x:c r="D1209" s="2">
        <x:v>3490820</x:v>
      </x:c>
    </x:row>
    <x:row r="1210" spans="1:4" x14ac:dyDescent="0.25">
      <x:c r="A1210" s="3" t="s">
        <x:v>2</x:v>
      </x:c>
      <x:c r="B1210" s="5">
        <x:v>42394</x:v>
      </x:c>
      <x:c r="C1210" s="4">
        <x:v>0.64166666666666672</x:v>
      </x:c>
      <x:c r="D1210" s="2">
        <x:v>1888300</x:v>
      </x:c>
    </x:row>
    <x:row r="1211" spans="1:4" x14ac:dyDescent="0.25">
      <x:c r="A1211" s="3" t="s">
        <x:v>1</x:v>
      </x:c>
      <x:c r="B1211" s="5">
        <x:v>42394</x:v>
      </x:c>
      <x:c r="C1211" s="4">
        <x:v>0.65069444444444446</x:v>
      </x:c>
      <x:c r="D1211" s="2">
        <x:v>2024530</x:v>
      </x:c>
    </x:row>
    <x:row r="1212" spans="1:4" x14ac:dyDescent="0.25">
      <x:c r="A1212" s="3" t="s">
        <x:v>0</x:v>
      </x:c>
      <x:c r="B1212" s="5">
        <x:v>42394</x:v>
      </x:c>
      <x:c r="C1212" s="4">
        <x:v>0.65069444444444446</x:v>
      </x:c>
      <x:c r="D1212" s="2">
        <x:v>744430</x:v>
      </x:c>
    </x:row>
    <x:row r="1213" spans="1:4" x14ac:dyDescent="0.25">
      <x:c r="A1213" s="3" t="s">
        <x:v>3</x:v>
      </x:c>
      <x:c r="B1213" s="5">
        <x:v>42396</x:v>
      </x:c>
      <x:c r="C1213" s="4">
        <x:v>0.6875</x:v>
      </x:c>
      <x:c r="D1213" s="2">
        <x:v>3490820</x:v>
      </x:c>
    </x:row>
    <x:row r="1214" spans="1:4" x14ac:dyDescent="0.25">
      <x:c r="A1214" s="3" t="s">
        <x:v>2</x:v>
      </x:c>
      <x:c r="B1214" s="5">
        <x:v>42396</x:v>
      </x:c>
      <x:c r="C1214" s="4">
        <x:v>0.70208333333333339</x:v>
      </x:c>
      <x:c r="D1214" s="2">
        <x:v>1888600</x:v>
      </x:c>
    </x:row>
    <x:row r="1215" spans="1:4" x14ac:dyDescent="0.25">
      <x:c r="A1215" s="3" t="s">
        <x:v>1</x:v>
      </x:c>
      <x:c r="B1215" s="5">
        <x:v>42396</x:v>
      </x:c>
      <x:c r="C1215" s="4">
        <x:v>0.7006944444444444</x:v>
      </x:c>
      <x:c r="D1215" s="2">
        <x:v>2024750</x:v>
      </x:c>
    </x:row>
    <x:row r="1216" spans="1:4" x14ac:dyDescent="0.25">
      <x:c r="A1216" s="3" t="s">
        <x:v>0</x:v>
      </x:c>
      <x:c r="B1216" s="5">
        <x:v>42396</x:v>
      </x:c>
      <x:c r="C1216" s="4">
        <x:v>0.68819444444444444</x:v>
      </x:c>
      <x:c r="D1216" s="2">
        <x:v>744690</x:v>
      </x:c>
    </x:row>
    <x:row r="1217" spans="1:5" x14ac:dyDescent="0.25">
      <x:c r="A1217" s="3" t="s">
        <x:v>7</x:v>
      </x:c>
      <x:c r="B1217" s="5">
        <x:v>42398</x:v>
      </x:c>
      <x:c r="C1217" s="4">
        <x:v>0.37361111111111112</x:v>
      </x:c>
      <x:c r="D1217" s="2">
        <x:v>905170</x:v>
      </x:c>
    </x:row>
    <x:row r="1218" spans="1:5" x14ac:dyDescent="0.25">
      <x:c r="A1218" s="3" t="s">
        <x:v>6</x:v>
      </x:c>
      <x:c r="B1218" s="5">
        <x:v>42398</x:v>
      </x:c>
      <x:c r="C1218" s="4">
        <x:v>0.37777777777777777</x:v>
      </x:c>
      <x:c r="D1218" s="2">
        <x:v>1227910</x:v>
      </x:c>
    </x:row>
    <x:row r="1219" spans="1:5" x14ac:dyDescent="0.25">
      <x:c r="A1219" s="3" t="s">
        <x:v>5</x:v>
      </x:c>
      <x:c r="B1219" s="5">
        <x:v>42398</x:v>
      </x:c>
      <x:c r="C1219" s="4">
        <x:v>0.38125000000000003</x:v>
      </x:c>
      <x:c r="D1219" s="12">
        <x:v>905535</x:v>
      </x:c>
      <x:c r="E1219" s="1" t="s">
        <x:v>18</x:v>
      </x:c>
    </x:row>
    <x:row r="1220" spans="1:5" x14ac:dyDescent="0.25">
      <x:c r="A1220" s="3" t="s">
        <x:v>4</x:v>
      </x:c>
      <x:c r="B1220" s="5">
        <x:v>42398</x:v>
      </x:c>
      <x:c r="C1220" s="4">
        <x:v>0.38819444444444445</x:v>
      </x:c>
      <x:c r="D1220" s="2">
        <x:v>1274380</x:v>
      </x:c>
    </x:row>
    <x:row r="1221" spans="1:5" x14ac:dyDescent="0.25">
      <x:c r="A1221" s="3" t="s">
        <x:v>3</x:v>
      </x:c>
      <x:c r="B1221" s="5">
        <x:v>42398</x:v>
      </x:c>
      <x:c r="C1221" s="4">
        <x:v>0.39097222222222222</x:v>
      </x:c>
      <x:c r="D1221" s="12">
        <x:v>3534422</x:v>
      </x:c>
      <x:c r="E1221" s="1" t="s">
        <x:v>18</x:v>
      </x:c>
    </x:row>
    <x:row r="1222" spans="1:5" x14ac:dyDescent="0.25">
      <x:c r="A1222" s="3" t="s">
        <x:v>2</x:v>
      </x:c>
      <x:c r="B1222" s="5">
        <x:v>42398</x:v>
      </x:c>
      <x:c r="C1222" s="4">
        <x:v>0.3576388888888889</x:v>
      </x:c>
      <x:c r="D1222" s="2">
        <x:v>1903630</x:v>
      </x:c>
    </x:row>
    <x:row r="1223" spans="1:5" x14ac:dyDescent="0.25">
      <x:c r="A1223" s="3" t="s">
        <x:v>1</x:v>
      </x:c>
      <x:c r="B1223" s="5">
        <x:v>42398</x:v>
      </x:c>
      <x:c r="C1223" s="4">
        <x:v>0.3611111111111111</x:v>
      </x:c>
      <x:c r="D1223" s="2">
        <x:v>2042430</x:v>
      </x:c>
    </x:row>
    <x:row r="1224" spans="1:5" x14ac:dyDescent="0.25">
      <x:c r="A1224" s="3" t="s">
        <x:v>0</x:v>
      </x:c>
      <x:c r="B1224" s="5">
        <x:v>42398</x:v>
      </x:c>
      <x:c r="C1224" s="4">
        <x:v>0.3520833333333333</x:v>
      </x:c>
      <x:c r="D1224" s="2">
        <x:v>777030</x:v>
      </x:c>
    </x:row>
    <x:row r="1225" spans="1:5" x14ac:dyDescent="0.25">
      <x:c r="A1225" s="9" t="s">
        <x:v>15</x:v>
      </x:c>
      <x:c r="B1225" s="8">
        <x:v>42412</x:v>
      </x:c>
      <x:c r="C1225" s="7">
        <x:v>0.60416666666666663</x:v>
      </x:c>
      <x:c r="D1225" s="10">
        <x:v>621863</x:v>
      </x:c>
    </x:row>
    <x:row r="1226" spans="1:5" x14ac:dyDescent="0.25">
      <x:c r="A1226" s="9" t="s">
        <x:v>14</x:v>
      </x:c>
      <x:c r="B1226" s="8">
        <x:v>42412</x:v>
      </x:c>
      <x:c r="C1226" s="7">
        <x:v>0.60486111111111118</x:v>
      </x:c>
      <x:c r="D1226" s="10">
        <x:v>657083</x:v>
      </x:c>
    </x:row>
    <x:row r="1227" spans="1:5" x14ac:dyDescent="0.25">
      <x:c r="A1227" s="9" t="s">
        <x:v>13</x:v>
      </x:c>
      <x:c r="B1227" s="8">
        <x:v>42412</x:v>
      </x:c>
      <x:c r="C1227" s="7">
        <x:v>0.60555555555555551</x:v>
      </x:c>
      <x:c r="D1227" s="6">
        <x:v>84876</x:v>
      </x:c>
    </x:row>
    <x:row r="1228" spans="1:5" x14ac:dyDescent="0.25">
      <x:c r="A1228" s="9" t="s">
        <x:v>12</x:v>
      </x:c>
      <x:c r="B1228" s="8">
        <x:v>42412</x:v>
      </x:c>
      <x:c r="C1228" s="7">
        <x:v>0.60625000000000007</x:v>
      </x:c>
      <x:c r="D1228" s="6">
        <x:v>539681</x:v>
      </x:c>
    </x:row>
    <x:row r="1229" spans="1:5" x14ac:dyDescent="0.25">
      <x:c r="A1229" s="9" t="s">
        <x:v>11</x:v>
      </x:c>
      <x:c r="B1229" s="8">
        <x:v>42412</x:v>
      </x:c>
      <x:c r="C1229" s="7">
        <x:v>0.60625000000000007</x:v>
      </x:c>
      <x:c r="D1229" s="6">
        <x:v>543375</x:v>
      </x:c>
    </x:row>
    <x:row r="1230" spans="1:5" x14ac:dyDescent="0.25">
      <x:c r="A1230" s="9" t="s">
        <x:v>10</x:v>
      </x:c>
      <x:c r="B1230" s="8">
        <x:v>42412</x:v>
      </x:c>
      <x:c r="C1230" s="7">
        <x:v>0.6069444444444444</x:v>
      </x:c>
      <x:c r="D1230" s="10">
        <x:v>684082</x:v>
      </x:c>
    </x:row>
    <x:row r="1231" spans="1:5" x14ac:dyDescent="0.25">
      <x:c r="A1231" s="9" t="s">
        <x:v>9</x:v>
      </x:c>
      <x:c r="B1231" s="8">
        <x:v>42412</x:v>
      </x:c>
      <x:c r="C1231" s="7">
        <x:v>0.6069444444444444</x:v>
      </x:c>
      <x:c r="D1231" s="10">
        <x:v>607566</x:v>
      </x:c>
    </x:row>
    <x:row r="1232" spans="1:5" x14ac:dyDescent="0.25">
      <x:c r="A1232" s="9" t="s">
        <x:v>8</x:v>
      </x:c>
      <x:c r="B1232" s="8">
        <x:v>42412</x:v>
      </x:c>
      <x:c r="C1232" s="7">
        <x:v>0.60763888888888895</x:v>
      </x:c>
      <x:c r="D1232" s="10">
        <x:v>19475</x:v>
      </x:c>
      <x:c r="E1232" s="1" t="s">
        <x:v>17</x:v>
      </x:c>
    </x:row>
    <x:row r="1233" spans="1:4" x14ac:dyDescent="0.25">
      <x:c r="A1233" s="3" t="s">
        <x:v>7</x:v>
      </x:c>
      <x:c r="B1233" s="5">
        <x:v>42412</x:v>
      </x:c>
      <x:c r="C1233" s="4">
        <x:v>0.60833333333333328</x:v>
      </x:c>
      <x:c r="D1233" s="2">
        <x:v>912840</x:v>
      </x:c>
    </x:row>
    <x:row r="1234" spans="1:4" x14ac:dyDescent="0.25">
      <x:c r="A1234" s="3" t="s">
        <x:v>6</x:v>
      </x:c>
      <x:c r="B1234" s="5">
        <x:v>42412</x:v>
      </x:c>
      <x:c r="C1234" s="4">
        <x:v>0.60833333333333328</x:v>
      </x:c>
      <x:c r="D1234" s="2">
        <x:v>1240930</x:v>
      </x:c>
    </x:row>
    <x:row r="1235" spans="1:4" x14ac:dyDescent="0.25">
      <x:c r="A1235" s="3" t="s">
        <x:v>5</x:v>
      </x:c>
      <x:c r="B1235" s="5">
        <x:v>42412</x:v>
      </x:c>
      <x:c r="C1235" s="4">
        <x:v>0.60902777777777783</x:v>
      </x:c>
      <x:c r="D1235" s="2">
        <x:v>913170</x:v>
      </x:c>
    </x:row>
    <x:row r="1236" spans="1:4" x14ac:dyDescent="0.25">
      <x:c r="A1236" s="3" t="s">
        <x:v>4</x:v>
      </x:c>
      <x:c r="B1236" s="5">
        <x:v>42412</x:v>
      </x:c>
      <x:c r="C1236" s="4">
        <x:v>0.60972222222222217</x:v>
      </x:c>
      <x:c r="D1236" s="2">
        <x:v>1285890</x:v>
      </x:c>
    </x:row>
    <x:row r="1237" spans="1:4" x14ac:dyDescent="0.25">
      <x:c r="A1237" s="3" t="s">
        <x:v>3</x:v>
      </x:c>
      <x:c r="B1237" s="5">
        <x:v>42412</x:v>
      </x:c>
      <x:c r="C1237" s="4">
        <x:v>0.62013888888888891</x:v>
      </x:c>
      <x:c r="D1237" s="2">
        <x:v>3551760</x:v>
      </x:c>
    </x:row>
    <x:row r="1238" spans="1:4" x14ac:dyDescent="0.25">
      <x:c r="A1238" s="3" t="s">
        <x:v>2</x:v>
      </x:c>
      <x:c r="B1238" s="5">
        <x:v>42412</x:v>
      </x:c>
      <x:c r="C1238" s="4">
        <x:v>0.58333333333333337</x:v>
      </x:c>
      <x:c r="D1238" s="2">
        <x:v>1929720</x:v>
      </x:c>
    </x:row>
    <x:row r="1239" spans="1:4" x14ac:dyDescent="0.25">
      <x:c r="A1239" s="3" t="s">
        <x:v>1</x:v>
      </x:c>
      <x:c r="B1239" s="5">
        <x:v>42412</x:v>
      </x:c>
      <x:c r="C1239" s="4">
        <x:v>0.58680555555555558</x:v>
      </x:c>
      <x:c r="D1239" s="2">
        <x:v>2062210</x:v>
      </x:c>
    </x:row>
    <x:row r="1240" spans="1:4" x14ac:dyDescent="0.25">
      <x:c r="A1240" s="3" t="s">
        <x:v>0</x:v>
      </x:c>
      <x:c r="B1240" s="5">
        <x:v>42412</x:v>
      </x:c>
      <x:c r="C1240" s="4">
        <x:v>0.57986111111111105</x:v>
      </x:c>
      <x:c r="D1240" s="2">
        <x:v>822570</x:v>
      </x:c>
    </x:row>
    <x:row r="1241" spans="1:4" x14ac:dyDescent="0.25">
      <x:c r="A1241" s="9" t="s">
        <x:v>15</x:v>
      </x:c>
      <x:c r="B1241" s="8">
        <x:v>42416</x:v>
      </x:c>
      <x:c r="C1241" s="7">
        <x:v>0.52569444444444446</x:v>
      </x:c>
      <x:c r="D1241" s="10">
        <x:v>622048</x:v>
      </x:c>
    </x:row>
    <x:row r="1242" spans="1:4" x14ac:dyDescent="0.25">
      <x:c r="A1242" s="9" t="s">
        <x:v>14</x:v>
      </x:c>
      <x:c r="B1242" s="8">
        <x:v>42416</x:v>
      </x:c>
      <x:c r="C1242" s="7">
        <x:v>0.52638888888888891</x:v>
      </x:c>
      <x:c r="D1242" s="10">
        <x:v>657157</x:v>
      </x:c>
    </x:row>
    <x:row r="1243" spans="1:4" x14ac:dyDescent="0.25">
      <x:c r="A1243" s="9" t="s">
        <x:v>13</x:v>
      </x:c>
      <x:c r="B1243" s="8">
        <x:v>42416</x:v>
      </x:c>
      <x:c r="C1243" s="7">
        <x:v>0.52708333333333335</x:v>
      </x:c>
      <x:c r="D1243" s="6">
        <x:v>84972</x:v>
      </x:c>
    </x:row>
    <x:row r="1244" spans="1:4" x14ac:dyDescent="0.25">
      <x:c r="A1244" s="9" t="s">
        <x:v>12</x:v>
      </x:c>
      <x:c r="B1244" s="8">
        <x:v>42416</x:v>
      </x:c>
      <x:c r="C1244" s="7">
        <x:v>0.52569444444444446</x:v>
      </x:c>
      <x:c r="D1244" s="10">
        <x:v>539827</x:v>
      </x:c>
    </x:row>
    <x:row r="1245" spans="1:4" x14ac:dyDescent="0.25">
      <x:c r="A1245" s="9" t="s">
        <x:v>11</x:v>
      </x:c>
      <x:c r="B1245" s="8">
        <x:v>42416</x:v>
      </x:c>
      <x:c r="C1245" s="7">
        <x:v>0.52638888888888891</x:v>
      </x:c>
      <x:c r="D1245" s="6">
        <x:v>543723</x:v>
      </x:c>
    </x:row>
    <x:row r="1246" spans="1:4" x14ac:dyDescent="0.25">
      <x:c r="A1246" s="9" t="s">
        <x:v>10</x:v>
      </x:c>
      <x:c r="B1246" s="8">
        <x:v>42416</x:v>
      </x:c>
      <x:c r="C1246" s="7">
        <x:v>0.52638888888888891</x:v>
      </x:c>
      <x:c r="D1246" s="10">
        <x:v>684666</x:v>
      </x:c>
    </x:row>
    <x:row r="1247" spans="1:4" x14ac:dyDescent="0.25">
      <x:c r="A1247" s="9" t="s">
        <x:v>9</x:v>
      </x:c>
      <x:c r="B1247" s="8">
        <x:v>42416</x:v>
      </x:c>
      <x:c r="C1247" s="7">
        <x:v>0.52638888888888891</x:v>
      </x:c>
      <x:c r="D1247" s="10">
        <x:v>607932</x:v>
      </x:c>
    </x:row>
    <x:row r="1248" spans="1:4" x14ac:dyDescent="0.25">
      <x:c r="A1248" s="9" t="s">
        <x:v>8</x:v>
      </x:c>
      <x:c r="B1248" s="8">
        <x:v>42416</x:v>
      </x:c>
      <x:c r="C1248" s="7">
        <x:v>0.52708333333333335</x:v>
      </x:c>
      <x:c r="D1248" s="10">
        <x:v>19673</x:v>
      </x:c>
    </x:row>
    <x:row r="1249" spans="1:4" x14ac:dyDescent="0.25">
      <x:c r="A1249" s="3" t="s">
        <x:v>7</x:v>
      </x:c>
      <x:c r="B1249" s="5">
        <x:v>42416</x:v>
      </x:c>
      <x:c r="C1249" s="4">
        <x:v>0.47500000000000003</x:v>
      </x:c>
      <x:c r="D1249" s="2">
        <x:v>913010</x:v>
      </x:c>
    </x:row>
    <x:row r="1250" spans="1:4" x14ac:dyDescent="0.25">
      <x:c r="A1250" s="3" t="s">
        <x:v>6</x:v>
      </x:c>
      <x:c r="B1250" s="5">
        <x:v>42416</x:v>
      </x:c>
      <x:c r="C1250" s="4">
        <x:v>0.47569444444444442</x:v>
      </x:c>
      <x:c r="D1250" s="2">
        <x:v>1241230</x:v>
      </x:c>
    </x:row>
    <x:row r="1251" spans="1:4" x14ac:dyDescent="0.25">
      <x:c r="A1251" s="3" t="s">
        <x:v>5</x:v>
      </x:c>
      <x:c r="B1251" s="5">
        <x:v>42416</x:v>
      </x:c>
      <x:c r="C1251" s="4">
        <x:v>0.47638888888888892</x:v>
      </x:c>
      <x:c r="D1251" s="2">
        <x:v>913350</x:v>
      </x:c>
    </x:row>
    <x:row r="1252" spans="1:4" x14ac:dyDescent="0.25">
      <x:c r="A1252" s="3" t="s">
        <x:v>4</x:v>
      </x:c>
      <x:c r="B1252" s="5">
        <x:v>42416</x:v>
      </x:c>
      <x:c r="C1252" s="4">
        <x:v>0.4770833333333333</x:v>
      </x:c>
      <x:c r="D1252" s="2">
        <x:v>1290190</x:v>
      </x:c>
    </x:row>
    <x:row r="1253" spans="1:4" x14ac:dyDescent="0.25">
      <x:c r="A1253" s="3" t="s">
        <x:v>3</x:v>
      </x:c>
      <x:c r="B1253" s="5">
        <x:v>42416</x:v>
      </x:c>
      <x:c r="C1253" s="4">
        <x:v>0.47361111111111115</x:v>
      </x:c>
      <x:c r="D1253" s="2">
        <x:v>3551760</x:v>
      </x:c>
    </x:row>
    <x:row r="1254" spans="1:4" x14ac:dyDescent="0.25">
      <x:c r="A1254" s="3" t="s">
        <x:v>2</x:v>
      </x:c>
      <x:c r="B1254" s="5">
        <x:v>42416</x:v>
      </x:c>
      <x:c r="C1254" s="4">
        <x:v>0.4993055555555555</x:v>
      </x:c>
      <x:c r="D1254" s="2">
        <x:v>1930420</x:v>
      </x:c>
    </x:row>
    <x:row r="1255" spans="1:4" x14ac:dyDescent="0.25">
      <x:c r="A1255" s="3" t="s">
        <x:v>1</x:v>
      </x:c>
      <x:c r="B1255" s="5">
        <x:v>42416</x:v>
      </x:c>
      <x:c r="C1255" s="4">
        <x:v>0.50138888888888888</x:v>
      </x:c>
      <x:c r="D1255" s="2">
        <x:v>2062840</x:v>
      </x:c>
    </x:row>
    <x:row r="1256" spans="1:4" x14ac:dyDescent="0.25">
      <x:c r="A1256" s="3" t="s">
        <x:v>0</x:v>
      </x:c>
      <x:c r="B1256" s="5">
        <x:v>42416</x:v>
      </x:c>
      <x:c r="C1256" s="4">
        <x:v>0.4777777777777778</x:v>
      </x:c>
      <x:c r="D1256" s="2">
        <x:v>823930</x:v>
      </x:c>
    </x:row>
    <x:row r="1257" spans="1:4" x14ac:dyDescent="0.25">
      <x:c r="A1257" s="3" t="s">
        <x:v>7</x:v>
      </x:c>
      <x:c r="B1257" s="5">
        <x:v>42419</x:v>
      </x:c>
      <x:c r="C1257" s="4">
        <x:v>0.34583333333333338</x:v>
      </x:c>
      <x:c r="D1257" s="2">
        <x:v>920830</x:v>
      </x:c>
    </x:row>
    <x:row r="1258" spans="1:4" x14ac:dyDescent="0.25">
      <x:c r="A1258" s="3" t="s">
        <x:v>6</x:v>
      </x:c>
      <x:c r="B1258" s="5">
        <x:v>42419</x:v>
      </x:c>
      <x:c r="C1258" s="4">
        <x:v>0.34930555555555554</x:v>
      </x:c>
      <x:c r="D1258" s="2">
        <x:v>1257370</x:v>
      </x:c>
    </x:row>
    <x:row r="1259" spans="1:4" x14ac:dyDescent="0.25">
      <x:c r="A1259" s="3" t="s">
        <x:v>5</x:v>
      </x:c>
      <x:c r="B1259" s="5">
        <x:v>42419</x:v>
      </x:c>
      <x:c r="C1259" s="4">
        <x:v>0.35694444444444445</x:v>
      </x:c>
      <x:c r="D1259" s="2">
        <x:v>920950</x:v>
      </x:c>
    </x:row>
    <x:row r="1260" spans="1:4" x14ac:dyDescent="0.25">
      <x:c r="A1260" s="3" t="s">
        <x:v>4</x:v>
      </x:c>
      <x:c r="B1260" s="5">
        <x:v>42419</x:v>
      </x:c>
      <x:c r="C1260" s="4">
        <x:v>0.36180555555555555</x:v>
      </x:c>
      <x:c r="D1260" s="2">
        <x:v>1302880</x:v>
      </x:c>
    </x:row>
    <x:row r="1261" spans="1:4" x14ac:dyDescent="0.25">
      <x:c r="A1261" s="3" t="s">
        <x:v>3</x:v>
      </x:c>
      <x:c r="B1261" s="5">
        <x:v>42419</x:v>
      </x:c>
      <x:c r="C1261" s="4">
        <x:v>0.39027777777777778</x:v>
      </x:c>
      <x:c r="D1261" s="2">
        <x:v>3593590</x:v>
      </x:c>
    </x:row>
    <x:row r="1262" spans="1:4" x14ac:dyDescent="0.25">
      <x:c r="A1262" s="3" t="s">
        <x:v>2</x:v>
      </x:c>
      <x:c r="B1262" s="5">
        <x:v>42419</x:v>
      </x:c>
      <x:c r="C1262" s="4">
        <x:v>0.375</x:v>
      </x:c>
      <x:c r="D1262" s="2">
        <x:v>1954000</x:v>
      </x:c>
    </x:row>
    <x:row r="1263" spans="1:4" x14ac:dyDescent="0.25">
      <x:c r="A1263" s="3" t="s">
        <x:v>1</x:v>
      </x:c>
      <x:c r="B1263" s="5">
        <x:v>42419</x:v>
      </x:c>
      <x:c r="C1263" s="4">
        <x:v>0.38055555555555554</x:v>
      </x:c>
      <x:c r="D1263" s="2">
        <x:v>2082520</x:v>
      </x:c>
    </x:row>
    <x:row r="1264" spans="1:4" x14ac:dyDescent="0.25">
      <x:c r="A1264" s="3" t="s">
        <x:v>0</x:v>
      </x:c>
      <x:c r="B1264" s="5">
        <x:v>42419</x:v>
      </x:c>
      <x:c r="C1264" s="4">
        <x:v>0.33402777777777781</x:v>
      </x:c>
      <x:c r="D1264" s="2">
        <x:v>866030</x:v>
      </x:c>
    </x:row>
    <x:row r="1265" spans="1:4" x14ac:dyDescent="0.25">
      <x:c r="A1265" s="9" t="s">
        <x:v>15</x:v>
      </x:c>
      <x:c r="B1265" s="8">
        <x:v>42422</x:v>
      </x:c>
      <x:c r="C1265" s="7">
        <x:v>0.36249999999999999</x:v>
      </x:c>
      <x:c r="D1265" s="10">
        <x:v>639443</x:v>
      </x:c>
    </x:row>
    <x:row r="1266" spans="1:4" x14ac:dyDescent="0.25">
      <x:c r="A1266" s="9" t="s">
        <x:v>14</x:v>
      </x:c>
      <x:c r="B1266" s="8">
        <x:v>42422</x:v>
      </x:c>
      <x:c r="C1266" s="7">
        <x:v>0.36388888888888887</x:v>
      </x:c>
      <x:c r="D1266" s="10">
        <x:v>678208</x:v>
      </x:c>
    </x:row>
    <x:row r="1267" spans="1:4" x14ac:dyDescent="0.25">
      <x:c r="A1267" s="9" t="s">
        <x:v>13</x:v>
      </x:c>
      <x:c r="B1267" s="8">
        <x:v>42422</x:v>
      </x:c>
      <x:c r="C1267" s="7">
        <x:v>0.3659722222222222</x:v>
      </x:c>
      <x:c r="D1267" s="6">
        <x:v>103191</x:v>
      </x:c>
    </x:row>
    <x:row r="1268" spans="1:4" x14ac:dyDescent="0.25">
      <x:c r="A1268" s="9" t="s">
        <x:v>12</x:v>
      </x:c>
      <x:c r="B1268" s="8">
        <x:v>42422</x:v>
      </x:c>
      <x:c r="C1268" s="7">
        <x:v>0.36944444444444446</x:v>
      </x:c>
      <x:c r="D1268" s="10">
        <x:v>560212</x:v>
      </x:c>
    </x:row>
    <x:row r="1269" spans="1:4" x14ac:dyDescent="0.25">
      <x:c r="A1269" s="9" t="s">
        <x:v>11</x:v>
      </x:c>
      <x:c r="B1269" s="8">
        <x:v>42422</x:v>
      </x:c>
      <x:c r="C1269" s="7">
        <x:v>0.37152777777777773</x:v>
      </x:c>
      <x:c r="D1269" s="6">
        <x:v>592496</x:v>
      </x:c>
    </x:row>
    <x:row r="1270" spans="1:4" x14ac:dyDescent="0.25">
      <x:c r="A1270" s="9" t="s">
        <x:v>10</x:v>
      </x:c>
      <x:c r="B1270" s="8">
        <x:v>42422</x:v>
      </x:c>
      <x:c r="C1270" s="7">
        <x:v>0.37361111111111112</x:v>
      </x:c>
      <x:c r="D1270" s="10">
        <x:v>702343</x:v>
      </x:c>
    </x:row>
    <x:row r="1271" spans="1:4" x14ac:dyDescent="0.25">
      <x:c r="A1271" s="9" t="s">
        <x:v>9</x:v>
      </x:c>
      <x:c r="B1271" s="8">
        <x:v>42422</x:v>
      </x:c>
      <x:c r="C1271" s="7">
        <x:v>0.3756944444444445</x:v>
      </x:c>
      <x:c r="D1271" s="10">
        <x:v>620633</x:v>
      </x:c>
    </x:row>
    <x:row r="1272" spans="1:4" x14ac:dyDescent="0.25">
      <x:c r="A1272" s="9" t="s">
        <x:v>8</x:v>
      </x:c>
      <x:c r="B1272" s="8">
        <x:v>42422</x:v>
      </x:c>
      <x:c r="C1272" s="7">
        <x:v>0.37847222222222227</x:v>
      </x:c>
      <x:c r="D1272" s="10">
        <x:v>37148</x:v>
      </x:c>
    </x:row>
    <x:row r="1273" spans="1:4" x14ac:dyDescent="0.25">
      <x:c r="A1273" s="3" t="s">
        <x:v>7</x:v>
      </x:c>
      <x:c r="B1273" s="5">
        <x:v>42422</x:v>
      </x:c>
      <x:c r="C1273" s="4">
        <x:v>0.41944444444444445</x:v>
      </x:c>
      <x:c r="D1273" s="2">
        <x:v>928140</x:v>
      </x:c>
    </x:row>
    <x:row r="1274" spans="1:4" x14ac:dyDescent="0.25">
      <x:c r="A1274" s="3" t="s">
        <x:v>6</x:v>
      </x:c>
      <x:c r="B1274" s="5">
        <x:v>42422</x:v>
      </x:c>
      <x:c r="C1274" s="4">
        <x:v>0.42083333333333334</x:v>
      </x:c>
      <x:c r="D1274" s="2">
        <x:v>1272500</x:v>
      </x:c>
    </x:row>
    <x:row r="1275" spans="1:4" x14ac:dyDescent="0.25">
      <x:c r="A1275" s="3" t="s">
        <x:v>5</x:v>
      </x:c>
      <x:c r="B1275" s="5">
        <x:v>42422</x:v>
      </x:c>
      <x:c r="C1275" s="4">
        <x:v>0.42291666666666666</x:v>
      </x:c>
      <x:c r="D1275" s="2">
        <x:v>927860</x:v>
      </x:c>
    </x:row>
    <x:row r="1276" spans="1:4" x14ac:dyDescent="0.25">
      <x:c r="A1276" s="3" t="s">
        <x:v>4</x:v>
      </x:c>
      <x:c r="B1276" s="5">
        <x:v>42422</x:v>
      </x:c>
      <x:c r="C1276" s="4">
        <x:v>0.42638888888888887</x:v>
      </x:c>
      <x:c r="D1276" s="2">
        <x:v>1316180</x:v>
      </x:c>
    </x:row>
    <x:row r="1277" spans="1:4" x14ac:dyDescent="0.25">
      <x:c r="A1277" s="3" t="s">
        <x:v>3</x:v>
      </x:c>
      <x:c r="B1277" s="5">
        <x:v>42422</x:v>
      </x:c>
      <x:c r="C1277" s="4">
        <x:v>0.41736111111111113</x:v>
      </x:c>
      <x:c r="D1277" s="2">
        <x:v>3640940</x:v>
      </x:c>
    </x:row>
    <x:row r="1278" spans="1:4" x14ac:dyDescent="0.25">
      <x:c r="A1278" s="3" t="s">
        <x:v>2</x:v>
      </x:c>
      <x:c r="B1278" s="5">
        <x:v>42422</x:v>
      </x:c>
      <x:c r="C1278" s="4">
        <x:v>0.3840277777777778</x:v>
      </x:c>
      <x:c r="D1278" s="2">
        <x:v>1979800</x:v>
      </x:c>
    </x:row>
    <x:row r="1279" spans="1:4" x14ac:dyDescent="0.25">
      <x:c r="A1279" s="3" t="s">
        <x:v>1</x:v>
      </x:c>
      <x:c r="B1279" s="5">
        <x:v>42422</x:v>
      </x:c>
      <x:c r="C1279" s="4">
        <x:v>0.38819444444444445</x:v>
      </x:c>
      <x:c r="D1279" s="2">
        <x:v>2099770</x:v>
      </x:c>
    </x:row>
    <x:row r="1280" spans="1:4" x14ac:dyDescent="0.25">
      <x:c r="A1280" s="3" t="s">
        <x:v>0</x:v>
      </x:c>
      <x:c r="B1280" s="5">
        <x:v>42422</x:v>
      </x:c>
      <x:c r="C1280" s="4">
        <x:v>0.35069444444444442</x:v>
      </x:c>
      <x:c r="D1280" s="2">
        <x:v>908760</x:v>
      </x:c>
    </x:row>
    <x:row r="1281" spans="1:4" x14ac:dyDescent="0.25">
      <x:c r="A1281" s="3" t="s">
        <x:v>7</x:v>
      </x:c>
      <x:c r="B1281" s="5">
        <x:v>42424</x:v>
      </x:c>
      <x:c r="C1281" s="4">
        <x:v>0.39305555555555555</x:v>
      </x:c>
      <x:c r="D1281" s="2">
        <x:v>933690</x:v>
      </x:c>
    </x:row>
    <x:row r="1282" spans="1:4" x14ac:dyDescent="0.25">
      <x:c r="A1282" s="3" t="s">
        <x:v>6</x:v>
      </x:c>
      <x:c r="B1282" s="5">
        <x:v>42424</x:v>
      </x:c>
      <x:c r="C1282" s="4">
        <x:v>0.39513888888888887</x:v>
      </x:c>
      <x:c r="D1282" s="2">
        <x:v>1282840</x:v>
      </x:c>
    </x:row>
    <x:row r="1283" spans="1:4" x14ac:dyDescent="0.25">
      <x:c r="A1283" s="3" t="s">
        <x:v>5</x:v>
      </x:c>
      <x:c r="B1283" s="5">
        <x:v>42424</x:v>
      </x:c>
      <x:c r="C1283" s="4">
        <x:v>0.3979166666666667</x:v>
      </x:c>
      <x:c r="D1283" s="2">
        <x:v>932540</x:v>
      </x:c>
    </x:row>
    <x:row r="1284" spans="1:4" x14ac:dyDescent="0.25">
      <x:c r="A1284" s="3" t="s">
        <x:v>4</x:v>
      </x:c>
      <x:c r="B1284" s="5">
        <x:v>42424</x:v>
      </x:c>
      <x:c r="C1284" s="4">
        <x:v>0.40208333333333335</x:v>
      </x:c>
      <x:c r="D1284" s="2">
        <x:v>1326060</x:v>
      </x:c>
    </x:row>
    <x:row r="1285" spans="1:4" x14ac:dyDescent="0.25">
      <x:c r="A1285" s="3" t="s">
        <x:v>3</x:v>
      </x:c>
      <x:c r="B1285" s="5">
        <x:v>42424</x:v>
      </x:c>
      <x:c r="C1285" s="4">
        <x:v>0.3576388888888889</x:v>
      </x:c>
      <x:c r="D1285" s="2">
        <x:v>3672540</x:v>
      </x:c>
    </x:row>
    <x:row r="1286" spans="1:4" x14ac:dyDescent="0.25">
      <x:c r="A1286" s="3" t="s">
        <x:v>2</x:v>
      </x:c>
      <x:c r="B1286" s="5">
        <x:v>42424</x:v>
      </x:c>
      <x:c r="C1286" s="4">
        <x:v>0.36180555555555555</x:v>
      </x:c>
      <x:c r="D1286" s="2">
        <x:v>1997490</x:v>
      </x:c>
    </x:row>
    <x:row r="1287" spans="1:4" x14ac:dyDescent="0.25">
      <x:c r="A1287" s="3" t="s">
        <x:v>1</x:v>
      </x:c>
      <x:c r="B1287" s="5">
        <x:v>42424</x:v>
      </x:c>
      <x:c r="C1287" s="4">
        <x:v>0.36388888888888887</x:v>
      </x:c>
      <x:c r="D1287" s="2">
        <x:v>2114250</x:v>
      </x:c>
    </x:row>
    <x:row r="1288" spans="1:4" x14ac:dyDescent="0.25">
      <x:c r="A1288" s="3" t="s">
        <x:v>0</x:v>
      </x:c>
      <x:c r="B1288" s="5">
        <x:v>42424</x:v>
      </x:c>
      <x:c r="C1288" s="4">
        <x:v>0.35416666666666669</x:v>
      </x:c>
      <x:c r="D1288" s="2">
        <x:v>940940</x:v>
      </x:c>
    </x:row>
    <x:row r="1289" spans="1:4" x14ac:dyDescent="0.25">
      <x:c r="A1289" s="3" t="s">
        <x:v>7</x:v>
      </x:c>
      <x:c r="B1289" s="5">
        <x:v>42426</x:v>
      </x:c>
      <x:c r="C1289" s="4">
        <x:v>0.38472222222222219</x:v>
      </x:c>
      <x:c r="D1289" s="2">
        <x:v>939670</x:v>
      </x:c>
    </x:row>
    <x:row r="1290" spans="1:4" x14ac:dyDescent="0.25">
      <x:c r="A1290" s="3" t="s">
        <x:v>6</x:v>
      </x:c>
      <x:c r="B1290" s="5">
        <x:v>42426</x:v>
      </x:c>
      <x:c r="C1290" s="4">
        <x:v>0.39097222222222222</x:v>
      </x:c>
      <x:c r="D1290" s="2">
        <x:v>1294020</x:v>
      </x:c>
    </x:row>
    <x:row r="1291" spans="1:4" x14ac:dyDescent="0.25">
      <x:c r="A1291" s="3" t="s">
        <x:v>5</x:v>
      </x:c>
      <x:c r="B1291" s="5">
        <x:v>42426</x:v>
      </x:c>
      <x:c r="C1291" s="4">
        <x:v>0.39513888888888887</x:v>
      </x:c>
      <x:c r="D1291" s="2">
        <x:v>938090</x:v>
      </x:c>
    </x:row>
    <x:row r="1292" spans="1:4" x14ac:dyDescent="0.25">
      <x:c r="A1292" s="3" t="s">
        <x:v>4</x:v>
      </x:c>
      <x:c r="B1292" s="5">
        <x:v>42426</x:v>
      </x:c>
      <x:c r="C1292" s="4">
        <x:v>0.3972222222222222</x:v>
      </x:c>
      <x:c r="D1292" s="2">
        <x:v>1336280</x:v>
      </x:c>
    </x:row>
    <x:row r="1293" spans="1:4" x14ac:dyDescent="0.25">
      <x:c r="A1293" s="3" t="s">
        <x:v>3</x:v>
      </x:c>
      <x:c r="B1293" s="5">
        <x:v>42426</x:v>
      </x:c>
      <x:c r="C1293" s="4">
        <x:v>0.37916666666666665</x:v>
      </x:c>
      <x:c r="D1293" s="2">
        <x:v>3703390</x:v>
      </x:c>
    </x:row>
    <x:row r="1294" spans="1:4" x14ac:dyDescent="0.25">
      <x:c r="A1294" s="3" t="s">
        <x:v>2</x:v>
      </x:c>
      <x:c r="B1294" s="5">
        <x:v>42426</x:v>
      </x:c>
      <x:c r="C1294" s="4">
        <x:v>0.34513888888888888</x:v>
      </x:c>
      <x:c r="D1294" s="2">
        <x:v>2014950</x:v>
      </x:c>
    </x:row>
    <x:row r="1295" spans="1:4" x14ac:dyDescent="0.25">
      <x:c r="A1295" s="3" t="s">
        <x:v>1</x:v>
      </x:c>
      <x:c r="B1295" s="5">
        <x:v>42426</x:v>
      </x:c>
      <x:c r="C1295" s="4">
        <x:v>0.34722222222222227</x:v>
      </x:c>
      <x:c r="D1295" s="2">
        <x:v>2129260</x:v>
      </x:c>
    </x:row>
    <x:row r="1296" spans="1:4" x14ac:dyDescent="0.25">
      <x:c r="A1296" s="3" t="s">
        <x:v>0</x:v>
      </x:c>
      <x:c r="B1296" s="5">
        <x:v>42426</x:v>
      </x:c>
      <x:c r="C1296" s="4">
        <x:v>0.34097222222222223</x:v>
      </x:c>
      <x:c r="D1296" s="2">
        <x:v>973110</x:v>
      </x:c>
    </x:row>
    <x:row r="1297" spans="1:5" x14ac:dyDescent="0.25">
      <x:c r="A1297" s="9" t="s">
        <x:v>15</x:v>
      </x:c>
      <x:c r="B1297" s="8">
        <x:v>42429</x:v>
      </x:c>
      <x:c r="C1297" s="7">
        <x:v>0.34930555555555554</x:v>
      </x:c>
      <x:c r="D1297" s="10">
        <x:v>643604</x:v>
      </x:c>
    </x:row>
    <x:row r="1298" spans="1:5" x14ac:dyDescent="0.25">
      <x:c r="A1298" s="9" t="s">
        <x:v>14</x:v>
      </x:c>
      <x:c r="B1298" s="8">
        <x:v>42429</x:v>
      </x:c>
      <x:c r="C1298" s="7">
        <x:v>0.35069444444444442</x:v>
      </x:c>
      <x:c r="D1298" s="10">
        <x:v>703714</x:v>
      </x:c>
    </x:row>
    <x:row r="1299" spans="1:5" x14ac:dyDescent="0.25">
      <x:c r="A1299" s="9" t="s">
        <x:v>13</x:v>
      </x:c>
      <x:c r="B1299" s="8">
        <x:v>42429</x:v>
      </x:c>
      <x:c r="C1299" s="7">
        <x:v>0.3527777777777778</x:v>
      </x:c>
      <x:c r="D1299" s="6">
        <x:v>134224</x:v>
      </x:c>
    </x:row>
    <x:row r="1300" spans="1:5" x14ac:dyDescent="0.25">
      <x:c r="A1300" s="9" t="s">
        <x:v>12</x:v>
      </x:c>
      <x:c r="B1300" s="8">
        <x:v>42429</x:v>
      </x:c>
      <x:c r="C1300" s="7">
        <x:v>0.35486111111111113</x:v>
      </x:c>
      <x:c r="D1300" s="10">
        <x:v>582690</x:v>
      </x:c>
    </x:row>
    <x:row r="1301" spans="1:5" x14ac:dyDescent="0.25">
      <x:c r="A1301" s="9" t="s">
        <x:v>11</x:v>
      </x:c>
      <x:c r="B1301" s="8">
        <x:v>42429</x:v>
      </x:c>
      <x:c r="C1301" s="7">
        <x:v>0.35625000000000001</x:v>
      </x:c>
      <x:c r="D1301" s="6">
        <x:v>659194</x:v>
      </x:c>
    </x:row>
    <x:row r="1302" spans="1:5" x14ac:dyDescent="0.25">
      <x:c r="A1302" s="9" t="s">
        <x:v>10</x:v>
      </x:c>
      <x:c r="B1302" s="8">
        <x:v>42429</x:v>
      </x:c>
      <x:c r="C1302" s="7">
        <x:v>0.35833333333333334</x:v>
      </x:c>
      <x:c r="D1302" s="10">
        <x:v>725404</x:v>
      </x:c>
    </x:row>
    <x:row r="1303" spans="1:5" x14ac:dyDescent="0.25">
      <x:c r="A1303" s="9" t="s">
        <x:v>9</x:v>
      </x:c>
      <x:c r="B1303" s="8">
        <x:v>42429</x:v>
      </x:c>
      <x:c r="C1303" s="7">
        <x:v>0.35972222222222222</x:v>
      </x:c>
      <x:c r="D1303" s="10">
        <x:v>638250</x:v>
      </x:c>
    </x:row>
    <x:row r="1304" spans="1:5" x14ac:dyDescent="0.25">
      <x:c r="A1304" s="9" t="s">
        <x:v>8</x:v>
      </x:c>
      <x:c r="B1304" s="8">
        <x:v>42429</x:v>
      </x:c>
      <x:c r="C1304" s="7">
        <x:v>0.3611111111111111</x:v>
      </x:c>
      <x:c r="D1304" s="10">
        <x:v>64186</x:v>
      </x:c>
    </x:row>
    <x:row r="1305" spans="1:5" x14ac:dyDescent="0.25">
      <x:c r="A1305" s="3" t="s">
        <x:v>7</x:v>
      </x:c>
      <x:c r="B1305" s="5">
        <x:v>42429</x:v>
      </x:c>
      <x:c r="C1305" s="4">
        <x:v>0.36388888888888887</x:v>
      </x:c>
      <x:c r="D1305" s="2">
        <x:v>945620</x:v>
      </x:c>
    </x:row>
    <x:row r="1306" spans="1:5" x14ac:dyDescent="0.25">
      <x:c r="A1306" s="3" t="s">
        <x:v>6</x:v>
      </x:c>
      <x:c r="B1306" s="5">
        <x:v>42429</x:v>
      </x:c>
      <x:c r="C1306" s="4">
        <x:v>0.3659722222222222</x:v>
      </x:c>
      <x:c r="D1306" s="2">
        <x:v>1308490</x:v>
      </x:c>
      <x:c r="E1306" s="1" t="s">
        <x:v>16</x:v>
      </x:c>
    </x:row>
    <x:row r="1307" spans="1:5" x14ac:dyDescent="0.25">
      <x:c r="A1307" s="3" t="s">
        <x:v>5</x:v>
      </x:c>
      <x:c r="B1307" s="5">
        <x:v>42429</x:v>
      </x:c>
      <x:c r="C1307" s="4">
        <x:v>0.36805555555555558</x:v>
      </x:c>
      <x:c r="D1307" s="2">
        <x:v>945290</x:v>
      </x:c>
    </x:row>
    <x:row r="1308" spans="1:5" x14ac:dyDescent="0.25">
      <x:c r="A1308" s="3" t="s">
        <x:v>4</x:v>
      </x:c>
      <x:c r="B1308" s="5">
        <x:v>42429</x:v>
      </x:c>
      <x:c r="C1308" s="4">
        <x:v>0.37152777777777773</x:v>
      </x:c>
      <x:c r="D1308" s="2">
        <x:v>1349570</x:v>
      </x:c>
    </x:row>
    <x:row r="1309" spans="1:5" x14ac:dyDescent="0.25">
      <x:c r="A1309" s="3" t="s">
        <x:v>3</x:v>
      </x:c>
      <x:c r="B1309" s="5">
        <x:v>42429</x:v>
      </x:c>
      <x:c r="C1309" s="4">
        <x:v>0.40972222222222227</x:v>
      </x:c>
      <x:c r="D1309" s="2">
        <x:v>3748910</x:v>
      </x:c>
    </x:row>
    <x:row r="1310" spans="1:5" x14ac:dyDescent="0.25">
      <x:c r="A1310" s="3" t="s">
        <x:v>2</x:v>
      </x:c>
      <x:c r="B1310" s="5">
        <x:v>42429</x:v>
      </x:c>
      <x:c r="C1310" s="4">
        <x:v>0.37777777777777777</x:v>
      </x:c>
      <x:c r="D1310" s="2">
        <x:v>2037810</x:v>
      </x:c>
    </x:row>
    <x:row r="1311" spans="1:5" x14ac:dyDescent="0.25">
      <x:c r="A1311" s="3" t="s">
        <x:v>1</x:v>
      </x:c>
      <x:c r="B1311" s="5">
        <x:v>42429</x:v>
      </x:c>
      <x:c r="C1311" s="4">
        <x:v>0.38472222222222219</x:v>
      </x:c>
      <x:c r="D1311" s="2">
        <x:v>2149320</x:v>
      </x:c>
    </x:row>
    <x:row r="1312" spans="1:5" x14ac:dyDescent="0.25">
      <x:c r="A1312" s="3" t="s">
        <x:v>0</x:v>
      </x:c>
      <x:c r="B1312" s="5">
        <x:v>42429</x:v>
      </x:c>
      <x:c r="C1312" s="4">
        <x:v>0.41250000000000003</x:v>
      </x:c>
      <x:c r="D1312" s="2">
        <x:v>1016220</x:v>
      </x:c>
    </x:row>
    <x:row r="1313" spans="1:4" x14ac:dyDescent="0.25">
      <x:c r="A1313" s="9" t="s">
        <x:v>15</x:v>
      </x:c>
      <x:c r="B1313" s="8">
        <x:v>42431</x:v>
      </x:c>
      <x:c r="C1313" s="7">
        <x:v>0.47916666666666669</x:v>
      </x:c>
      <x:c r="D1313" s="10">
        <x:v>644046</x:v>
      </x:c>
    </x:row>
    <x:row r="1314" spans="1:4" x14ac:dyDescent="0.25">
      <x:c r="A1314" s="9" t="s">
        <x:v>14</x:v>
      </x:c>
      <x:c r="B1314" s="8">
        <x:v>42431</x:v>
      </x:c>
      <x:c r="C1314" s="7">
        <x:v>0.48055555555555557</x:v>
      </x:c>
      <x:c r="D1314" s="10">
        <x:v>710049</x:v>
      </x:c>
    </x:row>
    <x:row r="1315" spans="1:4" x14ac:dyDescent="0.25">
      <x:c r="A1315" s="9" t="s">
        <x:v>13</x:v>
      </x:c>
      <x:c r="B1315" s="8">
        <x:v>42431</x:v>
      </x:c>
      <x:c r="C1315" s="7">
        <x:v>0.48125000000000001</x:v>
      </x:c>
      <x:c r="D1315" s="6">
        <x:v>143856</x:v>
      </x:c>
    </x:row>
    <x:row r="1316" spans="1:4" x14ac:dyDescent="0.25">
      <x:c r="A1316" s="9" t="s">
        <x:v>12</x:v>
      </x:c>
      <x:c r="B1316" s="8">
        <x:v>42431</x:v>
      </x:c>
      <x:c r="C1316" s="7">
        <x:v>0.4826388888888889</x:v>
      </x:c>
      <x:c r="D1316" s="10">
        <x:v>588850</x:v>
      </x:c>
    </x:row>
    <x:row r="1317" spans="1:4" x14ac:dyDescent="0.25">
      <x:c r="A1317" s="9" t="s">
        <x:v>11</x:v>
      </x:c>
      <x:c r="B1317" s="8">
        <x:v>42431</x:v>
      </x:c>
      <x:c r="C1317" s="7">
        <x:v>0.48333333333333334</x:v>
      </x:c>
      <x:c r="D1317" s="6">
        <x:v>680292</x:v>
      </x:c>
    </x:row>
    <x:row r="1318" spans="1:4" x14ac:dyDescent="0.25">
      <x:c r="A1318" s="9" t="s">
        <x:v>10</x:v>
      </x:c>
      <x:c r="B1318" s="8">
        <x:v>42431</x:v>
      </x:c>
      <x:c r="C1318" s="7">
        <x:v>0.48402777777777778</x:v>
      </x:c>
      <x:c r="D1318" s="10">
        <x:v>732474</x:v>
      </x:c>
    </x:row>
    <x:row r="1319" spans="1:4" x14ac:dyDescent="0.25">
      <x:c r="A1319" s="9" t="s">
        <x:v>9</x:v>
      </x:c>
      <x:c r="B1319" s="8">
        <x:v>42431</x:v>
      </x:c>
      <x:c r="C1319" s="7">
        <x:v>0.48472222222222222</x:v>
      </x:c>
      <x:c r="D1319" s="10">
        <x:v>644924</x:v>
      </x:c>
    </x:row>
    <x:row r="1320" spans="1:4" x14ac:dyDescent="0.25">
      <x:c r="A1320" s="9" t="s">
        <x:v>8</x:v>
      </x:c>
      <x:c r="B1320" s="8">
        <x:v>42431</x:v>
      </x:c>
      <x:c r="C1320" s="7">
        <x:v>0.48541666666666666</x:v>
      </x:c>
      <x:c r="D1320" s="10">
        <x:v>72852</x:v>
      </x:c>
    </x:row>
    <x:row r="1321" spans="1:4" x14ac:dyDescent="0.25">
      <x:c r="A1321" s="3" t="s">
        <x:v>7</x:v>
      </x:c>
      <x:c r="B1321" s="5">
        <x:v>42431</x:v>
      </x:c>
      <x:c r="C1321" s="4">
        <x:v>0.46111111111111108</x:v>
      </x:c>
      <x:c r="D1321" s="2">
        <x:v>950680</x:v>
      </x:c>
    </x:row>
    <x:row r="1322" spans="1:4" x14ac:dyDescent="0.25">
      <x:c r="A1322" s="3" t="s">
        <x:v>6</x:v>
      </x:c>
      <x:c r="B1322" s="5">
        <x:v>42431</x:v>
      </x:c>
      <x:c r="C1322" s="4">
        <x:v>0.46388888888888885</x:v>
      </x:c>
      <x:c r="D1322" s="2">
        <x:v>1319040</x:v>
      </x:c>
    </x:row>
    <x:row r="1323" spans="1:4" x14ac:dyDescent="0.25">
      <x:c r="A1323" s="3" t="s">
        <x:v>5</x:v>
      </x:c>
      <x:c r="B1323" s="5">
        <x:v>42431</x:v>
      </x:c>
      <x:c r="C1323" s="4">
        <x:v>0.46597222222222223</x:v>
      </x:c>
      <x:c r="D1323" s="2">
        <x:v>950780</x:v>
      </x:c>
    </x:row>
    <x:row r="1324" spans="1:4" x14ac:dyDescent="0.25">
      <x:c r="A1324" s="3" t="s">
        <x:v>4</x:v>
      </x:c>
      <x:c r="B1324" s="5">
        <x:v>42431</x:v>
      </x:c>
      <x:c r="C1324" s="4">
        <x:v>0.4680555555555555</x:v>
      </x:c>
      <x:c r="D1324" s="2">
        <x:v>1359420</x:v>
      </x:c>
    </x:row>
    <x:row r="1325" spans="1:4" x14ac:dyDescent="0.25">
      <x:c r="A1325" s="3" t="s">
        <x:v>3</x:v>
      </x:c>
      <x:c r="B1325" s="5">
        <x:v>42431</x:v>
      </x:c>
      <x:c r="C1325" s="4">
        <x:v>0.44513888888888892</x:v>
      </x:c>
      <x:c r="D1325" s="2">
        <x:v>3781350</x:v>
      </x:c>
    </x:row>
    <x:row r="1326" spans="1:4" x14ac:dyDescent="0.25">
      <x:c r="A1326" s="3" t="s">
        <x:v>2</x:v>
      </x:c>
      <x:c r="B1326" s="5">
        <x:v>42431</x:v>
      </x:c>
      <x:c r="C1326" s="4">
        <x:v>0.50624999999999998</x:v>
      </x:c>
      <x:c r="D1326" s="2">
        <x:v>2055670</x:v>
      </x:c>
    </x:row>
    <x:row r="1327" spans="1:4" x14ac:dyDescent="0.25">
      <x:c r="A1327" s="3" t="s">
        <x:v>1</x:v>
      </x:c>
      <x:c r="B1327" s="5">
        <x:v>42431</x:v>
      </x:c>
      <x:c r="C1327" s="4">
        <x:v>0.5083333333333333</x:v>
      </x:c>
      <x:c r="D1327" s="2">
        <x:v>2162910</x:v>
      </x:c>
    </x:row>
    <x:row r="1328" spans="1:4" x14ac:dyDescent="0.25">
      <x:c r="A1328" s="3" t="s">
        <x:v>0</x:v>
      </x:c>
      <x:c r="B1328" s="5">
        <x:v>42431</x:v>
      </x:c>
      <x:c r="C1328" s="4">
        <x:v>0.44791666666666669</x:v>
      </x:c>
      <x:c r="D1328" s="2">
        <x:v>1045990</x:v>
      </x:c>
    </x:row>
    <x:row r="1329" spans="1:4" x14ac:dyDescent="0.25">
      <x:c r="A1329" s="9" t="s">
        <x:v>15</x:v>
      </x:c>
      <x:c r="B1329" s="8">
        <x:v>42433</x:v>
      </x:c>
      <x:c r="C1329" s="7">
        <x:v>0.64374999999999993</x:v>
      </x:c>
      <x:c r="D1329" s="10">
        <x:v>644046</x:v>
      </x:c>
    </x:row>
    <x:row r="1330" spans="1:4" x14ac:dyDescent="0.25">
      <x:c r="A1330" s="9" t="s">
        <x:v>14</x:v>
      </x:c>
      <x:c r="B1330" s="8">
        <x:v>42433</x:v>
      </x:c>
      <x:c r="C1330" s="7">
        <x:v>0.64444444444444449</x:v>
      </x:c>
      <x:c r="D1330" s="10">
        <x:v>719936</x:v>
      </x:c>
    </x:row>
    <x:row r="1331" spans="1:4" x14ac:dyDescent="0.25">
      <x:c r="A1331" s="9" t="s">
        <x:v>13</x:v>
      </x:c>
      <x:c r="B1331" s="8">
        <x:v>42433</x:v>
      </x:c>
      <x:c r="C1331" s="7">
        <x:v>0.64513888888888882</x:v>
      </x:c>
      <x:c r="D1331" s="6">
        <x:v>155062</x:v>
      </x:c>
    </x:row>
    <x:row r="1332" spans="1:4" x14ac:dyDescent="0.25">
      <x:c r="A1332" s="9" t="s">
        <x:v>12</x:v>
      </x:c>
      <x:c r="B1332" s="8">
        <x:v>42433</x:v>
      </x:c>
      <x:c r="C1332" s="7">
        <x:v>0.64513888888888882</x:v>
      </x:c>
      <x:c r="D1332" s="10">
        <x:v>597627</x:v>
      </x:c>
    </x:row>
    <x:row r="1333" spans="1:4" x14ac:dyDescent="0.25">
      <x:c r="A1333" s="9" t="s">
        <x:v>11</x:v>
      </x:c>
      <x:c r="B1333" s="8">
        <x:v>42433</x:v>
      </x:c>
      <x:c r="C1333" s="7">
        <x:v>0.64583333333333337</x:v>
      </x:c>
      <x:c r="D1333" s="6">
        <x:v>680297</x:v>
      </x:c>
    </x:row>
    <x:row r="1334" spans="1:4" x14ac:dyDescent="0.25">
      <x:c r="A1334" s="9" t="s">
        <x:v>10</x:v>
      </x:c>
      <x:c r="B1334" s="8">
        <x:v>42433</x:v>
      </x:c>
      <x:c r="C1334" s="7">
        <x:v>0.64652777777777781</x:v>
      </x:c>
      <x:c r="D1334" s="10">
        <x:v>740734</x:v>
      </x:c>
    </x:row>
    <x:row r="1335" spans="1:4" x14ac:dyDescent="0.25">
      <x:c r="A1335" s="9" t="s">
        <x:v>9</x:v>
      </x:c>
      <x:c r="B1335" s="8">
        <x:v>42433</x:v>
      </x:c>
      <x:c r="C1335" s="7">
        <x:v>0.64722222222222225</x:v>
      </x:c>
      <x:c r="D1335" s="10">
        <x:v>653111</x:v>
      </x:c>
    </x:row>
    <x:row r="1336" spans="1:4" x14ac:dyDescent="0.25">
      <x:c r="A1336" s="9" t="s">
        <x:v>8</x:v>
      </x:c>
      <x:c r="B1336" s="8">
        <x:v>42433</x:v>
      </x:c>
      <x:c r="C1336" s="7">
        <x:v>0.6479166666666667</x:v>
      </x:c>
      <x:c r="D1336" s="10">
        <x:v>84572</x:v>
      </x:c>
    </x:row>
    <x:row r="1337" spans="1:4" x14ac:dyDescent="0.25">
      <x:c r="A1337" s="3" t="s">
        <x:v>7</x:v>
      </x:c>
      <x:c r="B1337" s="5">
        <x:v>42433</x:v>
      </x:c>
      <x:c r="C1337" s="4">
        <x:v>0.66736111111111107</x:v>
      </x:c>
      <x:c r="D1337" s="2">
        <x:v>955900</x:v>
      </x:c>
    </x:row>
    <x:row r="1338" spans="1:4" x14ac:dyDescent="0.25">
      <x:c r="A1338" s="3" t="s">
        <x:v>6</x:v>
      </x:c>
      <x:c r="B1338" s="5">
        <x:v>42433</x:v>
      </x:c>
      <x:c r="C1338" s="4">
        <x:v>0.6694444444444444</x:v>
      </x:c>
      <x:c r="D1338" s="2">
        <x:v>1330970</x:v>
      </x:c>
    </x:row>
    <x:row r="1339" spans="1:4" x14ac:dyDescent="0.25">
      <x:c r="A1339" s="3" t="s">
        <x:v>5</x:v>
      </x:c>
      <x:c r="B1339" s="5">
        <x:v>42433</x:v>
      </x:c>
      <x:c r="C1339" s="4">
        <x:v>0.67083333333333339</x:v>
      </x:c>
      <x:c r="D1339" s="2">
        <x:v>956890</x:v>
      </x:c>
    </x:row>
    <x:row r="1340" spans="1:4" x14ac:dyDescent="0.25">
      <x:c r="A1340" s="3" t="s">
        <x:v>4</x:v>
      </x:c>
      <x:c r="B1340" s="5">
        <x:v>42433</x:v>
      </x:c>
      <x:c r="C1340" s="4">
        <x:v>0.67222222222222217</x:v>
      </x:c>
      <x:c r="D1340" s="2">
        <x:v>1370570</x:v>
      </x:c>
    </x:row>
    <x:row r="1341" spans="1:4" x14ac:dyDescent="0.25">
      <x:c r="A1341" s="3" t="s">
        <x:v>3</x:v>
      </x:c>
      <x:c r="B1341" s="5">
        <x:v>42433</x:v>
      </x:c>
      <x:c r="C1341" s="4">
        <x:v>0.63680555555555551</x:v>
      </x:c>
      <x:c r="D1341" s="2">
        <x:v>3823810</x:v>
      </x:c>
    </x:row>
    <x:row r="1342" spans="1:4" x14ac:dyDescent="0.25">
      <x:c r="A1342" s="3" t="s">
        <x:v>2</x:v>
      </x:c>
      <x:c r="B1342" s="5">
        <x:v>42433</x:v>
      </x:c>
      <x:c r="C1342" s="4">
        <x:v>0.65625</x:v>
      </x:c>
      <x:c r="D1342" s="2">
        <x:v>2174180</x:v>
      </x:c>
    </x:row>
    <x:row r="1343" spans="1:4" x14ac:dyDescent="0.25">
      <x:c r="A1343" s="3" t="s">
        <x:v>1</x:v>
      </x:c>
      <x:c r="B1343" s="5">
        <x:v>42433</x:v>
      </x:c>
      <x:c r="C1343" s="4">
        <x:v>0.65972222222222221</x:v>
      </x:c>
      <x:c r="D1343" s="2">
        <x:v>2178270</x:v>
      </x:c>
    </x:row>
    <x:row r="1344" spans="1:4" x14ac:dyDescent="0.25">
      <x:c r="A1344" s="3" t="s">
        <x:v>0</x:v>
      </x:c>
      <x:c r="B1344" s="5">
        <x:v>42433</x:v>
      </x:c>
      <x:c r="C1344" s="4">
        <x:v>0.6381944444444444</x:v>
      </x:c>
      <x:c r="D1344" s="2">
        <x:v>1080020</x:v>
      </x:c>
    </x:row>
    <x:row r="1345" spans="1:4" x14ac:dyDescent="0.25">
      <x:c r="A1345" s="9" t="s">
        <x:v>15</x:v>
      </x:c>
      <x:c r="B1345" s="8">
        <x:v>42436</x:v>
      </x:c>
      <x:c r="C1345" s="7">
        <x:v>0.34166666666666662</x:v>
      </x:c>
      <x:c r="D1345" s="10">
        <x:v>644046</x:v>
      </x:c>
    </x:row>
    <x:row r="1346" spans="1:4" x14ac:dyDescent="0.25">
      <x:c r="A1346" s="9" t="s">
        <x:v>14</x:v>
      </x:c>
      <x:c r="B1346" s="8">
        <x:v>42436</x:v>
      </x:c>
      <x:c r="C1346" s="7">
        <x:v>0.3430555555555555</x:v>
      </x:c>
      <x:c r="D1346" s="10">
        <x:v>735365</x:v>
      </x:c>
    </x:row>
    <x:row r="1347" spans="1:4" x14ac:dyDescent="0.25">
      <x:c r="A1347" s="9" t="s">
        <x:v>13</x:v>
      </x:c>
      <x:c r="B1347" s="8">
        <x:v>42436</x:v>
      </x:c>
      <x:c r="C1347" s="7">
        <x:v>0.34513888888888888</x:v>
      </x:c>
      <x:c r="D1347" s="6">
        <x:v>170564</x:v>
      </x:c>
    </x:row>
    <x:row r="1348" spans="1:4" x14ac:dyDescent="0.25">
      <x:c r="A1348" s="9" t="s">
        <x:v>12</x:v>
      </x:c>
      <x:c r="B1348" s="8">
        <x:v>42436</x:v>
      </x:c>
      <x:c r="C1348" s="7">
        <x:v>0.34652777777777777</x:v>
      </x:c>
      <x:c r="D1348" s="6">
        <x:v>604451</x:v>
      </x:c>
    </x:row>
    <x:row r="1349" spans="1:4" x14ac:dyDescent="0.25">
      <x:c r="A1349" s="9" t="s">
        <x:v>11</x:v>
      </x:c>
      <x:c r="B1349" s="8">
        <x:v>42436</x:v>
      </x:c>
      <x:c r="C1349" s="7">
        <x:v>0.34791666666666665</x:v>
      </x:c>
      <x:c r="D1349" s="6">
        <x:v>680297</x:v>
      </x:c>
    </x:row>
    <x:row r="1350" spans="1:4" x14ac:dyDescent="0.25">
      <x:c r="A1350" s="9" t="s">
        <x:v>10</x:v>
      </x:c>
      <x:c r="B1350" s="8">
        <x:v>42436</x:v>
      </x:c>
      <x:c r="C1350" s="7">
        <x:v>0.35000000000000003</x:v>
      </x:c>
      <x:c r="D1350" s="10">
        <x:v>751245</x:v>
      </x:c>
    </x:row>
    <x:row r="1351" spans="1:4" x14ac:dyDescent="0.25">
      <x:c r="A1351" s="9" t="s">
        <x:v>9</x:v>
      </x:c>
      <x:c r="B1351" s="8">
        <x:v>42436</x:v>
      </x:c>
      <x:c r="C1351" s="7">
        <x:v>0.35069444444444442</x:v>
      </x:c>
      <x:c r="D1351" s="10">
        <x:v>662018</x:v>
      </x:c>
    </x:row>
    <x:row r="1352" spans="1:4" x14ac:dyDescent="0.25">
      <x:c r="A1352" s="9" t="s">
        <x:v>8</x:v>
      </x:c>
      <x:c r="B1352" s="8">
        <x:v>42436</x:v>
      </x:c>
      <x:c r="C1352" s="7">
        <x:v>0.3520833333333333</x:v>
      </x:c>
      <x:c r="D1352" s="10">
        <x:v>98915</x:v>
      </x:c>
    </x:row>
    <x:row r="1353" spans="1:4" x14ac:dyDescent="0.25">
      <x:c r="A1353" s="3" t="s">
        <x:v>7</x:v>
      </x:c>
      <x:c r="B1353" s="5">
        <x:v>42436</x:v>
      </x:c>
      <x:c r="C1353" s="4">
        <x:v>0.35416666666666669</x:v>
      </x:c>
      <x:c r="D1353" s="2">
        <x:v>962640</x:v>
      </x:c>
    </x:row>
    <x:row r="1354" spans="1:4" x14ac:dyDescent="0.25">
      <x:c r="A1354" s="3" t="s">
        <x:v>6</x:v>
      </x:c>
      <x:c r="B1354" s="5">
        <x:v>42436</x:v>
      </x:c>
      <x:c r="C1354" s="4">
        <x:v>0.35555555555555557</x:v>
      </x:c>
      <x:c r="D1354" s="2">
        <x:v>1345420</x:v>
      </x:c>
    </x:row>
    <x:row r="1355" spans="1:4" x14ac:dyDescent="0.25">
      <x:c r="A1355" s="3" t="s">
        <x:v>5</x:v>
      </x:c>
      <x:c r="B1355" s="5">
        <x:v>42436</x:v>
      </x:c>
      <x:c r="C1355" s="4">
        <x:v>0.35694444444444445</x:v>
      </x:c>
      <x:c r="D1355" s="2">
        <x:v>964510</x:v>
      </x:c>
    </x:row>
    <x:row r="1356" spans="1:4" x14ac:dyDescent="0.25">
      <x:c r="A1356" s="3" t="s">
        <x:v>4</x:v>
      </x:c>
      <x:c r="B1356" s="5">
        <x:v>42436</x:v>
      </x:c>
      <x:c r="C1356" s="4">
        <x:v>0.35902777777777778</x:v>
      </x:c>
      <x:c r="D1356" s="2">
        <x:v>1385320</x:v>
      </x:c>
    </x:row>
    <x:row r="1357" spans="1:4" x14ac:dyDescent="0.25">
      <x:c r="A1357" s="3" t="s">
        <x:v>3</x:v>
      </x:c>
      <x:c r="B1357" s="5">
        <x:v>42436</x:v>
      </x:c>
      <x:c r="C1357" s="4">
        <x:v>0.3888888888888889</x:v>
      </x:c>
      <x:c r="D1357" s="2">
        <x:v>3874020</x:v>
      </x:c>
    </x:row>
    <x:row r="1358" spans="1:4" x14ac:dyDescent="0.25">
      <x:c r="A1358" s="3" t="s">
        <x:v>2</x:v>
      </x:c>
      <x:c r="B1358" s="5">
        <x:v>42436</x:v>
      </x:c>
      <x:c r="C1358" s="4">
        <x:v>0.37291666666666662</x:v>
      </x:c>
      <x:c r="D1358" s="2">
        <x:v>2099160</x:v>
      </x:c>
    </x:row>
    <x:row r="1359" spans="1:4" x14ac:dyDescent="0.25">
      <x:c r="A1359" s="3" t="s">
        <x:v>1</x:v>
      </x:c>
      <x:c r="B1359" s="5">
        <x:v>42436</x:v>
      </x:c>
      <x:c r="C1359" s="4">
        <x:v>0.37638888888888888</x:v>
      </x:c>
      <x:c r="D1359" s="2">
        <x:v>2198670</x:v>
      </x:c>
    </x:row>
    <x:row r="1360" spans="1:4" x14ac:dyDescent="0.25">
      <x:c r="A1360" s="3" t="s">
        <x:v>0</x:v>
      </x:c>
      <x:c r="B1360" s="5">
        <x:v>42436</x:v>
      </x:c>
      <x:c r="C1360" s="4">
        <x:v>0.40625</x:v>
      </x:c>
      <x:c r="D1360" s="2">
        <x:v>1125950</x:v>
      </x:c>
    </x:row>
    <x:row r="1361" spans="1:4" x14ac:dyDescent="0.25">
      <x:c r="A1361" s="9" t="s">
        <x:v>15</x:v>
      </x:c>
      <x:c r="B1361" s="8">
        <x:v>42438</x:v>
      </x:c>
      <x:c r="C1361" s="7">
        <x:v>0.37152777777777773</x:v>
      </x:c>
      <x:c r="D1361" s="10">
        <x:v>644046</x:v>
      </x:c>
    </x:row>
    <x:row r="1362" spans="1:4" x14ac:dyDescent="0.25">
      <x:c r="A1362" s="9" t="s">
        <x:v>14</x:v>
      </x:c>
      <x:c r="B1362" s="8">
        <x:v>42438</x:v>
      </x:c>
      <x:c r="C1362" s="7">
        <x:v>0.37222222222222223</x:v>
      </x:c>
      <x:c r="D1362" s="10">
        <x:v>744586</x:v>
      </x:c>
    </x:row>
    <x:row r="1363" spans="1:4" x14ac:dyDescent="0.25">
      <x:c r="A1363" s="9" t="s">
        <x:v>13</x:v>
      </x:c>
      <x:c r="B1363" s="8">
        <x:v>42438</x:v>
      </x:c>
      <x:c r="C1363" s="7">
        <x:v>0.37291666666666662</x:v>
      </x:c>
      <x:c r="D1363" s="6">
        <x:v>180247</x:v>
      </x:c>
    </x:row>
    <x:row r="1364" spans="1:4" x14ac:dyDescent="0.25">
      <x:c r="A1364" s="9" t="s">
        <x:v>12</x:v>
      </x:c>
      <x:c r="B1364" s="8">
        <x:v>42438</x:v>
      </x:c>
      <x:c r="C1364" s="7">
        <x:v>0.37361111111111112</x:v>
      </x:c>
      <x:c r="D1364" s="6">
        <x:v>609308</x:v>
      </x:c>
    </x:row>
    <x:row r="1365" spans="1:4" x14ac:dyDescent="0.25">
      <x:c r="A1365" s="9" t="s">
        <x:v>11</x:v>
      </x:c>
      <x:c r="B1365" s="8">
        <x:v>42438</x:v>
      </x:c>
      <x:c r="C1365" s="7">
        <x:v>0.37361111111111112</x:v>
      </x:c>
      <x:c r="D1365" s="6">
        <x:v>680297</x:v>
      </x:c>
    </x:row>
    <x:row r="1366" spans="1:4" x14ac:dyDescent="0.25">
      <x:c r="A1366" s="9" t="s">
        <x:v>10</x:v>
      </x:c>
      <x:c r="B1366" s="8">
        <x:v>42438</x:v>
      </x:c>
      <x:c r="C1366" s="7">
        <x:v>0.3743055555555555</x:v>
      </x:c>
      <x:c r="D1366" s="10">
        <x:v>758296</x:v>
      </x:c>
    </x:row>
    <x:row r="1367" spans="1:4" x14ac:dyDescent="0.25">
      <x:c r="A1367" s="9" t="s">
        <x:v>9</x:v>
      </x:c>
      <x:c r="B1367" s="8">
        <x:v>42438</x:v>
      </x:c>
      <x:c r="C1367" s="7">
        <x:v>0.3743055555555555</x:v>
      </x:c>
      <x:c r="D1367" s="10">
        <x:v>668257</x:v>
      </x:c>
    </x:row>
    <x:row r="1368" spans="1:4" x14ac:dyDescent="0.25">
      <x:c r="A1368" s="9" t="s">
        <x:v>8</x:v>
      </x:c>
      <x:c r="B1368" s="8">
        <x:v>42438</x:v>
      </x:c>
      <x:c r="C1368" s="7">
        <x:v>0.375</x:v>
      </x:c>
      <x:c r="D1368" s="10">
        <x:v>108989</x:v>
      </x:c>
    </x:row>
    <x:row r="1369" spans="1:4" x14ac:dyDescent="0.25">
      <x:c r="A1369" s="3" t="s">
        <x:v>7</x:v>
      </x:c>
      <x:c r="B1369" s="5">
        <x:v>42438</x:v>
      </x:c>
      <x:c r="C1369" s="4">
        <x:v>0.375</x:v>
      </x:c>
      <x:c r="D1369" s="2">
        <x:v>967970</x:v>
      </x:c>
    </x:row>
    <x:row r="1370" spans="1:4" x14ac:dyDescent="0.25">
      <x:c r="A1370" s="3" t="s">
        <x:v>6</x:v>
      </x:c>
      <x:c r="B1370" s="5">
        <x:v>42438</x:v>
      </x:c>
      <x:c r="C1370" s="4">
        <x:v>0.37708333333333338</x:v>
      </x:c>
      <x:c r="D1370" s="2">
        <x:v>1356450</x:v>
      </x:c>
    </x:row>
    <x:row r="1371" spans="1:4" x14ac:dyDescent="0.25">
      <x:c r="A1371" s="3" t="s">
        <x:v>5</x:v>
      </x:c>
      <x:c r="B1371" s="5">
        <x:v>42438</x:v>
      </x:c>
      <x:c r="C1371" s="4">
        <x:v>0.37847222222222227</x:v>
      </x:c>
      <x:c r="D1371" s="2">
        <x:v>970300</x:v>
      </x:c>
    </x:row>
    <x:row r="1372" spans="1:4" x14ac:dyDescent="0.25">
      <x:c r="A1372" s="3" t="s">
        <x:v>4</x:v>
      </x:c>
      <x:c r="B1372" s="5">
        <x:v>42438</x:v>
      </x:c>
      <x:c r="C1372" s="4">
        <x:v>0.37986111111111115</x:v>
      </x:c>
      <x:c r="D1372" s="2">
        <x:v>1396810</x:v>
      </x:c>
    </x:row>
    <x:row r="1373" spans="1:4" x14ac:dyDescent="0.25">
      <x:c r="A1373" s="3" t="s">
        <x:v>3</x:v>
      </x:c>
      <x:c r="B1373" s="5">
        <x:v>42438</x:v>
      </x:c>
      <x:c r="C1373" s="4">
        <x:v>0.40277777777777773</x:v>
      </x:c>
      <x:c r="D1373" s="2">
        <x:v>3904030</x:v>
      </x:c>
    </x:row>
    <x:row r="1374" spans="1:4" x14ac:dyDescent="0.25">
      <x:c r="A1374" s="3" t="s">
        <x:v>2</x:v>
      </x:c>
      <x:c r="B1374" s="5">
        <x:v>42438</x:v>
      </x:c>
      <x:c r="C1374" s="4">
        <x:v>0.38472222222222219</x:v>
      </x:c>
      <x:c r="D1374" s="2">
        <x:v>2116910</x:v>
      </x:c>
    </x:row>
    <x:row r="1375" spans="1:4" x14ac:dyDescent="0.25">
      <x:c r="A1375" s="3" t="s">
        <x:v>1</x:v>
      </x:c>
      <x:c r="B1375" s="5">
        <x:v>42438</x:v>
      </x:c>
      <x:c r="C1375" s="4">
        <x:v>0.38819444444444445</x:v>
      </x:c>
      <x:c r="D1375" s="2">
        <x:v>2214980</x:v>
      </x:c>
    </x:row>
    <x:row r="1376" spans="1:4" x14ac:dyDescent="0.25">
      <x:c r="A1376" s="3" t="s">
        <x:v>0</x:v>
      </x:c>
      <x:c r="B1376" s="5">
        <x:v>42438</x:v>
      </x:c>
      <x:c r="C1376" s="4">
        <x:v>0.4069444444444445</x:v>
      </x:c>
      <x:c r="D1376" s="2">
        <x:v>1159550</x:v>
      </x:c>
    </x:row>
    <x:row r="1377" spans="1:4" x14ac:dyDescent="0.25">
      <x:c r="A1377" s="9" t="s">
        <x:v>15</x:v>
      </x:c>
      <x:c r="B1377" s="8">
        <x:v>42440</x:v>
      </x:c>
      <x:c r="C1377" s="7">
        <x:v>0.32361111111111113</x:v>
      </x:c>
      <x:c r="D1377" s="10">
        <x:v>644046</x:v>
      </x:c>
    </x:row>
    <x:row r="1378" spans="1:4" x14ac:dyDescent="0.25">
      <x:c r="A1378" s="9" t="s">
        <x:v>14</x:v>
      </x:c>
      <x:c r="B1378" s="8">
        <x:v>42440</x:v>
      </x:c>
      <x:c r="C1378" s="7">
        <x:v>0.32361111111111113</x:v>
      </x:c>
      <x:c r="D1378" s="10">
        <x:v>755049</x:v>
      </x:c>
    </x:row>
    <x:row r="1379" spans="1:4" x14ac:dyDescent="0.25">
      <x:c r="A1379" s="9" t="s">
        <x:v>13</x:v>
      </x:c>
      <x:c r="B1379" s="8">
        <x:v>42440</x:v>
      </x:c>
      <x:c r="C1379" s="7">
        <x:v>0.32430555555555557</x:v>
      </x:c>
      <x:c r="D1379" s="6">
        <x:v>192178</x:v>
      </x:c>
    </x:row>
    <x:row r="1380" spans="1:4" x14ac:dyDescent="0.25">
      <x:c r="A1380" s="9" t="s">
        <x:v>12</x:v>
      </x:c>
      <x:c r="B1380" s="8">
        <x:v>42440</x:v>
      </x:c>
      <x:c r="C1380" s="7">
        <x:v>0.32500000000000001</x:v>
      </x:c>
      <x:c r="D1380" s="6">
        <x:v>614469</x:v>
      </x:c>
    </x:row>
    <x:row r="1381" spans="1:4" x14ac:dyDescent="0.25">
      <x:c r="A1381" s="9" t="s">
        <x:v>11</x:v>
      </x:c>
      <x:c r="B1381" s="8">
        <x:v>42440</x:v>
      </x:c>
      <x:c r="C1381" s="7">
        <x:v>0.32500000000000001</x:v>
      </x:c>
      <x:c r="D1381" s="6">
        <x:v>680327</x:v>
      </x:c>
    </x:row>
    <x:row r="1382" spans="1:4" x14ac:dyDescent="0.25">
      <x:c r="A1382" s="9" t="s">
        <x:v>10</x:v>
      </x:c>
      <x:c r="B1382" s="8">
        <x:v>42440</x:v>
      </x:c>
      <x:c r="C1382" s="7">
        <x:v>0.32569444444444445</x:v>
      </x:c>
      <x:c r="D1382" s="10">
        <x:v>765413</x:v>
      </x:c>
    </x:row>
    <x:row r="1383" spans="1:4" x14ac:dyDescent="0.25">
      <x:c r="A1383" s="9" t="s">
        <x:v>9</x:v>
      </x:c>
      <x:c r="B1383" s="8">
        <x:v>42440</x:v>
      </x:c>
      <x:c r="C1383" s="7">
        <x:v>0.3263888888888889</x:v>
      </x:c>
      <x:c r="D1383" s="10">
        <x:v>676095</x:v>
      </x:c>
    </x:row>
    <x:row r="1384" spans="1:4" x14ac:dyDescent="0.25">
      <x:c r="A1384" s="9" t="s">
        <x:v>8</x:v>
      </x:c>
      <x:c r="B1384" s="8">
        <x:v>42440</x:v>
      </x:c>
      <x:c r="C1384" s="7">
        <x:v>0.3263888888888889</x:v>
      </x:c>
      <x:c r="D1384" s="10">
        <x:v>119999</x:v>
      </x:c>
    </x:row>
    <x:row r="1385" spans="1:4" x14ac:dyDescent="0.25">
      <x:c r="A1385" s="3" t="s">
        <x:v>7</x:v>
      </x:c>
      <x:c r="B1385" s="5">
        <x:v>42440</x:v>
      </x:c>
      <x:c r="C1385" s="4">
        <x:v>0.32777777777777778</x:v>
      </x:c>
      <x:c r="D1385" s="2">
        <x:v>973730</x:v>
      </x:c>
    </x:row>
    <x:row r="1386" spans="1:4" x14ac:dyDescent="0.25">
      <x:c r="A1386" s="3" t="s">
        <x:v>6</x:v>
      </x:c>
      <x:c r="B1386" s="5">
        <x:v>42440</x:v>
      </x:c>
      <x:c r="C1386" s="4">
        <x:v>0.32847222222222222</x:v>
      </x:c>
      <x:c r="D1386" s="2">
        <x:v>1367530</x:v>
      </x:c>
    </x:row>
    <x:row r="1387" spans="1:4" x14ac:dyDescent="0.25">
      <x:c r="A1387" s="3" t="s">
        <x:v>5</x:v>
      </x:c>
      <x:c r="B1387" s="5">
        <x:v>42440</x:v>
      </x:c>
      <x:c r="C1387" s="4">
        <x:v>0.3298611111111111</x:v>
      </x:c>
      <x:c r="D1387" s="2">
        <x:v>976110</x:v>
      </x:c>
    </x:row>
    <x:row r="1388" spans="1:4" x14ac:dyDescent="0.25">
      <x:c r="A1388" s="3" t="s">
        <x:v>4</x:v>
      </x:c>
      <x:c r="B1388" s="5">
        <x:v>42440</x:v>
      </x:c>
      <x:c r="C1388" s="4">
        <x:v>0.33124999999999999</x:v>
      </x:c>
      <x:c r="D1388" s="2">
        <x:v>1408260</x:v>
      </x:c>
    </x:row>
    <x:row r="1389" spans="1:4" x14ac:dyDescent="0.25">
      <x:c r="A1389" s="3" t="s">
        <x:v>3</x:v>
      </x:c>
      <x:c r="B1389" s="5">
        <x:v>42440</x:v>
      </x:c>
      <x:c r="C1389" s="4">
        <x:v>0.3520833333333333</x:v>
      </x:c>
      <x:c r="D1389" s="2">
        <x:v>3940220</x:v>
      </x:c>
    </x:row>
    <x:row r="1390" spans="1:4" x14ac:dyDescent="0.25">
      <x:c r="A1390" s="3" t="s">
        <x:v>2</x:v>
      </x:c>
      <x:c r="B1390" s="5">
        <x:v>42440</x:v>
      </x:c>
      <x:c r="C1390" s="4">
        <x:v>0.3354166666666667</x:v>
      </x:c>
      <x:c r="D1390" s="2">
        <x:v>2135230</x:v>
      </x:c>
    </x:row>
    <x:row r="1391" spans="1:4" x14ac:dyDescent="0.25">
      <x:c r="A1391" s="3" t="s">
        <x:v>1</x:v>
      </x:c>
      <x:c r="B1391" s="5">
        <x:v>42440</x:v>
      </x:c>
      <x:c r="C1391" s="4">
        <x:v>0.33888888888888885</x:v>
      </x:c>
      <x:c r="D1391" s="2">
        <x:v>2231586</x:v>
      </x:c>
    </x:row>
    <x:row r="1392" spans="1:4" x14ac:dyDescent="0.25">
      <x:c r="A1392" s="3" t="s">
        <x:v>0</x:v>
      </x:c>
      <x:c r="B1392" s="5">
        <x:v>42440</x:v>
      </x:c>
      <x:c r="C1392" s="4">
        <x:v>0.31944444444444448</x:v>
      </x:c>
      <x:c r="D1392" s="2">
        <x:v>1193490</x:v>
      </x:c>
    </x:row>
    <x:row r="1393" spans="1:4" x14ac:dyDescent="0.25">
      <x:c r="A1393" s="9" t="s">
        <x:v>15</x:v>
      </x:c>
      <x:c r="B1393" s="8">
        <x:v>42443</x:v>
      </x:c>
      <x:c r="C1393" s="7">
        <x:v>0.35625000000000001</x:v>
      </x:c>
      <x:c r="D1393" s="10">
        <x:v>644046</x:v>
      </x:c>
    </x:row>
    <x:row r="1394" spans="1:4" x14ac:dyDescent="0.25">
      <x:c r="A1394" s="9" t="s">
        <x:v>14</x:v>
      </x:c>
      <x:c r="B1394" s="8">
        <x:v>42443</x:v>
      </x:c>
      <x:c r="C1394" s="7">
        <x:v>0.35902777777777778</x:v>
      </x:c>
      <x:c r="D1394" s="10">
        <x:v>772234</x:v>
      </x:c>
    </x:row>
    <x:row r="1395" spans="1:4" x14ac:dyDescent="0.25">
      <x:c r="A1395" s="9" t="s">
        <x:v>13</x:v>
      </x:c>
      <x:c r="B1395" s="8">
        <x:v>42443</x:v>
      </x:c>
      <x:c r="C1395" s="7">
        <x:v>0.36041666666666666</x:v>
      </x:c>
      <x:c r="D1395" s="6">
        <x:v>208950</x:v>
      </x:c>
    </x:row>
    <x:row r="1396" spans="1:4" x14ac:dyDescent="0.25">
      <x:c r="A1396" s="9" t="s">
        <x:v>12</x:v>
      </x:c>
      <x:c r="B1396" s="8">
        <x:v>42443</x:v>
      </x:c>
      <x:c r="C1396" s="7">
        <x:v>0.36249999999999999</x:v>
      </x:c>
      <x:c r="D1396" s="6">
        <x:v>615696</x:v>
      </x:c>
    </x:row>
    <x:row r="1397" spans="1:4" x14ac:dyDescent="0.25">
      <x:c r="A1397" s="9" t="s">
        <x:v>11</x:v>
      </x:c>
      <x:c r="B1397" s="8">
        <x:v>42443</x:v>
      </x:c>
      <x:c r="C1397" s="7">
        <x:v>0.36319444444444443</x:v>
      </x:c>
      <x:c r="D1397" s="6">
        <x:v>680357</x:v>
      </x:c>
    </x:row>
    <x:row r="1398" spans="1:4" x14ac:dyDescent="0.25">
      <x:c r="A1398" s="9" t="s">
        <x:v>10</x:v>
      </x:c>
      <x:c r="B1398" s="8">
        <x:v>42443</x:v>
      </x:c>
      <x:c r="C1398" s="7">
        <x:v>0.36458333333333331</x:v>
      </x:c>
      <x:c r="D1398" s="10">
        <x:v>776305</x:v>
      </x:c>
    </x:row>
    <x:row r="1399" spans="1:4" x14ac:dyDescent="0.25">
      <x:c r="A1399" s="9" t="s">
        <x:v>9</x:v>
      </x:c>
      <x:c r="B1399" s="8">
        <x:v>42443</x:v>
      </x:c>
      <x:c r="C1399" s="7">
        <x:v>0.3666666666666667</x:v>
      </x:c>
      <x:c r="D1399" s="10">
        <x:v>687093</x:v>
      </x:c>
    </x:row>
    <x:row r="1400" spans="1:4" x14ac:dyDescent="0.25">
      <x:c r="A1400" s="9" t="s">
        <x:v>8</x:v>
      </x:c>
      <x:c r="B1400" s="8">
        <x:v>42443</x:v>
      </x:c>
      <x:c r="C1400" s="7">
        <x:v>0.36805555555555558</x:v>
      </x:c>
      <x:c r="D1400" s="11">
        <x:v>135309</x:v>
      </x:c>
    </x:row>
    <x:row r="1401" spans="1:4" x14ac:dyDescent="0.25">
      <x:c r="A1401" s="3" t="s">
        <x:v>7</x:v>
      </x:c>
      <x:c r="B1401" s="5">
        <x:v>42443</x:v>
      </x:c>
      <x:c r="C1401" s="4">
        <x:v>0.36944444444444446</x:v>
      </x:c>
      <x:c r="D1401" s="2">
        <x:v>982040</x:v>
      </x:c>
    </x:row>
    <x:row r="1402" spans="1:4" x14ac:dyDescent="0.25">
      <x:c r="A1402" s="3" t="s">
        <x:v>6</x:v>
      </x:c>
      <x:c r="B1402" s="5">
        <x:v>42443</x:v>
      </x:c>
      <x:c r="C1402" s="4">
        <x:v>0.37083333333333335</x:v>
      </x:c>
      <x:c r="D1402" s="2">
        <x:v>1383570</x:v>
      </x:c>
    </x:row>
    <x:row r="1403" spans="1:4" x14ac:dyDescent="0.25">
      <x:c r="A1403" s="3" t="s">
        <x:v>5</x:v>
      </x:c>
      <x:c r="B1403" s="5">
        <x:v>42443</x:v>
      </x:c>
      <x:c r="C1403" s="4">
        <x:v>0.37291666666666662</x:v>
      </x:c>
      <x:c r="D1403" s="2">
        <x:v>984570</x:v>
      </x:c>
    </x:row>
    <x:row r="1404" spans="1:4" x14ac:dyDescent="0.25">
      <x:c r="A1404" s="3" t="s">
        <x:v>4</x:v>
      </x:c>
      <x:c r="B1404" s="5">
        <x:v>42443</x:v>
      </x:c>
      <x:c r="C1404" s="4">
        <x:v>0.3743055555555555</x:v>
      </x:c>
      <x:c r="D1404" s="2">
        <x:v>1425130</x:v>
      </x:c>
    </x:row>
    <x:row r="1405" spans="1:4" x14ac:dyDescent="0.25">
      <x:c r="A1405" s="3" t="s">
        <x:v>3</x:v>
      </x:c>
      <x:c r="B1405" s="5">
        <x:v>42443</x:v>
      </x:c>
      <x:c r="C1405" s="4">
        <x:v>0.3888888888888889</x:v>
      </x:c>
      <x:c r="D1405" s="2">
        <x:v>3988740</x:v>
      </x:c>
    </x:row>
    <x:row r="1406" spans="1:4" x14ac:dyDescent="0.25">
      <x:c r="A1406" s="3" t="s">
        <x:v>2</x:v>
      </x:c>
      <x:c r="B1406" s="5">
        <x:v>42443</x:v>
      </x:c>
      <x:c r="C1406" s="4">
        <x:v>0.37916666666666665</x:v>
      </x:c>
      <x:c r="D1406" s="2">
        <x:v>2160430</x:v>
      </x:c>
    </x:row>
    <x:row r="1407" spans="1:4" x14ac:dyDescent="0.25">
      <x:c r="A1407" s="3" t="s">
        <x:v>1</x:v>
      </x:c>
      <x:c r="B1407" s="5">
        <x:v>42443</x:v>
      </x:c>
      <x:c r="C1407" s="4">
        <x:v>0.38263888888888892</x:v>
      </x:c>
      <x:c r="D1407" s="2">
        <x:v>2258480</x:v>
      </x:c>
    </x:row>
    <x:row r="1408" spans="1:4" x14ac:dyDescent="0.25">
      <x:c r="A1408" s="3" t="s">
        <x:v>0</x:v>
      </x:c>
      <x:c r="B1408" s="5">
        <x:v>42443</x:v>
      </x:c>
      <x:c r="C1408" s="4">
        <x:v>0.40347222222222223</x:v>
      </x:c>
      <x:c r="D1408" s="2">
        <x:v>1245930</x:v>
      </x:c>
    </x:row>
    <x:row r="1409" spans="1:4" x14ac:dyDescent="0.25">
      <x:c r="A1409" s="9" t="s">
        <x:v>15</x:v>
      </x:c>
      <x:c r="B1409" s="8">
        <x:v>42446</x:v>
      </x:c>
      <x:c r="C1409" s="7">
        <x:v>0.34583333333333338</x:v>
      </x:c>
      <x:c r="D1409" s="10">
        <x:v>644046</x:v>
      </x:c>
    </x:row>
    <x:row r="1410" spans="1:4" x14ac:dyDescent="0.25">
      <x:c r="A1410" s="9" t="s">
        <x:v>14</x:v>
      </x:c>
      <x:c r="B1410" s="8">
        <x:v>42446</x:v>
      </x:c>
      <x:c r="C1410" s="7">
        <x:v>0.34652777777777777</x:v>
      </x:c>
      <x:c r="D1410" s="10">
        <x:v>788207</x:v>
      </x:c>
    </x:row>
    <x:row r="1411" spans="1:4" x14ac:dyDescent="0.25">
      <x:c r="A1411" s="9" t="s">
        <x:v>13</x:v>
      </x:c>
      <x:c r="B1411" s="8">
        <x:v>42446</x:v>
      </x:c>
      <x:c r="C1411" s="7">
        <x:v>0.34652777777777777</x:v>
      </x:c>
      <x:c r="D1411" s="6">
        <x:v>223129</x:v>
      </x:c>
    </x:row>
    <x:row r="1412" spans="1:4" x14ac:dyDescent="0.25">
      <x:c r="A1412" s="9" t="s">
        <x:v>12</x:v>
      </x:c>
      <x:c r="B1412" s="8">
        <x:v>42446</x:v>
      </x:c>
      <x:c r="C1412" s="7">
        <x:v>0.34722222222222227</x:v>
      </x:c>
      <x:c r="D1412" s="6">
        <x:v>622167</x:v>
      </x:c>
    </x:row>
    <x:row r="1413" spans="1:4" x14ac:dyDescent="0.25">
      <x:c r="A1413" s="9" t="s">
        <x:v>11</x:v>
      </x:c>
      <x:c r="B1413" s="8">
        <x:v>42446</x:v>
      </x:c>
      <x:c r="C1413" s="7">
        <x:v>0.34791666666666665</x:v>
      </x:c>
      <x:c r="D1413" s="6">
        <x:v>681852</x:v>
      </x:c>
    </x:row>
    <x:row r="1414" spans="1:4" x14ac:dyDescent="0.25">
      <x:c r="A1414" s="9" t="s">
        <x:v>10</x:v>
      </x:c>
      <x:c r="B1414" s="8">
        <x:v>42446</x:v>
      </x:c>
      <x:c r="C1414" s="7">
        <x:v>0.34861111111111115</x:v>
      </x:c>
      <x:c r="D1414" s="10">
        <x:v>787321</x:v>
      </x:c>
    </x:row>
    <x:row r="1415" spans="1:4" x14ac:dyDescent="0.25">
      <x:c r="A1415" s="9" t="s">
        <x:v>9</x:v>
      </x:c>
      <x:c r="B1415" s="8">
        <x:v>42446</x:v>
      </x:c>
      <x:c r="C1415" s="7">
        <x:v>0.34861111111111115</x:v>
      </x:c>
      <x:c r="D1415" s="10">
        <x:v>695738</x:v>
      </x:c>
    </x:row>
    <x:row r="1416" spans="1:4" x14ac:dyDescent="0.25">
      <x:c r="A1416" s="9" t="s">
        <x:v>8</x:v>
      </x:c>
      <x:c r="B1416" s="8">
        <x:v>42446</x:v>
      </x:c>
      <x:c r="C1416" s="7">
        <x:v>0.34930555555555554</x:v>
      </x:c>
      <x:c r="D1416" s="6">
        <x:v>153966</x:v>
      </x:c>
    </x:row>
    <x:row r="1417" spans="1:4" x14ac:dyDescent="0.25">
      <x:c r="A1417" s="3" t="s">
        <x:v>7</x:v>
      </x:c>
      <x:c r="B1417" s="5">
        <x:v>42446</x:v>
      </x:c>
      <x:c r="C1417" s="4">
        <x:v>0.35069444444444442</x:v>
      </x:c>
      <x:c r="D1417" s="2">
        <x:v>990650</x:v>
      </x:c>
    </x:row>
    <x:row r="1418" spans="1:4" x14ac:dyDescent="0.25">
      <x:c r="A1418" s="3" t="s">
        <x:v>6</x:v>
      </x:c>
      <x:c r="B1418" s="5">
        <x:v>42446</x:v>
      </x:c>
      <x:c r="C1418" s="4">
        <x:v>0.35138888888888892</x:v>
      </x:c>
      <x:c r="D1418" s="2">
        <x:v>1400540</x:v>
      </x:c>
    </x:row>
    <x:row r="1419" spans="1:4" x14ac:dyDescent="0.25">
      <x:c r="A1419" s="3" t="s">
        <x:v>5</x:v>
      </x:c>
      <x:c r="B1419" s="5">
        <x:v>42446</x:v>
      </x:c>
      <x:c r="C1419" s="4">
        <x:v>0.3527777777777778</x:v>
      </x:c>
      <x:c r="D1419" s="2">
        <x:v>992710</x:v>
      </x:c>
    </x:row>
    <x:row r="1420" spans="1:4" x14ac:dyDescent="0.25">
      <x:c r="A1420" s="3" t="s">
        <x:v>4</x:v>
      </x:c>
      <x:c r="B1420" s="5">
        <x:v>42446</x:v>
      </x:c>
      <x:c r="C1420" s="4">
        <x:v>0.35486111111111113</x:v>
      </x:c>
      <x:c r="D1420" s="2">
        <x:v>1442710</x:v>
      </x:c>
    </x:row>
    <x:row r="1421" spans="1:4" x14ac:dyDescent="0.25">
      <x:c r="A1421" s="3" t="s">
        <x:v>3</x:v>
      </x:c>
      <x:c r="B1421" s="5">
        <x:v>42446</x:v>
      </x:c>
      <x:c r="C1421" s="4">
        <x:v>0.47638888888888892</x:v>
      </x:c>
      <x:c r="D1421" s="2">
        <x:v>4042690</x:v>
      </x:c>
    </x:row>
    <x:row r="1422" spans="1:4" x14ac:dyDescent="0.25">
      <x:c r="A1422" s="3" t="s">
        <x:v>2</x:v>
      </x:c>
      <x:c r="B1422" s="5">
        <x:v>42446</x:v>
      </x:c>
      <x:c r="C1422" s="4">
        <x:v>0.3611111111111111</x:v>
      </x:c>
      <x:c r="D1422" s="2">
        <x:v>2186280</x:v>
      </x:c>
    </x:row>
    <x:row r="1423" spans="1:4" x14ac:dyDescent="0.25">
      <x:c r="A1423" s="3" t="s">
        <x:v>1</x:v>
      </x:c>
      <x:c r="B1423" s="5">
        <x:v>42446</x:v>
      </x:c>
      <x:c r="C1423" s="4">
        <x:v>0.36458333333333331</x:v>
      </x:c>
      <x:c r="D1423" s="2">
        <x:v>2284990</x:v>
      </x:c>
    </x:row>
    <x:row r="1424" spans="1:4" x14ac:dyDescent="0.25">
      <x:c r="A1424" s="3" t="s">
        <x:v>0</x:v>
      </x:c>
      <x:c r="B1424" s="5">
        <x:v>42446</x:v>
      </x:c>
      <x:c r="C1424" s="4">
        <x:v>0.47500000000000003</x:v>
      </x:c>
      <x:c r="D1424" s="2">
        <x:v>1299520</x:v>
      </x:c>
    </x:row>
    <x:row r="1425" spans="1:4" x14ac:dyDescent="0.25">
      <x:c r="A1425" s="9" t="s">
        <x:v>15</x:v>
      </x:c>
      <x:c r="B1425" s="8">
        <x:v>42450</x:v>
      </x:c>
      <x:c r="C1425" s="7">
        <x:v>0.35000000000000003</x:v>
      </x:c>
      <x:c r="D1425" s="10">
        <x:v>644071</x:v>
      </x:c>
    </x:row>
    <x:row r="1426" spans="1:4" x14ac:dyDescent="0.25">
      <x:c r="A1426" s="9" t="s">
        <x:v>14</x:v>
      </x:c>
      <x:c r="B1426" s="8">
        <x:v>42450</x:v>
      </x:c>
      <x:c r="C1426" s="7">
        <x:v>0.35138888888888892</x:v>
      </x:c>
      <x:c r="D1426" s="10">
        <x:v>812588</x:v>
      </x:c>
    </x:row>
    <x:row r="1427" spans="1:4" x14ac:dyDescent="0.25">
      <x:c r="A1427" s="9" t="s">
        <x:v>13</x:v>
      </x:c>
      <x:c r="B1427" s="8">
        <x:v>42450</x:v>
      </x:c>
      <x:c r="C1427" s="7">
        <x:v>0.35416666666666669</x:v>
      </x:c>
      <x:c r="D1427" s="6">
        <x:v>246985</x:v>
      </x:c>
    </x:row>
    <x:row r="1428" spans="1:4" x14ac:dyDescent="0.25">
      <x:c r="A1428" s="9" t="s">
        <x:v>12</x:v>
      </x:c>
      <x:c r="B1428" s="8">
        <x:v>42450</x:v>
      </x:c>
      <x:c r="C1428" s="7">
        <x:v>0.35555555555555557</x:v>
      </x:c>
      <x:c r="D1428" s="6">
        <x:v>630789</x:v>
      </x:c>
    </x:row>
    <x:row r="1429" spans="1:4" x14ac:dyDescent="0.25">
      <x:c r="A1429" s="9" t="s">
        <x:v>11</x:v>
      </x:c>
      <x:c r="B1429" s="8">
        <x:v>42450</x:v>
      </x:c>
      <x:c r="C1429" s="7">
        <x:v>0.35694444444444445</x:v>
      </x:c>
      <x:c r="D1429" s="6">
        <x:v>686463</x:v>
      </x:c>
    </x:row>
    <x:row r="1430" spans="1:4" x14ac:dyDescent="0.25">
      <x:c r="A1430" s="9" t="s">
        <x:v>10</x:v>
      </x:c>
      <x:c r="B1430" s="8">
        <x:v>42450</x:v>
      </x:c>
      <x:c r="C1430" s="7">
        <x:v>0.35833333333333334</x:v>
      </x:c>
      <x:c r="D1430" s="10">
        <x:v>797935</x:v>
      </x:c>
    </x:row>
    <x:row r="1431" spans="1:4" x14ac:dyDescent="0.25">
      <x:c r="A1431" s="9" t="s">
        <x:v>9</x:v>
      </x:c>
      <x:c r="B1431" s="8">
        <x:v>42450</x:v>
      </x:c>
      <x:c r="C1431" s="7">
        <x:v>0.35972222222222222</x:v>
      </x:c>
      <x:c r="D1431" s="10">
        <x:v>708507</x:v>
      </x:c>
    </x:row>
    <x:row r="1432" spans="1:4" x14ac:dyDescent="0.25">
      <x:c r="A1432" s="9" t="s">
        <x:v>8</x:v>
      </x:c>
      <x:c r="B1432" s="8">
        <x:v>42450</x:v>
      </x:c>
      <x:c r="C1432" s="7">
        <x:v>0.3611111111111111</x:v>
      </x:c>
      <x:c r="D1432" s="6">
        <x:v>172234</x:v>
      </x:c>
    </x:row>
    <x:row r="1433" spans="1:4" x14ac:dyDescent="0.25">
      <x:c r="A1433" s="3" t="s">
        <x:v>7</x:v>
      </x:c>
      <x:c r="B1433" s="5">
        <x:v>42450</x:v>
      </x:c>
      <x:c r="C1433" s="4">
        <x:v>0.36249999999999999</x:v>
      </x:c>
      <x:c r="D1433" s="2">
        <x:v>1000100</x:v>
      </x:c>
    </x:row>
    <x:row r="1434" spans="1:4" x14ac:dyDescent="0.25">
      <x:c r="A1434" s="3" t="s">
        <x:v>6</x:v>
      </x:c>
      <x:c r="B1434" s="5">
        <x:v>42450</x:v>
      </x:c>
      <x:c r="C1434" s="4">
        <x:v>0.36388888888888887</x:v>
      </x:c>
      <x:c r="D1434" s="2">
        <x:v>1419390</x:v>
      </x:c>
    </x:row>
    <x:row r="1435" spans="1:4" x14ac:dyDescent="0.25">
      <x:c r="A1435" s="3" t="s">
        <x:v>5</x:v>
      </x:c>
      <x:c r="B1435" s="5">
        <x:v>42450</x:v>
      </x:c>
      <x:c r="C1435" s="4">
        <x:v>0.36527777777777781</x:v>
      </x:c>
      <x:c r="D1435" s="2">
        <x:v>1001900</x:v>
      </x:c>
    </x:row>
    <x:row r="1436" spans="1:4" x14ac:dyDescent="0.25">
      <x:c r="A1436" s="3" t="s">
        <x:v>4</x:v>
      </x:c>
      <x:c r="B1436" s="5">
        <x:v>42450</x:v>
      </x:c>
      <x:c r="C1436" s="4">
        <x:v>0.36736111111111108</x:v>
      </x:c>
      <x:c r="D1436" s="2">
        <x:v>1462520</x:v>
      </x:c>
    </x:row>
    <x:row r="1437" spans="1:4" x14ac:dyDescent="0.25">
      <x:c r="A1437" s="3" t="s">
        <x:v>3</x:v>
      </x:c>
      <x:c r="B1437" s="5">
        <x:v>42450</x:v>
      </x:c>
      <x:c r="C1437" s="4">
        <x:v>0.44305555555555554</x:v>
      </x:c>
      <x:c r="D1437" s="2">
        <x:v>4112810</x:v>
      </x:c>
    </x:row>
    <x:row r="1438" spans="1:4" x14ac:dyDescent="0.25">
      <x:c r="A1438" s="3" t="s">
        <x:v>2</x:v>
      </x:c>
      <x:c r="B1438" s="5">
        <x:v>42450</x:v>
      </x:c>
      <x:c r="C1438" s="4">
        <x:v>0.37291666666666662</x:v>
      </x:c>
      <x:c r="D1438" s="2">
        <x:v>2217340</x:v>
      </x:c>
    </x:row>
    <x:row r="1439" spans="1:4" x14ac:dyDescent="0.25">
      <x:c r="A1439" s="3" t="s">
        <x:v>1</x:v>
      </x:c>
      <x:c r="B1439" s="5">
        <x:v>42450</x:v>
      </x:c>
      <x:c r="C1439" s="4">
        <x:v>0.37777777777777777</x:v>
      </x:c>
      <x:c r="D1439" s="2">
        <x:v>2311220</x:v>
      </x:c>
    </x:row>
    <x:row r="1440" spans="1:4" x14ac:dyDescent="0.25">
      <x:c r="A1440" s="3" t="s">
        <x:v>0</x:v>
      </x:c>
      <x:c r="B1440" s="5">
        <x:v>42450</x:v>
      </x:c>
      <x:c r="C1440" s="4">
        <x:v>0.44791666666666669</x:v>
      </x:c>
      <x:c r="D1440" s="2">
        <x:v>1355290</x:v>
      </x:c>
    </x:row>
    <x:row r="1441" spans="1:4" x14ac:dyDescent="0.25">
      <x:c r="A1441" s="9" t="s">
        <x:v>15</x:v>
      </x:c>
      <x:c r="B1441" s="8">
        <x:v>42453</x:v>
      </x:c>
      <x:c r="C1441" s="7">
        <x:v>0.64930555555555558</x:v>
      </x:c>
      <x:c r="D1441" s="10">
        <x:v>644071</x:v>
      </x:c>
    </x:row>
    <x:row r="1442" spans="1:4" x14ac:dyDescent="0.25">
      <x:c r="A1442" s="9" t="s">
        <x:v>14</x:v>
      </x:c>
      <x:c r="B1442" s="8">
        <x:v>42453</x:v>
      </x:c>
      <x:c r="C1442" s="7">
        <x:v>0.65</x:v>
      </x:c>
      <x:c r="D1442" s="10">
        <x:v>823381</x:v>
      </x:c>
    </x:row>
    <x:row r="1443" spans="1:4" x14ac:dyDescent="0.25">
      <x:c r="A1443" s="9" t="s">
        <x:v>13</x:v>
      </x:c>
      <x:c r="B1443" s="8">
        <x:v>42453</x:v>
      </x:c>
      <x:c r="C1443" s="7">
        <x:v>0.65069444444444446</x:v>
      </x:c>
      <x:c r="D1443" s="6">
        <x:v>264142</x:v>
      </x:c>
    </x:row>
    <x:row r="1444" spans="1:4" x14ac:dyDescent="0.25">
      <x:c r="A1444" s="9" t="s">
        <x:v>12</x:v>
      </x:c>
      <x:c r="B1444" s="8">
        <x:v>42453</x:v>
      </x:c>
      <x:c r="C1444" s="7">
        <x:v>0.65138888888888891</x:v>
      </x:c>
      <x:c r="D1444" s="6">
        <x:v>637654</x:v>
      </x:c>
    </x:row>
    <x:row r="1445" spans="1:4" x14ac:dyDescent="0.25">
      <x:c r="A1445" s="9" t="s">
        <x:v>11</x:v>
      </x:c>
      <x:c r="B1445" s="8">
        <x:v>42453</x:v>
      </x:c>
      <x:c r="C1445" s="7">
        <x:v>0.65277777777777779</x:v>
      </x:c>
      <x:c r="D1445" s="6">
        <x:v>687345</x:v>
      </x:c>
    </x:row>
    <x:row r="1446" spans="1:4" x14ac:dyDescent="0.25">
      <x:c r="A1446" s="9" t="s">
        <x:v>10</x:v>
      </x:c>
      <x:c r="B1446" s="8">
        <x:v>42453</x:v>
      </x:c>
      <x:c r="C1446" s="7">
        <x:v>0.65555555555555556</x:v>
      </x:c>
      <x:c r="D1446" s="10">
        <x:v>805275</x:v>
      </x:c>
    </x:row>
    <x:row r="1447" spans="1:4" x14ac:dyDescent="0.25">
      <x:c r="A1447" s="9" t="s">
        <x:v>9</x:v>
      </x:c>
      <x:c r="B1447" s="8">
        <x:v>42453</x:v>
      </x:c>
      <x:c r="C1447" s="7">
        <x:v>0.65625</x:v>
      </x:c>
      <x:c r="D1447" s="10">
        <x:v>716849</x:v>
      </x:c>
    </x:row>
    <x:row r="1448" spans="1:4" x14ac:dyDescent="0.25">
      <x:c r="A1448" s="9" t="s">
        <x:v>8</x:v>
      </x:c>
      <x:c r="B1448" s="8">
        <x:v>42453</x:v>
      </x:c>
      <x:c r="C1448" s="7">
        <x:v>0.65694444444444444</x:v>
      </x:c>
      <x:c r="D1448" s="6">
        <x:v>190258</x:v>
      </x:c>
    </x:row>
    <x:row r="1449" spans="1:4" x14ac:dyDescent="0.25">
      <x:c r="A1449" s="3" t="s">
        <x:v>7</x:v>
      </x:c>
      <x:c r="B1449" s="5">
        <x:v>42453</x:v>
      </x:c>
      <x:c r="C1449" s="4">
        <x:v>0.65763888888888888</x:v>
      </x:c>
      <x:c r="D1449" s="2">
        <x:v>1006750</x:v>
      </x:c>
    </x:row>
    <x:row r="1450" spans="1:4" x14ac:dyDescent="0.25">
      <x:c r="A1450" s="3" t="s">
        <x:v>6</x:v>
      </x:c>
      <x:c r="B1450" s="5">
        <x:v>42453</x:v>
      </x:c>
      <x:c r="C1450" s="4">
        <x:v>0.65833333333333333</x:v>
      </x:c>
      <x:c r="D1450" s="2">
        <x:v>1432840</x:v>
      </x:c>
    </x:row>
    <x:row r="1451" spans="1:4" x14ac:dyDescent="0.25">
      <x:c r="A1451" s="3" t="s">
        <x:v>5</x:v>
      </x:c>
      <x:c r="B1451" s="5">
        <x:v>42453</x:v>
      </x:c>
      <x:c r="C1451" s="4">
        <x:v>0.65902777777777777</x:v>
      </x:c>
      <x:c r="D1451" s="2">
        <x:v>1009210</x:v>
      </x:c>
    </x:row>
    <x:row r="1452" spans="1:4" x14ac:dyDescent="0.25">
      <x:c r="A1452" s="3" t="s">
        <x:v>4</x:v>
      </x:c>
      <x:c r="B1452" s="5">
        <x:v>42453</x:v>
      </x:c>
      <x:c r="C1452" s="4">
        <x:v>0.65972222222222221</x:v>
      </x:c>
      <x:c r="D1452" s="2">
        <x:v>1477820</x:v>
      </x:c>
    </x:row>
    <x:row r="1453" spans="1:4" x14ac:dyDescent="0.25">
      <x:c r="A1453" s="3" t="s">
        <x:v>3</x:v>
      </x:c>
      <x:c r="B1453" s="5">
        <x:v>42453</x:v>
      </x:c>
      <x:c r="C1453" s="4">
        <x:v>0.62222222222222223</x:v>
      </x:c>
      <x:c r="D1453" s="2">
        <x:v>4158250</x:v>
      </x:c>
    </x:row>
    <x:row r="1454" spans="1:4" x14ac:dyDescent="0.25">
      <x:c r="A1454" s="3" t="s">
        <x:v>2</x:v>
      </x:c>
      <x:c r="B1454" s="5">
        <x:v>42453</x:v>
      </x:c>
      <x:c r="C1454" s="4">
        <x:v>0.66249999999999998</x:v>
      </x:c>
      <x:c r="D1454" s="2">
        <x:v>2243650</x:v>
      </x:c>
    </x:row>
    <x:row r="1455" spans="1:4" x14ac:dyDescent="0.25">
      <x:c r="A1455" s="3" t="s">
        <x:v>1</x:v>
      </x:c>
      <x:c r="B1455" s="5">
        <x:v>42453</x:v>
      </x:c>
      <x:c r="C1455" s="4">
        <x:v>0.6645833333333333</x:v>
      </x:c>
      <x:c r="D1455" s="2">
        <x:v>2329080</x:v>
      </x:c>
    </x:row>
    <x:row r="1456" spans="1:4" x14ac:dyDescent="0.25">
      <x:c r="A1456" s="3" t="s">
        <x:v>0</x:v>
      </x:c>
      <x:c r="B1456" s="5">
        <x:v>42453</x:v>
      </x:c>
      <x:c r="C1456" s="4">
        <x:v>0.62361111111111112</x:v>
      </x:c>
      <x:c r="D1456" s="2">
        <x:v>1397210</x:v>
      </x:c>
    </x:row>
    <x:row r="1457" spans="1:4" x14ac:dyDescent="0.25">
      <x:c r="A1457" s="9" t="s">
        <x:v>15</x:v>
      </x:c>
      <x:c r="B1457" s="8">
        <x:v>42457</x:v>
      </x:c>
      <x:c r="C1457" s="7">
        <x:v>0.69374999999999998</x:v>
      </x:c>
      <x:c r="D1457" s="10">
        <x:v>644086</x:v>
      </x:c>
    </x:row>
    <x:row r="1458" spans="1:4" x14ac:dyDescent="0.25">
      <x:c r="A1458" s="9" t="s">
        <x:v>14</x:v>
      </x:c>
      <x:c r="B1458" s="8">
        <x:v>42457</x:v>
      </x:c>
      <x:c r="C1458" s="7">
        <x:v>0.69444444444444453</x:v>
      </x:c>
      <x:c r="D1458" s="10">
        <x:v>831868</x:v>
      </x:c>
    </x:row>
    <x:row r="1459" spans="1:4" x14ac:dyDescent="0.25">
      <x:c r="A1459" s="9" t="s">
        <x:v>13</x:v>
      </x:c>
      <x:c r="B1459" s="8">
        <x:v>42457</x:v>
      </x:c>
      <x:c r="C1459" s="7">
        <x:v>0.69513888888888886</x:v>
      </x:c>
      <x:c r="D1459" s="6">
        <x:v>274004</x:v>
      </x:c>
    </x:row>
    <x:row r="1460" spans="1:4" x14ac:dyDescent="0.25">
      <x:c r="A1460" s="9" t="s">
        <x:v>12</x:v>
      </x:c>
      <x:c r="B1460" s="8">
        <x:v>42457</x:v>
      </x:c>
      <x:c r="C1460" s="7">
        <x:v>0.6972222222222223</x:v>
      </x:c>
      <x:c r="D1460" s="6">
        <x:v>643206</x:v>
      </x:c>
    </x:row>
    <x:row r="1461" spans="1:4" x14ac:dyDescent="0.25">
      <x:c r="A1461" s="9" t="s">
        <x:v>11</x:v>
      </x:c>
      <x:c r="B1461" s="8">
        <x:v>42457</x:v>
      </x:c>
      <x:c r="C1461" s="7">
        <x:v>0.69791666666666663</x:v>
      </x:c>
      <x:c r="D1461" s="6">
        <x:v>688492</x:v>
      </x:c>
    </x:row>
    <x:row r="1462" spans="1:4" x14ac:dyDescent="0.25">
      <x:c r="A1462" s="9" t="s">
        <x:v>10</x:v>
      </x:c>
      <x:c r="B1462" s="8">
        <x:v>42457</x:v>
      </x:c>
      <x:c r="C1462" s="7">
        <x:v>0.69861111111111107</x:v>
      </x:c>
      <x:c r="D1462" s="10">
        <x:v>808366</x:v>
      </x:c>
    </x:row>
    <x:row r="1463" spans="1:4" x14ac:dyDescent="0.25">
      <x:c r="A1463" s="9" t="s">
        <x:v>9</x:v>
      </x:c>
      <x:c r="B1463" s="8">
        <x:v>42457</x:v>
      </x:c>
      <x:c r="C1463" s="7">
        <x:v>0.70000000000000007</x:v>
      </x:c>
      <x:c r="D1463" s="10">
        <x:v>724395</x:v>
      </x:c>
    </x:row>
    <x:row r="1464" spans="1:4" x14ac:dyDescent="0.25">
      <x:c r="A1464" s="9" t="s">
        <x:v>8</x:v>
      </x:c>
      <x:c r="B1464" s="8">
        <x:v>42457</x:v>
      </x:c>
      <x:c r="C1464" s="7">
        <x:v>0.7006944444444444</x:v>
      </x:c>
      <x:c r="D1464" s="6">
        <x:v>203721</x:v>
      </x:c>
    </x:row>
    <x:row r="1465" spans="1:4" x14ac:dyDescent="0.25">
      <x:c r="A1465" s="3" t="s">
        <x:v>7</x:v>
      </x:c>
      <x:c r="B1465" s="5">
        <x:v>42457</x:v>
      </x:c>
      <x:c r="C1465" s="4">
        <x:v>0.69097222222222221</x:v>
      </x:c>
      <x:c r="D1465" s="2">
        <x:v>1015080</x:v>
      </x:c>
    </x:row>
    <x:row r="1466" spans="1:4" x14ac:dyDescent="0.25">
      <x:c r="A1466" s="3" t="s">
        <x:v>6</x:v>
      </x:c>
      <x:c r="B1466" s="5">
        <x:v>42457</x:v>
      </x:c>
      <x:c r="C1466" s="4">
        <x:v>0.69166666666666676</x:v>
      </x:c>
      <x:c r="D1466" s="2">
        <x:v>1449170</x:v>
      </x:c>
    </x:row>
    <x:row r="1467" spans="1:4" x14ac:dyDescent="0.25">
      <x:c r="A1467" s="3" t="s">
        <x:v>5</x:v>
      </x:c>
      <x:c r="B1467" s="5">
        <x:v>42457</x:v>
      </x:c>
      <x:c r="C1467" s="4">
        <x:v>0.69236111111111109</x:v>
      </x:c>
      <x:c r="D1467" s="2">
        <x:v>1017830</x:v>
      </x:c>
    </x:row>
    <x:row r="1468" spans="1:4" x14ac:dyDescent="0.25">
      <x:c r="A1468" s="3" t="s">
        <x:v>4</x:v>
      </x:c>
      <x:c r="B1468" s="5">
        <x:v>42457</x:v>
      </x:c>
      <x:c r="C1468" s="4">
        <x:v>0.69305555555555554</x:v>
      </x:c>
      <x:c r="D1468" s="2">
        <x:v>1496400</x:v>
      </x:c>
    </x:row>
    <x:row r="1469" spans="1:4" x14ac:dyDescent="0.25">
      <x:c r="A1469" s="3" t="s">
        <x:v>3</x:v>
      </x:c>
      <x:c r="B1469" s="5">
        <x:v>42457</x:v>
      </x:c>
      <x:c r="C1469" s="4">
        <x:v>0.67361111111111116</x:v>
      </x:c>
      <x:c r="D1469" s="2">
        <x:v>4195890</x:v>
      </x:c>
    </x:row>
    <x:row r="1470" spans="1:4" x14ac:dyDescent="0.25">
      <x:c r="A1470" s="3" t="s">
        <x:v>2</x:v>
      </x:c>
      <x:c r="B1470" s="5">
        <x:v>42457</x:v>
      </x:c>
      <x:c r="C1470" s="4">
        <x:v>0.70694444444444438</x:v>
      </x:c>
      <x:c r="D1470" s="2">
        <x:v>2275690</x:v>
      </x:c>
    </x:row>
    <x:row r="1471" spans="1:4" x14ac:dyDescent="0.25">
      <x:c r="A1471" s="3" t="s">
        <x:v>1</x:v>
      </x:c>
      <x:c r="B1471" s="5">
        <x:v>42457</x:v>
      </x:c>
      <x:c r="C1471" s="4">
        <x:v>0.71319444444444446</x:v>
      </x:c>
      <x:c r="D1471" s="2">
        <x:v>2349360</x:v>
      </x:c>
    </x:row>
    <x:row r="1472" spans="1:4" x14ac:dyDescent="0.25">
      <x:c r="A1472" s="3" t="s">
        <x:v>0</x:v>
      </x:c>
      <x:c r="B1472" s="5">
        <x:v>42457</x:v>
      </x:c>
      <x:c r="C1472" s="4">
        <x:v>0.67708333333333337</x:v>
      </x:c>
      <x:c r="D1472" s="2">
        <x:v>1449220</x:v>
      </x:c>
    </x:row>
    <x:row r="1473" spans="1:4" x14ac:dyDescent="0.25">
      <x:c r="A1473" s="9" t="s">
        <x:v>15</x:v>
      </x:c>
      <x:c r="B1473" s="8">
        <x:v>42459</x:v>
      </x:c>
      <x:c r="C1473" s="7">
        <x:v>0.38541666666666669</x:v>
      </x:c>
      <x:c r="D1473" s="6">
        <x:v>649108</x:v>
      </x:c>
    </x:row>
    <x:row r="1474" spans="1:4" x14ac:dyDescent="0.25">
      <x:c r="A1474" s="9" t="s">
        <x:v>14</x:v>
      </x:c>
      <x:c r="B1474" s="8">
        <x:v>42459</x:v>
      </x:c>
      <x:c r="C1474" s="7">
        <x:v>0.38611111111111113</x:v>
      </x:c>
      <x:c r="D1474" s="6">
        <x:v>844668</x:v>
      </x:c>
    </x:row>
    <x:row r="1475" spans="1:4" x14ac:dyDescent="0.25">
      <x:c r="A1475" s="9" t="s">
        <x:v>13</x:v>
      </x:c>
      <x:c r="B1475" s="8">
        <x:v>42459</x:v>
      </x:c>
      <x:c r="C1475" s="7">
        <x:v>0.38611111111111113</x:v>
      </x:c>
      <x:c r="D1475" s="6">
        <x:v>285840</x:v>
      </x:c>
    </x:row>
    <x:row r="1476" spans="1:4" x14ac:dyDescent="0.25">
      <x:c r="A1476" s="9" t="s">
        <x:v>12</x:v>
      </x:c>
      <x:c r="B1476" s="8">
        <x:v>42459</x:v>
      </x:c>
      <x:c r="C1476" s="7">
        <x:v>0.38680555555555557</x:v>
      </x:c>
      <x:c r="D1476" s="6">
        <x:v>647534</x:v>
      </x:c>
    </x:row>
    <x:row r="1477" spans="1:4" x14ac:dyDescent="0.25">
      <x:c r="A1477" s="9" t="s">
        <x:v>11</x:v>
      </x:c>
      <x:c r="B1477" s="8">
        <x:v>42459</x:v>
      </x:c>
      <x:c r="C1477" s="7">
        <x:v>0.38750000000000001</x:v>
      </x:c>
      <x:c r="D1477" s="6">
        <x:v>690645</x:v>
      </x:c>
    </x:row>
    <x:row r="1478" spans="1:4" x14ac:dyDescent="0.25">
      <x:c r="A1478" s="9" t="s">
        <x:v>10</x:v>
      </x:c>
      <x:c r="B1478" s="8">
        <x:v>42459</x:v>
      </x:c>
      <x:c r="C1478" s="7">
        <x:v>0.38750000000000001</x:v>
      </x:c>
      <x:c r="D1478" s="6">
        <x:v>813156</x:v>
      </x:c>
    </x:row>
    <x:row r="1479" spans="1:4" x14ac:dyDescent="0.25">
      <x:c r="A1479" s="9" t="s">
        <x:v>9</x:v>
      </x:c>
      <x:c r="B1479" s="8">
        <x:v>42459</x:v>
      </x:c>
      <x:c r="C1479" s="7">
        <x:v>0.39027777777777778</x:v>
      </x:c>
      <x:c r="D1479" s="6">
        <x:v>733453</x:v>
      </x:c>
    </x:row>
    <x:row r="1480" spans="1:4" x14ac:dyDescent="0.25">
      <x:c r="A1480" s="9" t="s">
        <x:v>8</x:v>
      </x:c>
      <x:c r="B1480" s="8">
        <x:v>42459</x:v>
      </x:c>
      <x:c r="C1480" s="7">
        <x:v>0.39097222222222222</x:v>
      </x:c>
      <x:c r="D1480" s="6">
        <x:v>213528</x:v>
      </x:c>
    </x:row>
    <x:row r="1481" spans="1:4" x14ac:dyDescent="0.25">
      <x:c r="A1481" s="3" t="s">
        <x:v>7</x:v>
      </x:c>
      <x:c r="B1481" s="5">
        <x:v>42459</x:v>
      </x:c>
      <x:c r="C1481" s="4">
        <x:v>0.39166666666666666</x:v>
      </x:c>
      <x:c r="D1481" s="2">
        <x:v>1020770</x:v>
      </x:c>
    </x:row>
    <x:row r="1482" spans="1:4" x14ac:dyDescent="0.25">
      <x:c r="A1482" s="3" t="s">
        <x:v>6</x:v>
      </x:c>
      <x:c r="B1482" s="5">
        <x:v>42459</x:v>
      </x:c>
      <x:c r="C1482" s="4">
        <x:v>0.39305555555555555</x:v>
      </x:c>
      <x:c r="D1482" s="2">
        <x:v>1460000</x:v>
      </x:c>
    </x:row>
    <x:row r="1483" spans="1:4" x14ac:dyDescent="0.25">
      <x:c r="A1483" s="3" t="s">
        <x:v>5</x:v>
      </x:c>
      <x:c r="B1483" s="5">
        <x:v>42459</x:v>
      </x:c>
      <x:c r="C1483" s="4">
        <x:v>0.39374999999999999</x:v>
      </x:c>
      <x:c r="D1483" s="2">
        <x:v>1023570</x:v>
      </x:c>
    </x:row>
    <x:row r="1484" spans="1:4" x14ac:dyDescent="0.25">
      <x:c r="A1484" s="3" t="s">
        <x:v>4</x:v>
      </x:c>
      <x:c r="B1484" s="5">
        <x:v>42459</x:v>
      </x:c>
      <x:c r="C1484" s="4">
        <x:v>0.39513888888888887</x:v>
      </x:c>
      <x:c r="D1484" s="2">
        <x:v>1508900</x:v>
      </x:c>
    </x:row>
    <x:row r="1485" spans="1:4" x14ac:dyDescent="0.25">
      <x:c r="A1485" s="3" t="s">
        <x:v>3</x:v>
      </x:c>
      <x:c r="B1485" s="5">
        <x:v>42459</x:v>
      </x:c>
      <x:c r="C1485" s="4">
        <x:v>0.44930555555555557</x:v>
      </x:c>
      <x:c r="D1485" s="2">
        <x:v>4232730</x:v>
      </x:c>
    </x:row>
    <x:row r="1486" spans="1:4" x14ac:dyDescent="0.25">
      <x:c r="A1486" s="3" t="s">
        <x:v>2</x:v>
      </x:c>
      <x:c r="B1486" s="5">
        <x:v>42459</x:v>
      </x:c>
      <x:c r="C1486" s="4">
        <x:v>0.40069444444444446</x:v>
      </x:c>
      <x:c r="D1486" s="2">
        <x:v>2297970</x:v>
      </x:c>
    </x:row>
    <x:row r="1487" spans="1:4" x14ac:dyDescent="0.25">
      <x:c r="A1487" s="3" t="s">
        <x:v>1</x:v>
      </x:c>
      <x:c r="B1487" s="5">
        <x:v>42459</x:v>
      </x:c>
      <x:c r="C1487" s="4">
        <x:v>0.40625</x:v>
      </x:c>
      <x:c r="D1487" s="2">
        <x:v>2362840</x:v>
      </x:c>
    </x:row>
    <x:row r="1488" spans="1:4" x14ac:dyDescent="0.25">
      <x:c r="A1488" s="3" t="s">
        <x:v>0</x:v>
      </x:c>
      <x:c r="B1488" s="5">
        <x:v>42459</x:v>
      </x:c>
      <x:c r="C1488" s="4">
        <x:v>0.44791666666666669</x:v>
      </x:c>
      <x:c r="D1488" s="2">
        <x:v>1485500</x:v>
      </x:c>
    </x:row>
  </x:sheetData>
  <x:autoFilter ref="A1:D770"/>
  <x:pageMargins left="0.7" right="0.7" top="0.75" bottom="0.75" header="0.3" footer="0.3"/>
  <x:pageSetup orientation="portrait" r:id="rId1"/>
</x: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D1525"/>
  <sheetViews>
    <sheetView zoomScale="85" zoomScaleNormal="85" workbookViewId="0">
      <pane ySplit="2" topLeftCell="A3" activePane="bottomLeft" state="frozen"/>
      <selection pane="bottomLeft" activeCell="J16" sqref="J16:J18"/>
    </sheetView>
  </sheetViews>
  <sheetFormatPr defaultColWidth="8.85546875" defaultRowHeight="15" x14ac:dyDescent="0.25"/>
  <cols>
    <col min="1" max="1" width="2.28515625" style="3" customWidth="1"/>
    <col min="2" max="2" width="8.85546875" style="3"/>
    <col min="3" max="3" width="16.7109375" style="3" bestFit="1" customWidth="1"/>
    <col min="4" max="4" width="7.5703125" style="3" bestFit="1" customWidth="1"/>
    <col min="5" max="5" width="13.28515625" style="3" customWidth="1"/>
    <col min="6" max="6" width="10.85546875" style="3" customWidth="1"/>
    <col min="7" max="9" width="11.5703125" style="3" customWidth="1"/>
    <col min="10" max="10" width="10.5703125" style="3" bestFit="1" customWidth="1"/>
    <col min="11" max="11" width="9.7109375" style="3" customWidth="1"/>
    <col min="12" max="12" width="2.5703125" style="3" customWidth="1"/>
    <col min="13" max="13" width="11.5703125" style="37" customWidth="1"/>
    <col min="14" max="15" width="10.85546875" style="3" customWidth="1"/>
    <col min="16" max="16" width="11.85546875" style="3" customWidth="1"/>
    <col min="17" max="17" width="13.28515625" style="3" customWidth="1"/>
    <col min="18" max="18" width="11.42578125" style="3" customWidth="1"/>
    <col min="19" max="16384" width="8.85546875" style="3"/>
  </cols>
  <sheetData>
    <row r="2" spans="2:18" ht="60" customHeight="1" x14ac:dyDescent="0.25">
      <c r="B2" s="297" t="s">
        <v>31</v>
      </c>
      <c r="C2" s="297" t="s">
        <v>57</v>
      </c>
      <c r="D2" s="297" t="s">
        <v>56</v>
      </c>
      <c r="E2" s="297" t="s">
        <v>55</v>
      </c>
      <c r="F2" s="297" t="s">
        <v>54</v>
      </c>
      <c r="G2" s="297" t="s">
        <v>53</v>
      </c>
      <c r="H2" s="297" t="s">
        <v>52</v>
      </c>
      <c r="I2" s="297" t="s">
        <v>51</v>
      </c>
      <c r="J2" s="297" t="s">
        <v>50</v>
      </c>
      <c r="K2" s="297" t="s">
        <v>49</v>
      </c>
      <c r="L2" s="295"/>
      <c r="M2" s="296" t="s">
        <v>48</v>
      </c>
      <c r="N2" s="295" t="s">
        <v>47</v>
      </c>
      <c r="O2" s="295" t="s">
        <v>46</v>
      </c>
      <c r="P2" s="295" t="s">
        <v>45</v>
      </c>
      <c r="Q2" s="295" t="s">
        <v>44</v>
      </c>
      <c r="R2" s="295" t="s">
        <v>43</v>
      </c>
    </row>
    <row r="3" spans="2:18" s="269" customFormat="1" x14ac:dyDescent="0.25">
      <c r="B3" s="286" t="s">
        <v>15</v>
      </c>
      <c r="C3" s="287">
        <v>42170.695833333331</v>
      </c>
      <c r="D3" s="290">
        <v>1</v>
      </c>
      <c r="E3" s="285">
        <v>121423.4</v>
      </c>
      <c r="F3" s="284">
        <v>0</v>
      </c>
      <c r="G3" s="294">
        <v>0</v>
      </c>
      <c r="H3" s="282"/>
      <c r="I3" s="282"/>
      <c r="J3" s="281">
        <f>I6/H6</f>
        <v>0.77990914419692403</v>
      </c>
      <c r="K3" s="293"/>
      <c r="M3" s="279"/>
    </row>
    <row r="4" spans="2:18" s="269" customFormat="1" x14ac:dyDescent="0.25">
      <c r="B4" s="286" t="s">
        <v>15</v>
      </c>
      <c r="C4" s="287">
        <v>42174.527777777781</v>
      </c>
      <c r="D4" s="290">
        <v>1</v>
      </c>
      <c r="E4" s="285">
        <v>121717.4</v>
      </c>
      <c r="F4" s="284">
        <f>(C4-$C$3)*1440</f>
        <v>5518.0000000074506</v>
      </c>
      <c r="G4" s="283">
        <f>E4-$E$3</f>
        <v>294</v>
      </c>
      <c r="H4" s="282"/>
      <c r="I4" s="282"/>
      <c r="J4" s="289"/>
      <c r="K4" s="280"/>
      <c r="M4" s="279"/>
    </row>
    <row r="5" spans="2:18" s="269" customFormat="1" x14ac:dyDescent="0.25">
      <c r="B5" s="286" t="s">
        <v>15</v>
      </c>
      <c r="C5" s="287">
        <v>42174.604166666664</v>
      </c>
      <c r="D5" s="290">
        <v>1</v>
      </c>
      <c r="E5" s="285">
        <v>121717.4</v>
      </c>
      <c r="F5" s="284">
        <f>(C5-$C$3)*1440</f>
        <v>5627.9999999993015</v>
      </c>
      <c r="G5" s="283">
        <f>E5-$E$3</f>
        <v>294</v>
      </c>
      <c r="H5" s="282"/>
      <c r="I5" s="282"/>
      <c r="J5" s="289"/>
      <c r="K5" s="280"/>
      <c r="M5" s="279"/>
    </row>
    <row r="6" spans="2:18" s="269" customFormat="1" x14ac:dyDescent="0.25">
      <c r="B6" s="286" t="s">
        <v>15</v>
      </c>
      <c r="C6" s="287">
        <v>42175.43472222222</v>
      </c>
      <c r="D6" s="290">
        <v>1</v>
      </c>
      <c r="E6" s="285">
        <v>126745.49999999999</v>
      </c>
      <c r="F6" s="284">
        <f>(C6-$C$3)*1440</f>
        <v>6824.0000000002328</v>
      </c>
      <c r="G6" s="283">
        <f>E6-$E$3</f>
        <v>5322.0999999999913</v>
      </c>
      <c r="H6" s="282">
        <f>(C6-C3)*1440</f>
        <v>6824.0000000002328</v>
      </c>
      <c r="I6" s="282">
        <f>E6-E3</f>
        <v>5322.0999999999913</v>
      </c>
      <c r="J6" s="288"/>
      <c r="K6" s="280"/>
      <c r="M6" s="279"/>
    </row>
    <row r="7" spans="2:18" s="269" customFormat="1" x14ac:dyDescent="0.25">
      <c r="B7" s="286" t="s">
        <v>15</v>
      </c>
      <c r="C7" s="287">
        <v>42177.522222222222</v>
      </c>
      <c r="D7" s="290">
        <v>2</v>
      </c>
      <c r="E7" s="285">
        <v>138856.9</v>
      </c>
      <c r="F7" s="284">
        <f>(C7-$C$3)*1440</f>
        <v>9830.0000000023283</v>
      </c>
      <c r="G7" s="283">
        <f>E7-$E$3</f>
        <v>17433.5</v>
      </c>
      <c r="H7" s="282"/>
      <c r="I7" s="282"/>
      <c r="J7" s="281">
        <f>I9/H9</f>
        <v>3.0163126740945847</v>
      </c>
      <c r="K7" s="280"/>
      <c r="M7" s="279"/>
    </row>
    <row r="8" spans="2:18" s="269" customFormat="1" x14ac:dyDescent="0.25">
      <c r="B8" s="286" t="s">
        <v>15</v>
      </c>
      <c r="C8" s="287">
        <v>42178.593055555553</v>
      </c>
      <c r="D8" s="290">
        <v>2</v>
      </c>
      <c r="E8" s="285">
        <v>141015</v>
      </c>
      <c r="F8" s="284">
        <f>(C8-$C$3)*1440</f>
        <v>11371.999999999534</v>
      </c>
      <c r="G8" s="283">
        <f>E8-$E$3</f>
        <v>19591.600000000006</v>
      </c>
      <c r="H8" s="282"/>
      <c r="I8" s="282"/>
      <c r="J8" s="289"/>
      <c r="K8" s="280"/>
      <c r="M8" s="279"/>
    </row>
    <row r="9" spans="2:18" s="269" customFormat="1" x14ac:dyDescent="0.25">
      <c r="B9" s="286" t="s">
        <v>15</v>
      </c>
      <c r="C9" s="287">
        <v>42179.423611111109</v>
      </c>
      <c r="D9" s="290">
        <v>2</v>
      </c>
      <c r="E9" s="285">
        <v>144071.19999999998</v>
      </c>
      <c r="F9" s="284">
        <f>(C9-$C$3)*1440</f>
        <v>12568.000000000466</v>
      </c>
      <c r="G9" s="283">
        <f>E9-$E$3</f>
        <v>22647.799999999988</v>
      </c>
      <c r="H9" s="282">
        <f>(C9-C6)*1440</f>
        <v>5744.0000000002328</v>
      </c>
      <c r="I9" s="282">
        <f>E9-E6</f>
        <v>17325.699999999997</v>
      </c>
      <c r="J9" s="288"/>
      <c r="K9" s="280"/>
      <c r="M9" s="279"/>
    </row>
    <row r="10" spans="2:18" s="269" customFormat="1" x14ac:dyDescent="0.25">
      <c r="B10" s="286" t="s">
        <v>15</v>
      </c>
      <c r="C10" s="287">
        <v>42183.818055555559</v>
      </c>
      <c r="D10" s="290">
        <v>3</v>
      </c>
      <c r="E10" s="285">
        <v>154866.59999999998</v>
      </c>
      <c r="F10" s="284">
        <f>(C10-$C$3)*1440</f>
        <v>18896.000000007916</v>
      </c>
      <c r="G10" s="283">
        <f>E10-$E$3</f>
        <v>33443.199999999983</v>
      </c>
      <c r="H10" s="292"/>
      <c r="I10" s="292"/>
      <c r="J10" s="281">
        <f>I14/H14</f>
        <v>2.6572849915688179</v>
      </c>
      <c r="K10" s="280"/>
      <c r="M10" s="279"/>
    </row>
    <row r="11" spans="2:18" s="269" customFormat="1" x14ac:dyDescent="0.25">
      <c r="B11" s="286" t="s">
        <v>15</v>
      </c>
      <c r="C11" s="287">
        <v>42184.702777777777</v>
      </c>
      <c r="D11" s="290">
        <v>3</v>
      </c>
      <c r="E11" s="285">
        <v>159922</v>
      </c>
      <c r="F11" s="284">
        <f>(C11-$C$3)*1440</f>
        <v>20170.000000001164</v>
      </c>
      <c r="G11" s="283">
        <f>E11-$E$3</f>
        <v>38498.600000000006</v>
      </c>
      <c r="H11" s="282"/>
      <c r="I11" s="282"/>
      <c r="J11" s="289"/>
      <c r="K11" s="280"/>
      <c r="M11" s="279"/>
    </row>
    <row r="12" spans="2:18" s="269" customFormat="1" x14ac:dyDescent="0.25">
      <c r="B12" s="286" t="s">
        <v>15</v>
      </c>
      <c r="C12" s="287">
        <v>42185.677083333336</v>
      </c>
      <c r="D12" s="290">
        <v>3</v>
      </c>
      <c r="E12" s="285">
        <v>165526.9</v>
      </c>
      <c r="F12" s="284">
        <f>(C12-$C$3)*1440</f>
        <v>21573.000000006286</v>
      </c>
      <c r="G12" s="283">
        <f>E12-$E$3</f>
        <v>44103.5</v>
      </c>
      <c r="H12" s="282"/>
      <c r="I12" s="282"/>
      <c r="J12" s="289"/>
      <c r="K12" s="280"/>
      <c r="M12" s="279"/>
    </row>
    <row r="13" spans="2:18" s="269" customFormat="1" x14ac:dyDescent="0.25">
      <c r="B13" s="286" t="s">
        <v>15</v>
      </c>
      <c r="C13" s="287">
        <v>42186.425000000003</v>
      </c>
      <c r="D13" s="290">
        <v>3</v>
      </c>
      <c r="E13" s="285">
        <v>169706.59999999998</v>
      </c>
      <c r="F13" s="284">
        <f>(C13-$C$3)*1440</f>
        <v>22650.000000006985</v>
      </c>
      <c r="G13" s="283">
        <f>E13-$E$3</f>
        <v>48283.199999999983</v>
      </c>
      <c r="H13" s="282"/>
      <c r="I13" s="282"/>
      <c r="J13" s="289"/>
      <c r="K13" s="280"/>
      <c r="M13" s="279"/>
    </row>
    <row r="14" spans="2:18" s="269" customFormat="1" x14ac:dyDescent="0.25">
      <c r="B14" s="286" t="s">
        <v>15</v>
      </c>
      <c r="C14" s="287">
        <v>42187.659722222219</v>
      </c>
      <c r="D14" s="290">
        <v>3</v>
      </c>
      <c r="E14" s="285">
        <v>175586.59999999998</v>
      </c>
      <c r="F14" s="284">
        <f>(C14-$C$3)*1440</f>
        <v>24427.999999998137</v>
      </c>
      <c r="G14" s="283">
        <f>E14-$E$3</f>
        <v>54163.199999999983</v>
      </c>
      <c r="H14" s="282">
        <f>(C14-C9)*1440</f>
        <v>11859.999999997672</v>
      </c>
      <c r="I14" s="282">
        <f>E14-E9</f>
        <v>31515.399999999994</v>
      </c>
      <c r="J14" s="288"/>
      <c r="K14" s="280"/>
      <c r="M14" s="279"/>
    </row>
    <row r="15" spans="2:18" s="269" customFormat="1" x14ac:dyDescent="0.25">
      <c r="B15" s="286" t="s">
        <v>15</v>
      </c>
      <c r="C15" s="287">
        <v>42196</v>
      </c>
      <c r="D15" s="290">
        <v>4</v>
      </c>
      <c r="E15" s="285">
        <v>175586.6</v>
      </c>
      <c r="F15" s="284">
        <f>(C15-$C$3)*1440</f>
        <v>36438.000000002794</v>
      </c>
      <c r="G15" s="283">
        <f>E15-$E$3</f>
        <v>54163.200000000012</v>
      </c>
      <c r="H15" s="282">
        <f>(C15-C14)*1440</f>
        <v>12010.000000004657</v>
      </c>
      <c r="I15" s="282">
        <f>E15-E14</f>
        <v>0</v>
      </c>
      <c r="J15" s="291">
        <f>I15/H15</f>
        <v>0</v>
      </c>
      <c r="K15" s="280"/>
      <c r="M15" s="279"/>
    </row>
    <row r="16" spans="2:18" s="269" customFormat="1" x14ac:dyDescent="0.25">
      <c r="B16" s="286" t="s">
        <v>15</v>
      </c>
      <c r="C16" s="287">
        <v>42198</v>
      </c>
      <c r="D16" s="290">
        <v>5</v>
      </c>
      <c r="E16" s="285">
        <v>175586.59999999998</v>
      </c>
      <c r="F16" s="284">
        <f>(C16-$C$3)*1440</f>
        <v>39318.000000002794</v>
      </c>
      <c r="G16" s="283">
        <f>E16-$E$3</f>
        <v>54163.199999999983</v>
      </c>
      <c r="H16" s="282"/>
      <c r="I16" s="282"/>
      <c r="J16" s="281">
        <f>I18/H18</f>
        <v>0.96185675278260419</v>
      </c>
      <c r="K16" s="280"/>
      <c r="M16" s="279"/>
    </row>
    <row r="17" spans="2:13" s="269" customFormat="1" x14ac:dyDescent="0.25">
      <c r="B17" s="286" t="s">
        <v>15</v>
      </c>
      <c r="C17" s="287">
        <v>42200</v>
      </c>
      <c r="D17" s="290">
        <v>5</v>
      </c>
      <c r="E17" s="285">
        <v>184745.4</v>
      </c>
      <c r="F17" s="284">
        <f>(C17-$C$3)*1440</f>
        <v>42198.000000002794</v>
      </c>
      <c r="G17" s="283">
        <f>E17-$E$3</f>
        <v>63322</v>
      </c>
      <c r="H17" s="282"/>
      <c r="I17" s="282"/>
      <c r="J17" s="289"/>
      <c r="K17" s="280"/>
      <c r="M17" s="279"/>
    </row>
    <row r="18" spans="2:13" s="269" customFormat="1" x14ac:dyDescent="0.25">
      <c r="B18" s="286" t="s">
        <v>15</v>
      </c>
      <c r="C18" s="287">
        <v>42202.612500000003</v>
      </c>
      <c r="D18" s="290">
        <v>5</v>
      </c>
      <c r="E18" s="285">
        <v>184745.4</v>
      </c>
      <c r="F18" s="284">
        <f>(C18-$C$3)*1440</f>
        <v>45960.000000006985</v>
      </c>
      <c r="G18" s="283">
        <f>E18-$E$3</f>
        <v>63322</v>
      </c>
      <c r="H18" s="282">
        <f>(C18-C15)*1440</f>
        <v>9522.000000004191</v>
      </c>
      <c r="I18" s="282">
        <f>E18-E15</f>
        <v>9158.7999999999884</v>
      </c>
      <c r="J18" s="288"/>
      <c r="K18" s="280"/>
      <c r="M18" s="279"/>
    </row>
    <row r="19" spans="2:13" s="269" customFormat="1" x14ac:dyDescent="0.25">
      <c r="B19" s="286" t="s">
        <v>15</v>
      </c>
      <c r="C19" s="287">
        <v>42204.686111111114</v>
      </c>
      <c r="D19" s="290">
        <v>6</v>
      </c>
      <c r="E19" s="285">
        <v>193692.79999999999</v>
      </c>
      <c r="F19" s="284">
        <f>(C19-$C$3)*1440</f>
        <v>48946.000000006752</v>
      </c>
      <c r="G19" s="283">
        <f>E19-$E$3</f>
        <v>72269.399999999994</v>
      </c>
      <c r="H19" s="282"/>
      <c r="I19" s="282"/>
      <c r="J19" s="281">
        <f>I22/H22</f>
        <v>2.1517202882385082</v>
      </c>
      <c r="K19" s="280"/>
      <c r="M19" s="279"/>
    </row>
    <row r="20" spans="2:13" s="269" customFormat="1" x14ac:dyDescent="0.25">
      <c r="B20" s="286" t="s">
        <v>15</v>
      </c>
      <c r="C20" s="287">
        <v>42205.372916666667</v>
      </c>
      <c r="D20" s="290">
        <v>6</v>
      </c>
      <c r="E20" s="285">
        <v>197589</v>
      </c>
      <c r="F20" s="284">
        <f>(C20-$C$3)*1440</f>
        <v>49935.000000003492</v>
      </c>
      <c r="G20" s="283">
        <f>E20-$E$3</f>
        <v>76165.600000000006</v>
      </c>
      <c r="H20" s="282"/>
      <c r="I20" s="282"/>
      <c r="J20" s="289"/>
      <c r="K20" s="280"/>
      <c r="M20" s="279"/>
    </row>
    <row r="21" spans="2:13" s="269" customFormat="1" x14ac:dyDescent="0.25">
      <c r="B21" s="286" t="s">
        <v>15</v>
      </c>
      <c r="C21" s="287">
        <v>42207.668749999997</v>
      </c>
      <c r="D21" s="290">
        <v>6</v>
      </c>
      <c r="E21" s="285">
        <v>199875.9</v>
      </c>
      <c r="F21" s="284">
        <f>(C21-$C$3)*1440</f>
        <v>53240.999999998603</v>
      </c>
      <c r="G21" s="283">
        <f>E21-$E$3</f>
        <v>78452.5</v>
      </c>
      <c r="H21" s="282"/>
      <c r="I21" s="282"/>
      <c r="J21" s="289"/>
      <c r="K21" s="280"/>
      <c r="M21" s="279"/>
    </row>
    <row r="22" spans="2:13" s="269" customFormat="1" x14ac:dyDescent="0.25">
      <c r="B22" s="286" t="s">
        <v>15</v>
      </c>
      <c r="C22" s="287">
        <v>42209.454861111109</v>
      </c>
      <c r="D22" s="290">
        <v>6</v>
      </c>
      <c r="E22" s="285">
        <v>205946.3</v>
      </c>
      <c r="F22" s="284">
        <f>(C22-$C$3)*1440</f>
        <v>55813.000000000466</v>
      </c>
      <c r="G22" s="283">
        <f>E22-$E$3</f>
        <v>84522.9</v>
      </c>
      <c r="H22" s="282">
        <f>(C22-C18)*1440</f>
        <v>9852.9999999934807</v>
      </c>
      <c r="I22" s="282">
        <f>E22-E18</f>
        <v>21200.899999999994</v>
      </c>
      <c r="J22" s="288"/>
      <c r="K22" s="280"/>
      <c r="M22" s="279"/>
    </row>
    <row r="23" spans="2:13" s="269" customFormat="1" x14ac:dyDescent="0.25">
      <c r="B23" s="286" t="s">
        <v>15</v>
      </c>
      <c r="C23" s="287">
        <v>42212.404861111114</v>
      </c>
      <c r="D23" s="290">
        <v>7</v>
      </c>
      <c r="E23" s="285">
        <v>207587.09999999998</v>
      </c>
      <c r="F23" s="284">
        <f>(C23-$C$3)*1440</f>
        <v>60061.000000006752</v>
      </c>
      <c r="G23" s="283">
        <f>E23-$E$3</f>
        <v>86163.699999999983</v>
      </c>
      <c r="H23" s="282"/>
      <c r="I23" s="282"/>
      <c r="J23" s="281">
        <f>I26/H26</f>
        <v>0.65201806933120854</v>
      </c>
      <c r="K23" s="280"/>
      <c r="M23" s="279"/>
    </row>
    <row r="24" spans="2:13" s="269" customFormat="1" x14ac:dyDescent="0.25">
      <c r="B24" s="286" t="s">
        <v>15</v>
      </c>
      <c r="C24" s="287">
        <v>42214.667361111111</v>
      </c>
      <c r="D24" s="290">
        <v>7</v>
      </c>
      <c r="E24" s="285">
        <v>212197.3</v>
      </c>
      <c r="F24" s="284">
        <f>(C24-$C$3)*1440</f>
        <v>63319.000000002561</v>
      </c>
      <c r="G24" s="283">
        <f>E24-$E$3</f>
        <v>90773.9</v>
      </c>
      <c r="H24" s="282"/>
      <c r="I24" s="282"/>
      <c r="J24" s="289"/>
      <c r="K24" s="280"/>
      <c r="M24" s="279"/>
    </row>
    <row r="25" spans="2:13" s="269" customFormat="1" x14ac:dyDescent="0.25">
      <c r="B25" s="286" t="s">
        <v>15</v>
      </c>
      <c r="C25" s="287">
        <v>42215.625</v>
      </c>
      <c r="D25" s="290">
        <v>7</v>
      </c>
      <c r="E25" s="285">
        <v>212200.8</v>
      </c>
      <c r="F25" s="284">
        <f>(C25-$C$3)*1440</f>
        <v>64698.000000002794</v>
      </c>
      <c r="G25" s="283">
        <f>E25-$E$3</f>
        <v>90777.4</v>
      </c>
      <c r="H25" s="282"/>
      <c r="I25" s="282"/>
      <c r="J25" s="289"/>
      <c r="K25" s="280"/>
      <c r="M25" s="279"/>
    </row>
    <row r="26" spans="2:13" s="269" customFormat="1" x14ac:dyDescent="0.25">
      <c r="B26" s="286" t="s">
        <v>15</v>
      </c>
      <c r="C26" s="287">
        <v>42216.526388888888</v>
      </c>
      <c r="D26" s="290">
        <v>7</v>
      </c>
      <c r="E26" s="285">
        <v>212585.8</v>
      </c>
      <c r="F26" s="284">
        <f>(C26-$C$3)*1440</f>
        <v>65996.000000000931</v>
      </c>
      <c r="G26" s="283">
        <f>E26-$E$3</f>
        <v>91162.4</v>
      </c>
      <c r="H26" s="282">
        <f>(C26-C22)*1440</f>
        <v>10183.000000000466</v>
      </c>
      <c r="I26" s="282">
        <f>E26-E22</f>
        <v>6639.5</v>
      </c>
      <c r="J26" s="288"/>
      <c r="K26" s="280"/>
      <c r="M26" s="279"/>
    </row>
    <row r="27" spans="2:13" s="269" customFormat="1" x14ac:dyDescent="0.25">
      <c r="B27" s="286" t="s">
        <v>15</v>
      </c>
      <c r="C27" s="287">
        <v>42219.443055555559</v>
      </c>
      <c r="D27" s="290">
        <v>8</v>
      </c>
      <c r="E27" s="285">
        <v>215658.8</v>
      </c>
      <c r="F27" s="284">
        <f>(C27-$C$3)*1440</f>
        <v>70196.000000007916</v>
      </c>
      <c r="G27" s="283">
        <f>E27-$E$3</f>
        <v>94235.4</v>
      </c>
      <c r="H27" s="282"/>
      <c r="I27" s="282"/>
      <c r="J27" s="281">
        <f>I31/H31</f>
        <v>0.78849715099685624</v>
      </c>
      <c r="K27" s="280"/>
      <c r="M27" s="279"/>
    </row>
    <row r="28" spans="2:13" s="269" customFormat="1" x14ac:dyDescent="0.25">
      <c r="B28" s="286" t="s">
        <v>15</v>
      </c>
      <c r="C28" s="287">
        <v>42220.540972222225</v>
      </c>
      <c r="D28" s="290">
        <v>8</v>
      </c>
      <c r="E28" s="285">
        <v>216427.4</v>
      </c>
      <c r="F28" s="284">
        <f>(C28-$C$3)*1440</f>
        <v>71777.000000006519</v>
      </c>
      <c r="G28" s="283">
        <f>E28-$E$3</f>
        <v>95004</v>
      </c>
      <c r="H28" s="282"/>
      <c r="I28" s="282"/>
      <c r="J28" s="289"/>
      <c r="K28" s="280"/>
      <c r="M28" s="279"/>
    </row>
    <row r="29" spans="2:13" s="269" customFormat="1" x14ac:dyDescent="0.25">
      <c r="B29" s="286" t="s">
        <v>15</v>
      </c>
      <c r="C29" s="287">
        <v>42221.415277777778</v>
      </c>
      <c r="D29" s="290">
        <v>8</v>
      </c>
      <c r="E29" s="285">
        <v>217896.69999999998</v>
      </c>
      <c r="F29" s="284">
        <f>(C29-$C$3)*1440</f>
        <v>73036.00000000326</v>
      </c>
      <c r="G29" s="283">
        <f>E29-$E$3</f>
        <v>96473.299999999988</v>
      </c>
      <c r="H29" s="282"/>
      <c r="I29" s="282"/>
      <c r="J29" s="289"/>
      <c r="K29" s="280"/>
      <c r="M29" s="279"/>
    </row>
    <row r="30" spans="2:13" s="269" customFormat="1" ht="14.25" customHeight="1" x14ac:dyDescent="0.25">
      <c r="B30" s="286" t="s">
        <v>15</v>
      </c>
      <c r="C30" s="287">
        <v>42223.35833333333</v>
      </c>
      <c r="D30" s="290">
        <v>8</v>
      </c>
      <c r="E30" s="285">
        <v>220924.9</v>
      </c>
      <c r="F30" s="284">
        <f>(C30-$C$3)*1440</f>
        <v>75833.999999997905</v>
      </c>
      <c r="G30" s="283">
        <f>E30-$E$3</f>
        <v>99501.5</v>
      </c>
      <c r="H30" s="282"/>
      <c r="I30" s="282"/>
      <c r="J30" s="289"/>
      <c r="K30" s="280"/>
      <c r="M30" s="279"/>
    </row>
    <row r="31" spans="2:13" s="269" customFormat="1" x14ac:dyDescent="0.25">
      <c r="B31" s="286" t="s">
        <v>15</v>
      </c>
      <c r="C31" s="287">
        <v>42224.326388888891</v>
      </c>
      <c r="D31" s="290">
        <v>8</v>
      </c>
      <c r="E31" s="285">
        <v>221442.19999999998</v>
      </c>
      <c r="F31" s="284">
        <f>(C31-$C$3)*1440</f>
        <v>77228.000000005122</v>
      </c>
      <c r="G31" s="283">
        <f>E31-$E$3</f>
        <v>100018.79999999999</v>
      </c>
      <c r="H31" s="282">
        <f>(C31-C26)*1440</f>
        <v>11232.000000004191</v>
      </c>
      <c r="I31" s="282">
        <f>E31-E26</f>
        <v>8856.3999999999942</v>
      </c>
      <c r="J31" s="288"/>
      <c r="K31" s="280"/>
      <c r="M31" s="279"/>
    </row>
    <row r="32" spans="2:13" s="269" customFormat="1" x14ac:dyDescent="0.25">
      <c r="B32" s="286" t="s">
        <v>15</v>
      </c>
      <c r="C32" s="287">
        <v>42226.57916666667</v>
      </c>
      <c r="D32" s="290">
        <v>9</v>
      </c>
      <c r="E32" s="285">
        <v>222898.9</v>
      </c>
      <c r="F32" s="284">
        <f>(C32-$C$3)*1440</f>
        <v>80472.000000007683</v>
      </c>
      <c r="G32" s="283">
        <f>E32-$E$3</f>
        <v>101475.5</v>
      </c>
      <c r="H32" s="282"/>
      <c r="I32" s="282"/>
      <c r="J32" s="281">
        <f>I34/H34</f>
        <v>1.1141673288687639</v>
      </c>
      <c r="K32" s="280"/>
      <c r="M32" s="279"/>
    </row>
    <row r="33" spans="2:13" s="269" customFormat="1" x14ac:dyDescent="0.25">
      <c r="B33" s="286" t="s">
        <v>15</v>
      </c>
      <c r="C33" s="287">
        <v>42228.350694444445</v>
      </c>
      <c r="D33" s="290">
        <v>9</v>
      </c>
      <c r="E33" s="285">
        <v>226095.8</v>
      </c>
      <c r="F33" s="284">
        <f>(C33-$C$3)*1440</f>
        <v>83023.000000003958</v>
      </c>
      <c r="G33" s="283">
        <f>E33-$E$3</f>
        <v>104672.4</v>
      </c>
      <c r="H33" s="282"/>
      <c r="I33" s="282"/>
      <c r="J33" s="289"/>
      <c r="K33" s="280"/>
      <c r="M33" s="279"/>
    </row>
    <row r="34" spans="2:13" s="269" customFormat="1" x14ac:dyDescent="0.25">
      <c r="B34" s="286" t="s">
        <v>15</v>
      </c>
      <c r="C34" s="287">
        <v>42230.443749999999</v>
      </c>
      <c r="D34" s="290">
        <v>9</v>
      </c>
      <c r="E34" s="285">
        <v>231256.9</v>
      </c>
      <c r="F34" s="284">
        <f>(C34-$C$3)*1440</f>
        <v>86037.000000000698</v>
      </c>
      <c r="G34" s="283">
        <f>E34-$E$3</f>
        <v>109833.5</v>
      </c>
      <c r="H34" s="282">
        <f>(C34-C31)*1440</f>
        <v>8808.9999999955762</v>
      </c>
      <c r="I34" s="282">
        <f>E34-E31</f>
        <v>9814.7000000000116</v>
      </c>
      <c r="J34" s="288"/>
      <c r="K34" s="280"/>
      <c r="M34" s="279"/>
    </row>
    <row r="35" spans="2:13" s="269" customFormat="1" x14ac:dyDescent="0.25">
      <c r="B35" s="286" t="s">
        <v>15</v>
      </c>
      <c r="C35" s="287">
        <v>42233.421527777777</v>
      </c>
      <c r="D35" s="290">
        <v>10</v>
      </c>
      <c r="E35" s="285">
        <v>236175.09999999998</v>
      </c>
      <c r="F35" s="284">
        <f>(C35-$C$3)*1440</f>
        <v>90325.000000001164</v>
      </c>
      <c r="G35" s="283">
        <f>E35-$E$3</f>
        <v>114751.69999999998</v>
      </c>
      <c r="H35" s="282"/>
      <c r="I35" s="282"/>
      <c r="J35" s="281">
        <f>I37/H37</f>
        <v>0.87163826224009344</v>
      </c>
      <c r="K35" s="280"/>
      <c r="M35" s="279"/>
    </row>
    <row r="36" spans="2:13" s="269" customFormat="1" x14ac:dyDescent="0.25">
      <c r="B36" s="286" t="s">
        <v>15</v>
      </c>
      <c r="C36" s="287">
        <v>42235.574305555558</v>
      </c>
      <c r="D36" s="286">
        <v>10</v>
      </c>
      <c r="E36" s="285">
        <v>238594.3</v>
      </c>
      <c r="F36" s="284">
        <f>(C36-$C$3)*1440</f>
        <v>93425.000000005821</v>
      </c>
      <c r="G36" s="283">
        <f>E36-$E$3</f>
        <v>117170.9</v>
      </c>
      <c r="H36" s="282"/>
      <c r="I36" s="282"/>
      <c r="J36" s="289"/>
      <c r="K36" s="280"/>
      <c r="M36" s="279"/>
    </row>
    <row r="37" spans="2:13" s="269" customFormat="1" x14ac:dyDescent="0.25">
      <c r="B37" s="286" t="s">
        <v>15</v>
      </c>
      <c r="C37" s="287">
        <v>42237.493055555555</v>
      </c>
      <c r="D37" s="286">
        <v>10</v>
      </c>
      <c r="E37" s="285">
        <v>240104.9</v>
      </c>
      <c r="F37" s="284">
        <f>(C37-$C$3)*1440</f>
        <v>96188.00000000163</v>
      </c>
      <c r="G37" s="283">
        <f>E37-$E$3</f>
        <v>118681.5</v>
      </c>
      <c r="H37" s="282">
        <f>(C37-C34)*1440</f>
        <v>10151.000000000931</v>
      </c>
      <c r="I37" s="282">
        <f>E37-E34</f>
        <v>8848</v>
      </c>
      <c r="J37" s="288"/>
      <c r="K37" s="280"/>
      <c r="M37" s="279"/>
    </row>
    <row r="38" spans="2:13" s="269" customFormat="1" x14ac:dyDescent="0.25">
      <c r="B38" s="286" t="s">
        <v>15</v>
      </c>
      <c r="C38" s="287">
        <v>42240.75</v>
      </c>
      <c r="D38" s="286">
        <v>11</v>
      </c>
      <c r="E38" s="285">
        <v>240468.19999999998</v>
      </c>
      <c r="F38" s="284">
        <f>(C38-$C$3)*1440</f>
        <v>100878.00000000279</v>
      </c>
      <c r="G38" s="283">
        <f>E38-$E$3</f>
        <v>119044.79999999999</v>
      </c>
      <c r="H38" s="282"/>
      <c r="I38" s="282"/>
      <c r="J38" s="281">
        <f>I40/H40</f>
        <v>0.4593153589821567</v>
      </c>
      <c r="K38" s="280"/>
      <c r="M38" s="279"/>
    </row>
    <row r="39" spans="2:13" s="269" customFormat="1" x14ac:dyDescent="0.25">
      <c r="B39" s="286" t="s">
        <v>15</v>
      </c>
      <c r="C39" s="287">
        <v>42242.352083333331</v>
      </c>
      <c r="D39" s="286">
        <v>11</v>
      </c>
      <c r="E39" s="285">
        <v>243721.09999999998</v>
      </c>
      <c r="F39" s="284">
        <f>(C39-$C$3)*1440</f>
        <v>103185</v>
      </c>
      <c r="G39" s="283">
        <f>E39-$E$3</f>
        <v>122297.69999999998</v>
      </c>
      <c r="H39" s="282"/>
      <c r="I39" s="282"/>
      <c r="J39" s="289"/>
      <c r="K39" s="280"/>
      <c r="M39" s="279"/>
    </row>
    <row r="40" spans="2:13" s="269" customFormat="1" x14ac:dyDescent="0.25">
      <c r="B40" s="286" t="s">
        <v>15</v>
      </c>
      <c r="C40" s="287">
        <v>42244.370138888888</v>
      </c>
      <c r="D40" s="286">
        <v>11</v>
      </c>
      <c r="E40" s="285">
        <v>244653.49999999997</v>
      </c>
      <c r="F40" s="284">
        <f>(C40-$C$3)*1440</f>
        <v>106091.00000000093</v>
      </c>
      <c r="G40" s="283">
        <f>E40-$E$3</f>
        <v>123230.09999999998</v>
      </c>
      <c r="H40" s="282">
        <f>(C40-C37)*1440</f>
        <v>9902.9999999993015</v>
      </c>
      <c r="I40" s="282">
        <f>E40-E37</f>
        <v>4548.5999999999767</v>
      </c>
      <c r="J40" s="288"/>
      <c r="K40" s="280"/>
      <c r="M40" s="279"/>
    </row>
    <row r="41" spans="2:13" s="269" customFormat="1" x14ac:dyDescent="0.25">
      <c r="B41" s="286" t="s">
        <v>15</v>
      </c>
      <c r="C41" s="287">
        <v>42249.332638888889</v>
      </c>
      <c r="D41" s="286">
        <v>12</v>
      </c>
      <c r="E41" s="285">
        <v>247571.09999999998</v>
      </c>
      <c r="F41" s="284">
        <f>(C41-$C$3)*1440</f>
        <v>113237.00000000303</v>
      </c>
      <c r="G41" s="283">
        <f>E41-$E$3</f>
        <v>126147.69999999998</v>
      </c>
      <c r="H41" s="282"/>
      <c r="I41" s="282"/>
      <c r="J41" s="281">
        <f>I42/H42</f>
        <v>0.53355184743727913</v>
      </c>
      <c r="K41" s="280"/>
      <c r="M41" s="279"/>
    </row>
    <row r="42" spans="2:13" s="269" customFormat="1" x14ac:dyDescent="0.25">
      <c r="B42" s="286" t="s">
        <v>15</v>
      </c>
      <c r="C42" s="287">
        <v>42251.361805555556</v>
      </c>
      <c r="D42" s="286">
        <v>12</v>
      </c>
      <c r="E42" s="285">
        <v>250025.3</v>
      </c>
      <c r="F42" s="284">
        <f>(C42-$C$3)*1440</f>
        <v>116159.00000000373</v>
      </c>
      <c r="G42" s="283">
        <f>E42-$E$3</f>
        <v>128601.9</v>
      </c>
      <c r="H42" s="282">
        <f>(C42-C40)*1440</f>
        <v>10068.000000002794</v>
      </c>
      <c r="I42" s="282">
        <f>E42-E40</f>
        <v>5371.8000000000175</v>
      </c>
      <c r="J42" s="288"/>
      <c r="K42" s="280"/>
      <c r="M42" s="279"/>
    </row>
    <row r="43" spans="2:13" s="269" customFormat="1" x14ac:dyDescent="0.25">
      <c r="B43" s="286" t="s">
        <v>15</v>
      </c>
      <c r="C43" s="287">
        <v>42254.318749999999</v>
      </c>
      <c r="D43" s="286">
        <v>13</v>
      </c>
      <c r="E43" s="285">
        <v>253482.59999999998</v>
      </c>
      <c r="F43" s="284">
        <f>(C43-$C$3)*1440</f>
        <v>120417.0000000007</v>
      </c>
      <c r="G43" s="283">
        <f>E43-$E$3</f>
        <v>132059.19999999998</v>
      </c>
      <c r="H43" s="282"/>
      <c r="I43" s="282"/>
      <c r="J43" s="281">
        <f>I45/H45</f>
        <v>0.9016925527680103</v>
      </c>
      <c r="K43" s="280"/>
      <c r="M43" s="279"/>
    </row>
    <row r="44" spans="2:13" s="269" customFormat="1" x14ac:dyDescent="0.25">
      <c r="B44" s="286" t="s">
        <v>15</v>
      </c>
      <c r="C44" s="287">
        <v>42256.332638888889</v>
      </c>
      <c r="D44" s="286">
        <v>13</v>
      </c>
      <c r="E44" s="285">
        <v>256211.19999999998</v>
      </c>
      <c r="F44" s="284">
        <f>(C44-$C$3)*1440</f>
        <v>123317.00000000303</v>
      </c>
      <c r="G44" s="283">
        <f>E44-$E$3</f>
        <v>134787.79999999999</v>
      </c>
      <c r="H44" s="282"/>
      <c r="I44" s="282"/>
      <c r="J44" s="289"/>
      <c r="K44" s="280"/>
      <c r="M44" s="279"/>
    </row>
    <row r="45" spans="2:13" s="269" customFormat="1" x14ac:dyDescent="0.25">
      <c r="B45" s="286" t="s">
        <v>15</v>
      </c>
      <c r="C45" s="287">
        <v>42258.336805555555</v>
      </c>
      <c r="D45" s="286">
        <v>13</v>
      </c>
      <c r="E45" s="285">
        <v>259081.9</v>
      </c>
      <c r="F45" s="284">
        <f>(C45-$C$3)*1440</f>
        <v>126203.00000000163</v>
      </c>
      <c r="G45" s="283">
        <f>E45-$E$3</f>
        <v>137658.5</v>
      </c>
      <c r="H45" s="282">
        <f>(C45-C42)*1440</f>
        <v>10043.999999997905</v>
      </c>
      <c r="I45" s="282">
        <f>E45-E42</f>
        <v>9056.6000000000058</v>
      </c>
      <c r="J45" s="288"/>
      <c r="K45" s="280"/>
      <c r="M45" s="279"/>
    </row>
    <row r="46" spans="2:13" s="269" customFormat="1" x14ac:dyDescent="0.25">
      <c r="B46" s="286" t="s">
        <v>15</v>
      </c>
      <c r="C46" s="287">
        <v>42261.306250000001</v>
      </c>
      <c r="D46" s="286">
        <v>14</v>
      </c>
      <c r="E46" s="285">
        <v>262906.7</v>
      </c>
      <c r="F46" s="284">
        <f>(C46-$C$3)*1440</f>
        <v>130479.00000000489</v>
      </c>
      <c r="G46" s="283">
        <f>E46-$E$3</f>
        <v>141483.30000000002</v>
      </c>
      <c r="H46" s="282"/>
      <c r="I46" s="282"/>
      <c r="J46" s="281">
        <f>I48/H48</f>
        <v>0.60318229315090355</v>
      </c>
      <c r="K46" s="280"/>
      <c r="M46" s="279"/>
    </row>
    <row r="47" spans="2:13" s="269" customFormat="1" x14ac:dyDescent="0.25">
      <c r="B47" s="286" t="s">
        <v>15</v>
      </c>
      <c r="C47" s="287">
        <v>42263.308333333334</v>
      </c>
      <c r="D47" s="286">
        <v>14</v>
      </c>
      <c r="E47" s="285">
        <v>265221.59999999998</v>
      </c>
      <c r="F47" s="284">
        <f>(C47-$C$3)*1440</f>
        <v>133362.00000000419</v>
      </c>
      <c r="G47" s="283">
        <f>E47-$E$3</f>
        <v>143798.19999999998</v>
      </c>
      <c r="H47" s="282"/>
      <c r="I47" s="282"/>
      <c r="J47" s="289"/>
      <c r="K47" s="280"/>
      <c r="M47" s="279"/>
    </row>
    <row r="48" spans="2:13" s="269" customFormat="1" x14ac:dyDescent="0.25">
      <c r="B48" s="286" t="s">
        <v>15</v>
      </c>
      <c r="C48" s="287">
        <v>42265.647222222222</v>
      </c>
      <c r="D48" s="286">
        <v>14</v>
      </c>
      <c r="E48" s="285">
        <v>265431.59999999998</v>
      </c>
      <c r="F48" s="284">
        <f>(C48-$C$3)*1440</f>
        <v>136730.00000000233</v>
      </c>
      <c r="G48" s="283">
        <f>E48-$E$3</f>
        <v>144008.19999999998</v>
      </c>
      <c r="H48" s="282">
        <f>(C48-C45)*1440</f>
        <v>10527.000000000698</v>
      </c>
      <c r="I48" s="282">
        <f>E48-E45</f>
        <v>6349.6999999999825</v>
      </c>
      <c r="J48" s="288"/>
      <c r="K48" s="280"/>
      <c r="M48" s="279"/>
    </row>
    <row r="49" spans="2:18" s="269" customFormat="1" x14ac:dyDescent="0.25">
      <c r="B49" s="286" t="s">
        <v>15</v>
      </c>
      <c r="C49" s="287">
        <v>42268.674305555556</v>
      </c>
      <c r="D49" s="286">
        <v>15</v>
      </c>
      <c r="E49" s="285">
        <v>270699.8</v>
      </c>
      <c r="F49" s="284">
        <f>(C49-$C$3)*1440</f>
        <v>141089.00000000373</v>
      </c>
      <c r="G49" s="283">
        <f>E49-$E$3</f>
        <v>149276.4</v>
      </c>
      <c r="H49" s="282"/>
      <c r="I49" s="282"/>
      <c r="J49" s="281">
        <f>I50/H50</f>
        <v>0.80301580397307049</v>
      </c>
      <c r="K49" s="280"/>
      <c r="M49" s="279"/>
    </row>
    <row r="50" spans="2:18" s="269" customFormat="1" x14ac:dyDescent="0.25">
      <c r="B50" s="286" t="s">
        <v>15</v>
      </c>
      <c r="C50" s="287">
        <v>42270.436805555553</v>
      </c>
      <c r="D50" s="286">
        <v>15</v>
      </c>
      <c r="E50" s="285">
        <v>270970</v>
      </c>
      <c r="F50" s="284">
        <f>(C50-$C$3)*1440</f>
        <v>143626.99999999953</v>
      </c>
      <c r="G50" s="283">
        <f>E50-$E$3</f>
        <v>149546.6</v>
      </c>
      <c r="H50" s="282">
        <f>(C50-C48)*1440</f>
        <v>6896.999999997206</v>
      </c>
      <c r="I50" s="282">
        <f>E50-E48</f>
        <v>5538.4000000000233</v>
      </c>
      <c r="J50" s="288"/>
      <c r="K50" s="280"/>
      <c r="M50" s="279"/>
    </row>
    <row r="51" spans="2:18" s="269" customFormat="1" x14ac:dyDescent="0.25">
      <c r="B51" s="286" t="s">
        <v>15</v>
      </c>
      <c r="C51" s="287">
        <v>42275.4375</v>
      </c>
      <c r="D51" s="286">
        <v>16</v>
      </c>
      <c r="E51" s="285">
        <v>278381.59999999998</v>
      </c>
      <c r="F51" s="284">
        <f>(C51-$C$3)*1440</f>
        <v>150828.00000000279</v>
      </c>
      <c r="G51" s="283">
        <f>E51-$E$3</f>
        <v>156958.19999999998</v>
      </c>
      <c r="H51" s="282"/>
      <c r="I51" s="282"/>
      <c r="J51" s="281">
        <f>I52/H52</f>
        <v>1.0074047954865064</v>
      </c>
      <c r="K51" s="280"/>
      <c r="M51" s="279"/>
    </row>
    <row r="52" spans="2:18" s="269" customFormat="1" ht="15.75" thickBot="1" x14ac:dyDescent="0.3">
      <c r="B52" s="277" t="s">
        <v>15</v>
      </c>
      <c r="C52" s="278">
        <v>42277.329861111109</v>
      </c>
      <c r="D52" s="277">
        <v>16</v>
      </c>
      <c r="E52" s="276">
        <v>280969.5</v>
      </c>
      <c r="F52" s="275">
        <f>(C52-$C$3)*1440</f>
        <v>153553.00000000047</v>
      </c>
      <c r="G52" s="274">
        <f>E52-$E$3</f>
        <v>159546.1</v>
      </c>
      <c r="H52" s="273">
        <f>(C52-C50)*1440</f>
        <v>9926.0000000009313</v>
      </c>
      <c r="I52" s="273">
        <f>E52-E50</f>
        <v>9999.5</v>
      </c>
      <c r="J52" s="272"/>
      <c r="K52" s="271">
        <f>G52/F52</f>
        <v>1.0390295207517894</v>
      </c>
      <c r="M52" s="46">
        <f>SUM(I3:I52)</f>
        <v>159546.09999999998</v>
      </c>
      <c r="N52" s="45">
        <f>G52</f>
        <v>159546.1</v>
      </c>
      <c r="O52" s="45"/>
      <c r="P52" s="270"/>
      <c r="Q52" s="270"/>
      <c r="R52" s="270"/>
    </row>
    <row r="53" spans="2:18" x14ac:dyDescent="0.25">
      <c r="B53" s="69" t="s">
        <v>15</v>
      </c>
      <c r="C53" s="184">
        <v>42279.405555555553</v>
      </c>
      <c r="D53" s="69">
        <v>16</v>
      </c>
      <c r="E53" s="223">
        <v>283700.89999999997</v>
      </c>
      <c r="F53" s="67">
        <f>(C53-$C$3)*1440</f>
        <v>156541.99999999953</v>
      </c>
      <c r="G53" s="66">
        <f>E53-$E$3</f>
        <v>162277.49999999997</v>
      </c>
      <c r="H53" s="65"/>
      <c r="I53" s="65"/>
      <c r="J53" s="182">
        <f>I56/H56</f>
        <v>0.7864464340847459</v>
      </c>
      <c r="K53" s="264"/>
    </row>
    <row r="54" spans="2:18" x14ac:dyDescent="0.25">
      <c r="B54" s="62" t="s">
        <v>15</v>
      </c>
      <c r="C54" s="180">
        <v>42282.325694444444</v>
      </c>
      <c r="D54" s="62">
        <v>17</v>
      </c>
      <c r="E54" s="222">
        <v>286613.59999999998</v>
      </c>
      <c r="F54" s="60">
        <f>(C54-$C$3)*1440</f>
        <v>160747.00000000186</v>
      </c>
      <c r="G54" s="59">
        <f>E54-$E$3</f>
        <v>165190.19999999998</v>
      </c>
      <c r="H54" s="58"/>
      <c r="I54" s="58"/>
      <c r="J54" s="169"/>
      <c r="K54" s="263"/>
    </row>
    <row r="55" spans="2:18" x14ac:dyDescent="0.25">
      <c r="B55" s="62" t="s">
        <v>15</v>
      </c>
      <c r="C55" s="180">
        <v>42284.339583333334</v>
      </c>
      <c r="D55" s="62">
        <v>17</v>
      </c>
      <c r="E55" s="222">
        <v>288867.59999999998</v>
      </c>
      <c r="F55" s="60">
        <f>(C55-$C$3)*1440</f>
        <v>163647.00000000419</v>
      </c>
      <c r="G55" s="59">
        <f>E55-$E$3</f>
        <v>167444.19999999998</v>
      </c>
      <c r="H55" s="58"/>
      <c r="I55" s="58"/>
      <c r="J55" s="169"/>
      <c r="K55" s="263"/>
    </row>
    <row r="56" spans="2:18" x14ac:dyDescent="0.25">
      <c r="B56" s="62" t="s">
        <v>15</v>
      </c>
      <c r="C56" s="180">
        <v>42286.32708333333</v>
      </c>
      <c r="D56" s="62">
        <v>17</v>
      </c>
      <c r="E56" s="222">
        <v>291158.69999999995</v>
      </c>
      <c r="F56" s="60">
        <f>(C56-$C$3)*1440</f>
        <v>166508.9999999979</v>
      </c>
      <c r="G56" s="59">
        <f>E56-$E$3</f>
        <v>169735.29999999996</v>
      </c>
      <c r="H56" s="58">
        <f>(C56-C52)*1440</f>
        <v>12955.999999997439</v>
      </c>
      <c r="I56" s="58">
        <f>E56-E52</f>
        <v>10189.199999999953</v>
      </c>
      <c r="J56" s="160"/>
      <c r="K56" s="263"/>
      <c r="N56" s="155"/>
      <c r="O56" s="155"/>
    </row>
    <row r="57" spans="2:18" x14ac:dyDescent="0.25">
      <c r="B57" s="62" t="s">
        <v>15</v>
      </c>
      <c r="C57" s="180">
        <v>42289.323611111111</v>
      </c>
      <c r="D57" s="62">
        <v>18</v>
      </c>
      <c r="E57" s="222">
        <v>293965</v>
      </c>
      <c r="F57" s="60">
        <f>(C57-$C$3)*1440</f>
        <v>170824.00000000256</v>
      </c>
      <c r="G57" s="59">
        <f>E57-$E$3</f>
        <v>172541.6</v>
      </c>
      <c r="H57" s="58"/>
      <c r="I57" s="58"/>
      <c r="J57" s="156">
        <f>I59/H59</f>
        <v>0.65096383147852688</v>
      </c>
      <c r="K57" s="263"/>
    </row>
    <row r="58" spans="2:18" x14ac:dyDescent="0.25">
      <c r="B58" s="62" t="s">
        <v>15</v>
      </c>
      <c r="C58" s="180">
        <v>42291.303472222222</v>
      </c>
      <c r="D58" s="62">
        <v>18</v>
      </c>
      <c r="E58" s="222">
        <v>295849.39999999997</v>
      </c>
      <c r="F58" s="60">
        <f>(C58-$C$3)*1440</f>
        <v>173675.00000000233</v>
      </c>
      <c r="G58" s="59">
        <f>E58-$E$3</f>
        <v>174425.99999999997</v>
      </c>
      <c r="H58" s="58"/>
      <c r="I58" s="58"/>
      <c r="J58" s="169"/>
      <c r="K58" s="263"/>
    </row>
    <row r="59" spans="2:18" x14ac:dyDescent="0.25">
      <c r="B59" s="62" t="s">
        <v>15</v>
      </c>
      <c r="C59" s="180">
        <v>42293.315972222219</v>
      </c>
      <c r="D59" s="62">
        <v>18</v>
      </c>
      <c r="E59" s="222">
        <v>297710</v>
      </c>
      <c r="F59" s="60">
        <f>(C59-$C$3)*1440</f>
        <v>176572.99999999814</v>
      </c>
      <c r="G59" s="59">
        <f>E59-$E$3</f>
        <v>176286.6</v>
      </c>
      <c r="H59" s="58">
        <f>(C59-C56)*1440</f>
        <v>10064.000000000233</v>
      </c>
      <c r="I59" s="58">
        <f>E59-E56</f>
        <v>6551.3000000000466</v>
      </c>
      <c r="J59" s="160"/>
      <c r="K59" s="263"/>
    </row>
    <row r="60" spans="2:18" x14ac:dyDescent="0.25">
      <c r="B60" s="62" t="s">
        <v>15</v>
      </c>
      <c r="C60" s="180">
        <v>42296.406944444447</v>
      </c>
      <c r="D60" s="62">
        <v>19</v>
      </c>
      <c r="E60" s="222">
        <v>298809.69999999995</v>
      </c>
      <c r="F60" s="60">
        <f>(C60-$C$3)*1440</f>
        <v>181024.00000000605</v>
      </c>
      <c r="G60" s="59">
        <f>E60-$E$3</f>
        <v>177386.29999999996</v>
      </c>
      <c r="H60" s="58"/>
      <c r="I60" s="58"/>
      <c r="J60" s="156">
        <f>I62/H62</f>
        <v>0.41761065266287989</v>
      </c>
      <c r="K60" s="263"/>
    </row>
    <row r="61" spans="2:18" x14ac:dyDescent="0.25">
      <c r="B61" s="62" t="s">
        <v>15</v>
      </c>
      <c r="C61" s="180">
        <v>42300.645833333336</v>
      </c>
      <c r="D61" s="62">
        <v>19</v>
      </c>
      <c r="E61" s="222">
        <v>302143.8</v>
      </c>
      <c r="F61" s="60">
        <f>(C61-$C$3)*1440</f>
        <v>187128.00000000629</v>
      </c>
      <c r="G61" s="59">
        <f>E61-$E$3</f>
        <v>180720.4</v>
      </c>
      <c r="H61" s="58"/>
      <c r="I61" s="58"/>
      <c r="J61" s="169"/>
      <c r="K61" s="263"/>
    </row>
    <row r="62" spans="2:18" x14ac:dyDescent="0.25">
      <c r="B62" s="62" t="s">
        <v>15</v>
      </c>
      <c r="C62" s="180">
        <v>42300.72152777778</v>
      </c>
      <c r="D62" s="62">
        <v>19</v>
      </c>
      <c r="E62" s="222">
        <v>302163.39999999997</v>
      </c>
      <c r="F62" s="60">
        <f>(C62-$C$3)*1440</f>
        <v>187237.00000000536</v>
      </c>
      <c r="G62" s="59">
        <f>E62-$E$3</f>
        <v>180739.99999999997</v>
      </c>
      <c r="H62" s="58">
        <f>(C62-C59)*1440</f>
        <v>10664.000000007218</v>
      </c>
      <c r="I62" s="58">
        <f>E62-E59</f>
        <v>4453.3999999999651</v>
      </c>
      <c r="J62" s="160"/>
      <c r="K62" s="263"/>
    </row>
    <row r="63" spans="2:18" x14ac:dyDescent="0.25">
      <c r="B63" s="62" t="s">
        <v>15</v>
      </c>
      <c r="C63" s="180">
        <v>42303.34097222222</v>
      </c>
      <c r="D63" s="62">
        <v>20</v>
      </c>
      <c r="E63" s="222">
        <v>305560.5</v>
      </c>
      <c r="F63" s="60">
        <f>(C63-$C$3)*1440</f>
        <v>191009.00000000023</v>
      </c>
      <c r="G63" s="59">
        <f>E63-$E$3</f>
        <v>184137.1</v>
      </c>
      <c r="H63" s="58"/>
      <c r="I63" s="58"/>
      <c r="J63" s="156">
        <f>I65/H65</f>
        <v>0.73615658363007108</v>
      </c>
      <c r="K63" s="263"/>
    </row>
    <row r="64" spans="2:18" x14ac:dyDescent="0.25">
      <c r="B64" s="62" t="s">
        <v>15</v>
      </c>
      <c r="C64" s="180">
        <v>42305.459027777775</v>
      </c>
      <c r="D64" s="62">
        <v>20</v>
      </c>
      <c r="E64" s="222">
        <v>308170.09999999998</v>
      </c>
      <c r="F64" s="60">
        <f>(C64-$C$3)*1440</f>
        <v>194058.99999999907</v>
      </c>
      <c r="G64" s="59">
        <f>E64-$E$3</f>
        <v>186746.69999999998</v>
      </c>
      <c r="H64" s="58"/>
      <c r="I64" s="58"/>
      <c r="J64" s="169"/>
      <c r="K64" s="263"/>
    </row>
    <row r="65" spans="2:11" x14ac:dyDescent="0.25">
      <c r="B65" s="62" t="s">
        <v>15</v>
      </c>
      <c r="C65" s="180">
        <v>42307.551388888889</v>
      </c>
      <c r="D65" s="62">
        <v>20</v>
      </c>
      <c r="E65" s="222">
        <v>309403.5</v>
      </c>
      <c r="F65" s="60">
        <f>(C65-$C$3)*1440</f>
        <v>197072.00000000303</v>
      </c>
      <c r="G65" s="59">
        <f>E65-$E$3</f>
        <v>187980.1</v>
      </c>
      <c r="H65" s="58">
        <f>(C65-C62)*1440</f>
        <v>9834.9999999976717</v>
      </c>
      <c r="I65" s="58">
        <f>E65-E62</f>
        <v>7240.1000000000349</v>
      </c>
      <c r="J65" s="160"/>
      <c r="K65" s="263"/>
    </row>
    <row r="66" spans="2:11" x14ac:dyDescent="0.25">
      <c r="B66" s="62" t="s">
        <v>15</v>
      </c>
      <c r="C66" s="180">
        <v>42310.34375</v>
      </c>
      <c r="D66" s="62">
        <v>21</v>
      </c>
      <c r="E66" s="222">
        <v>312252.5</v>
      </c>
      <c r="F66" s="60">
        <f>(C66-$C$3)*1440</f>
        <v>201093.00000000279</v>
      </c>
      <c r="G66" s="59">
        <f>E66-$E$3</f>
        <v>190829.1</v>
      </c>
      <c r="H66" s="58"/>
      <c r="I66" s="58"/>
      <c r="J66" s="156">
        <f>I68/H68</f>
        <v>0.99221849252414318</v>
      </c>
      <c r="K66" s="263"/>
    </row>
    <row r="67" spans="2:11" x14ac:dyDescent="0.25">
      <c r="B67" s="62" t="s">
        <v>15</v>
      </c>
      <c r="C67" s="180">
        <v>42312.354166666664</v>
      </c>
      <c r="D67" s="62">
        <v>21</v>
      </c>
      <c r="E67" s="222">
        <v>315620.19999999995</v>
      </c>
      <c r="F67" s="60">
        <f>(C67-$C$3)*1440</f>
        <v>203987.9999999993</v>
      </c>
      <c r="G67" s="59">
        <f>E67-$E$3</f>
        <v>194196.79999999996</v>
      </c>
      <c r="H67" s="58"/>
      <c r="I67" s="58"/>
      <c r="J67" s="169"/>
      <c r="K67" s="263"/>
    </row>
    <row r="68" spans="2:11" x14ac:dyDescent="0.25">
      <c r="B68" s="62" t="s">
        <v>15</v>
      </c>
      <c r="C68" s="180">
        <v>42314.378472222219</v>
      </c>
      <c r="D68" s="62">
        <v>21</v>
      </c>
      <c r="E68" s="222">
        <v>319158</v>
      </c>
      <c r="F68" s="60">
        <f>(C68-$C$3)*1440</f>
        <v>206902.99999999814</v>
      </c>
      <c r="G68" s="59">
        <f>E68-$E$3</f>
        <v>197734.6</v>
      </c>
      <c r="H68" s="58">
        <f>(C68-C65)*1440</f>
        <v>9830.9999999951106</v>
      </c>
      <c r="I68" s="58">
        <f>E68-E65</f>
        <v>9754.5</v>
      </c>
      <c r="J68" s="160"/>
      <c r="K68" s="263"/>
    </row>
    <row r="69" spans="2:11" x14ac:dyDescent="0.25">
      <c r="B69" s="62" t="s">
        <v>15</v>
      </c>
      <c r="C69" s="180">
        <v>42317.557638888888</v>
      </c>
      <c r="D69" s="62">
        <v>22</v>
      </c>
      <c r="E69" s="222">
        <v>323893.5</v>
      </c>
      <c r="F69" s="60">
        <f>(C69-$C$3)*1440</f>
        <v>211481.00000000093</v>
      </c>
      <c r="G69" s="59">
        <f>E69-$E$3</f>
        <v>202470.1</v>
      </c>
      <c r="H69" s="58"/>
      <c r="I69" s="58"/>
      <c r="J69" s="156">
        <f>I71/H71</f>
        <v>1.0654463390161804</v>
      </c>
      <c r="K69" s="263"/>
    </row>
    <row r="70" spans="2:11" x14ac:dyDescent="0.25">
      <c r="B70" s="62" t="s">
        <v>15</v>
      </c>
      <c r="C70" s="180">
        <v>42319.304166666669</v>
      </c>
      <c r="D70" s="62">
        <v>22</v>
      </c>
      <c r="E70" s="222">
        <v>326303.59999999998</v>
      </c>
      <c r="F70" s="60">
        <f>(C70-$C$3)*1440</f>
        <v>213996.00000000559</v>
      </c>
      <c r="G70" s="59">
        <f>E70-$E$3</f>
        <v>204880.19999999998</v>
      </c>
      <c r="H70" s="58"/>
      <c r="I70" s="58"/>
      <c r="J70" s="169"/>
      <c r="K70" s="263"/>
    </row>
    <row r="71" spans="2:11" x14ac:dyDescent="0.25">
      <c r="B71" s="62" t="s">
        <v>15</v>
      </c>
      <c r="C71" s="180">
        <v>42321.302083333336</v>
      </c>
      <c r="D71" s="62">
        <v>22</v>
      </c>
      <c r="E71" s="222">
        <v>329780.5</v>
      </c>
      <c r="F71" s="60">
        <f>(C71-$C$3)*1440</f>
        <v>216873.00000000629</v>
      </c>
      <c r="G71" s="59">
        <f>E71-$E$3</f>
        <v>208357.1</v>
      </c>
      <c r="H71" s="58">
        <f>(C71-C68)*1440</f>
        <v>9970.0000000081491</v>
      </c>
      <c r="I71" s="58">
        <f>E71-E68</f>
        <v>10622.5</v>
      </c>
      <c r="J71" s="160"/>
      <c r="K71" s="263"/>
    </row>
    <row r="72" spans="2:11" x14ac:dyDescent="0.25">
      <c r="B72" s="62" t="s">
        <v>15</v>
      </c>
      <c r="C72" s="180">
        <v>42324.413194444445</v>
      </c>
      <c r="D72" s="62">
        <v>23</v>
      </c>
      <c r="E72" s="222">
        <v>334630.09999999998</v>
      </c>
      <c r="F72" s="60">
        <f>(C72-$C$3)*1440</f>
        <v>221353.00000000396</v>
      </c>
      <c r="G72" s="59">
        <f>E72-$E$3</f>
        <v>213206.69999999998</v>
      </c>
      <c r="H72" s="58"/>
      <c r="I72" s="58"/>
      <c r="J72" s="156">
        <f>I74/H74</f>
        <v>1.1201239303628607</v>
      </c>
      <c r="K72" s="263"/>
    </row>
    <row r="73" spans="2:11" x14ac:dyDescent="0.25">
      <c r="B73" s="62" t="s">
        <v>15</v>
      </c>
      <c r="C73" s="180">
        <v>42326.586805555555</v>
      </c>
      <c r="D73" s="62">
        <v>23</v>
      </c>
      <c r="E73" s="222">
        <v>339014.89999999997</v>
      </c>
      <c r="F73" s="60">
        <f>(C73-$C$3)*1440</f>
        <v>224483.00000000163</v>
      </c>
      <c r="G73" s="59">
        <f>E73-$E$3</f>
        <v>217591.49999999997</v>
      </c>
      <c r="H73" s="58"/>
      <c r="I73" s="58"/>
      <c r="J73" s="169"/>
      <c r="K73" s="263"/>
    </row>
    <row r="74" spans="2:11" x14ac:dyDescent="0.25">
      <c r="B74" s="62" t="s">
        <v>15</v>
      </c>
      <c r="C74" s="180">
        <v>42328.362500000003</v>
      </c>
      <c r="D74" s="62">
        <v>23</v>
      </c>
      <c r="E74" s="222">
        <v>341168.8</v>
      </c>
      <c r="F74" s="60">
        <f>(C74-$C$3)*1440</f>
        <v>227040.00000000698</v>
      </c>
      <c r="G74" s="59">
        <f>E74-$E$3</f>
        <v>219745.4</v>
      </c>
      <c r="H74" s="58">
        <f>(C74-C71)*1440</f>
        <v>10167.000000000698</v>
      </c>
      <c r="I74" s="58">
        <f>E74-E71</f>
        <v>11388.299999999988</v>
      </c>
      <c r="J74" s="160"/>
      <c r="K74" s="263"/>
    </row>
    <row r="75" spans="2:11" x14ac:dyDescent="0.25">
      <c r="B75" s="62" t="s">
        <v>15</v>
      </c>
      <c r="C75" s="180">
        <v>42331.328472222223</v>
      </c>
      <c r="D75" s="62">
        <v>24</v>
      </c>
      <c r="E75" s="222">
        <v>346374</v>
      </c>
      <c r="F75" s="60">
        <f>(C75-$C$3)*1440</f>
        <v>231311.00000000442</v>
      </c>
      <c r="G75" s="59">
        <f>E75-$E$3</f>
        <v>224950.6</v>
      </c>
      <c r="H75" s="58"/>
      <c r="I75" s="58"/>
      <c r="J75" s="156">
        <f>I76/H76</f>
        <v>1.2857243121853847</v>
      </c>
      <c r="K75" s="263"/>
    </row>
    <row r="76" spans="2:11" x14ac:dyDescent="0.25">
      <c r="B76" s="62" t="s">
        <v>15</v>
      </c>
      <c r="C76" s="180">
        <v>42333.30972222222</v>
      </c>
      <c r="D76" s="62">
        <v>24</v>
      </c>
      <c r="E76" s="222">
        <v>350328.3</v>
      </c>
      <c r="F76" s="60">
        <f>(C76-$C$3)*1440</f>
        <v>234164.00000000023</v>
      </c>
      <c r="G76" s="59">
        <f>E76-$E$3</f>
        <v>228904.9</v>
      </c>
      <c r="H76" s="58">
        <f>(C76-C74)*1440</f>
        <v>7123.9999999932479</v>
      </c>
      <c r="I76" s="58">
        <f>E76-E74</f>
        <v>9159.5</v>
      </c>
      <c r="J76" s="160"/>
      <c r="K76" s="263"/>
    </row>
    <row r="77" spans="2:11" x14ac:dyDescent="0.25">
      <c r="B77" s="62" t="s">
        <v>15</v>
      </c>
      <c r="C77" s="180">
        <v>42338.523611111108</v>
      </c>
      <c r="D77" s="62">
        <v>25</v>
      </c>
      <c r="E77" s="222">
        <v>360350.89999999997</v>
      </c>
      <c r="F77" s="60">
        <f>(C77-$C$3)*1440</f>
        <v>241671.99999999837</v>
      </c>
      <c r="G77" s="59">
        <f>E77-$E$3</f>
        <v>238927.49999999997</v>
      </c>
      <c r="H77" s="58">
        <f>(C77-C76)*1440</f>
        <v>7507.9999999981374</v>
      </c>
      <c r="I77" s="58">
        <f>E77-E76</f>
        <v>10022.599999999977</v>
      </c>
      <c r="J77" s="170">
        <f>I77/H77</f>
        <v>1.3349227490679891</v>
      </c>
      <c r="K77" s="263"/>
    </row>
    <row r="78" spans="2:11" x14ac:dyDescent="0.25">
      <c r="B78" s="62" t="s">
        <v>15</v>
      </c>
      <c r="C78" s="180">
        <v>42345.631944444445</v>
      </c>
      <c r="D78" s="62">
        <v>26</v>
      </c>
      <c r="E78" s="222">
        <v>375949.69999999995</v>
      </c>
      <c r="F78" s="60">
        <f>(C78-$C$3)*1440</f>
        <v>251908.00000000396</v>
      </c>
      <c r="G78" s="59">
        <f>E78-$E$3</f>
        <v>254526.29999999996</v>
      </c>
      <c r="H78" s="58">
        <f>(C78-C77)*1440</f>
        <v>10236.000000005588</v>
      </c>
      <c r="I78" s="58">
        <f>E78-E77</f>
        <v>15598.799999999988</v>
      </c>
      <c r="J78" s="170">
        <f>I78/H78</f>
        <v>1.5239155920273029</v>
      </c>
      <c r="K78" s="263"/>
    </row>
    <row r="79" spans="2:11" x14ac:dyDescent="0.25">
      <c r="B79" s="62" t="s">
        <v>15</v>
      </c>
      <c r="C79" s="180">
        <v>42352.319444444445</v>
      </c>
      <c r="D79" s="62">
        <v>27</v>
      </c>
      <c r="E79" s="222">
        <v>389424.69999999995</v>
      </c>
      <c r="F79" s="60">
        <f>(C79-$C$3)*1440</f>
        <v>261538.00000000396</v>
      </c>
      <c r="G79" s="59">
        <f>E79-$E$3</f>
        <v>268001.29999999993</v>
      </c>
      <c r="H79" s="58">
        <f>(C79-C78)*1440</f>
        <v>9630</v>
      </c>
      <c r="I79" s="58">
        <f>E79-E78</f>
        <v>13475</v>
      </c>
      <c r="J79" s="170">
        <f>I79/H79</f>
        <v>1.3992731048805815</v>
      </c>
      <c r="K79" s="263"/>
    </row>
    <row r="80" spans="2:11" x14ac:dyDescent="0.25">
      <c r="B80" s="62" t="s">
        <v>15</v>
      </c>
      <c r="C80" s="180">
        <v>42359.456250000003</v>
      </c>
      <c r="D80" s="62">
        <v>28</v>
      </c>
      <c r="E80" s="222">
        <v>401731.39999999997</v>
      </c>
      <c r="F80" s="60">
        <f>(C80-$C$3)*1440</f>
        <v>271815.00000000698</v>
      </c>
      <c r="G80" s="59">
        <f>E80-$E$3</f>
        <v>280308</v>
      </c>
      <c r="H80" s="58">
        <f>(C80-C79)*1440</f>
        <v>10277.000000003027</v>
      </c>
      <c r="I80" s="58">
        <f>E80-E79</f>
        <v>12306.700000000012</v>
      </c>
      <c r="J80" s="170">
        <f>I80/H80</f>
        <v>1.1974992702146918</v>
      </c>
      <c r="K80" s="263"/>
    </row>
    <row r="81" spans="1:18" ht="15.75" thickBot="1" x14ac:dyDescent="0.3">
      <c r="A81" s="268"/>
      <c r="B81" s="80" t="s">
        <v>15</v>
      </c>
      <c r="C81" s="187">
        <v>42366.652777777781</v>
      </c>
      <c r="D81" s="80">
        <v>29</v>
      </c>
      <c r="E81" s="221">
        <v>413032.89999999997</v>
      </c>
      <c r="F81" s="78">
        <f>(C81-$C$3)*1440</f>
        <v>282178.00000000745</v>
      </c>
      <c r="G81" s="77">
        <f>E81-$E$3</f>
        <v>291609.5</v>
      </c>
      <c r="H81" s="76">
        <f>(C81-C80)*1440</f>
        <v>10363.000000000466</v>
      </c>
      <c r="I81" s="76">
        <f>E81-E80</f>
        <v>11301.5</v>
      </c>
      <c r="J81" s="175">
        <f>I81/H81</f>
        <v>1.0905625784038881</v>
      </c>
      <c r="K81" s="262">
        <f>(G81-G52)/(F81-F52)</f>
        <v>1.0267319727890598</v>
      </c>
      <c r="M81" s="46">
        <f>SUM(I3:I81)</f>
        <v>291609.49999999994</v>
      </c>
      <c r="N81" s="90">
        <f>G81-G52</f>
        <v>132063.4</v>
      </c>
      <c r="O81" s="90"/>
      <c r="P81" s="44"/>
      <c r="Q81" s="44"/>
      <c r="R81" s="44"/>
    </row>
    <row r="82" spans="1:18" x14ac:dyDescent="0.25">
      <c r="A82" s="21"/>
      <c r="B82" s="267" t="s">
        <v>15</v>
      </c>
      <c r="C82" s="266">
        <v>42373.329861111109</v>
      </c>
      <c r="D82" s="265">
        <v>30</v>
      </c>
      <c r="E82" s="234">
        <v>420963.89999999997</v>
      </c>
      <c r="F82" s="233">
        <f>(C82-$C$3)*1440</f>
        <v>291793.00000000047</v>
      </c>
      <c r="G82" s="232">
        <f>E82-$E$3</f>
        <v>299540.5</v>
      </c>
      <c r="H82" s="231">
        <f>(C82-C81)*1440</f>
        <v>9614.9999999930151</v>
      </c>
      <c r="I82" s="231">
        <f>E82-E81</f>
        <v>7931</v>
      </c>
      <c r="J82" s="230">
        <f>I82/H82</f>
        <v>0.8248569942803704</v>
      </c>
      <c r="K82" s="264"/>
      <c r="M82" s="102"/>
      <c r="N82" s="155"/>
      <c r="O82" s="155"/>
    </row>
    <row r="83" spans="1:18" x14ac:dyDescent="0.25">
      <c r="A83" s="21"/>
      <c r="B83" s="159" t="s">
        <v>15</v>
      </c>
      <c r="C83" s="158">
        <v>42380.368055555555</v>
      </c>
      <c r="D83" s="52">
        <v>31</v>
      </c>
      <c r="E83" s="222">
        <v>422896.6</v>
      </c>
      <c r="F83" s="60">
        <f>(C83-$C$3)*1440</f>
        <v>301928.00000000163</v>
      </c>
      <c r="G83" s="59">
        <f>E83-$E$3</f>
        <v>301473.19999999995</v>
      </c>
      <c r="H83" s="58">
        <f>(C83-C82)*1440</f>
        <v>10135.000000001164</v>
      </c>
      <c r="I83" s="58">
        <f>E83-E82</f>
        <v>1932.7000000000116</v>
      </c>
      <c r="J83" s="170">
        <f>I83/H83</f>
        <v>0.19069560927476958</v>
      </c>
      <c r="K83" s="263"/>
      <c r="M83" s="102"/>
      <c r="N83" s="155"/>
      <c r="O83" s="155"/>
    </row>
    <row r="84" spans="1:18" x14ac:dyDescent="0.25">
      <c r="A84" s="21"/>
      <c r="B84" s="159" t="s">
        <v>15</v>
      </c>
      <c r="C84" s="158">
        <v>42387.585416666669</v>
      </c>
      <c r="D84" s="52">
        <v>32</v>
      </c>
      <c r="E84" s="222">
        <v>427866.6</v>
      </c>
      <c r="F84" s="60">
        <f>(C84-$C$3)*1440</f>
        <v>312321.00000000559</v>
      </c>
      <c r="G84" s="59">
        <f>E84-$E$3</f>
        <v>306443.19999999995</v>
      </c>
      <c r="H84" s="58">
        <f>(C84-C83)*1440</f>
        <v>10393.000000003958</v>
      </c>
      <c r="I84" s="58">
        <f>E84-E83</f>
        <v>4970</v>
      </c>
      <c r="J84" s="170">
        <f>I84/H84</f>
        <v>0.47820648513404285</v>
      </c>
      <c r="K84" s="263"/>
      <c r="M84" s="102"/>
      <c r="N84" s="155"/>
      <c r="O84" s="155"/>
    </row>
    <row r="85" spans="1:18" x14ac:dyDescent="0.25">
      <c r="A85" s="21"/>
      <c r="B85" s="159" t="s">
        <v>15</v>
      </c>
      <c r="C85" s="158">
        <v>42394.638888888891</v>
      </c>
      <c r="D85" s="52">
        <v>33</v>
      </c>
      <c r="E85" s="222">
        <v>432996.89999999997</v>
      </c>
      <c r="F85" s="60">
        <f>(C85-$C$3)*1440</f>
        <v>322478.00000000512</v>
      </c>
      <c r="G85" s="59">
        <f>E85-$E$3</f>
        <v>311573.5</v>
      </c>
      <c r="H85" s="58">
        <f>(C85-C84)*1440</f>
        <v>10156.999999999534</v>
      </c>
      <c r="I85" s="58">
        <f>E85-E84</f>
        <v>5130.2999999999884</v>
      </c>
      <c r="J85" s="170">
        <f>I85/H85</f>
        <v>0.50509993108203444</v>
      </c>
      <c r="K85" s="263"/>
      <c r="M85" s="102"/>
      <c r="N85" s="155"/>
      <c r="O85" s="155"/>
    </row>
    <row r="86" spans="1:18" x14ac:dyDescent="0.25">
      <c r="A86" s="21"/>
      <c r="B86" s="54" t="s">
        <v>15</v>
      </c>
      <c r="C86" s="53">
        <v>42406</v>
      </c>
      <c r="D86" s="62">
        <v>34</v>
      </c>
      <c r="E86" s="222">
        <v>432996.9</v>
      </c>
      <c r="F86" s="60">
        <f>(C86-$C$3)*1440</f>
        <v>338838.00000000279</v>
      </c>
      <c r="G86" s="59">
        <f>E86-$E$3</f>
        <v>311573.5</v>
      </c>
      <c r="H86" s="58">
        <f>(C86-C85)*1440</f>
        <v>16359.999999997672</v>
      </c>
      <c r="I86" s="58">
        <f>E86-E85</f>
        <v>0</v>
      </c>
      <c r="J86" s="170">
        <f>I86/H86</f>
        <v>0</v>
      </c>
      <c r="K86" s="263"/>
      <c r="M86" s="102"/>
      <c r="N86" s="155"/>
      <c r="O86" s="155"/>
    </row>
    <row r="87" spans="1:18" x14ac:dyDescent="0.25">
      <c r="A87" s="21"/>
      <c r="B87" s="159" t="s">
        <v>15</v>
      </c>
      <c r="C87" s="158">
        <v>42412.604166666664</v>
      </c>
      <c r="D87" s="52">
        <v>35</v>
      </c>
      <c r="E87" s="222">
        <v>435304.1</v>
      </c>
      <c r="F87" s="60">
        <f>(C87-$C$3)*1440</f>
        <v>348347.9999999993</v>
      </c>
      <c r="G87" s="59">
        <f>E87-$E$3</f>
        <v>313880.69999999995</v>
      </c>
      <c r="H87" s="58">
        <f>(C87-C86)*1440</f>
        <v>9509.9999999965075</v>
      </c>
      <c r="I87" s="58">
        <f>E87-E86</f>
        <v>2307.1999999999534</v>
      </c>
      <c r="J87" s="170">
        <f>I87/H87</f>
        <v>0.24260778128294436</v>
      </c>
      <c r="K87" s="263"/>
      <c r="M87" s="102"/>
      <c r="N87" s="155"/>
      <c r="O87" s="155"/>
    </row>
    <row r="88" spans="1:18" x14ac:dyDescent="0.25">
      <c r="A88" s="21"/>
      <c r="B88" s="159" t="s">
        <v>15</v>
      </c>
      <c r="C88" s="158">
        <v>42416.525694444441</v>
      </c>
      <c r="D88" s="52">
        <v>36</v>
      </c>
      <c r="E88" s="222">
        <v>435433.6</v>
      </c>
      <c r="F88" s="60">
        <f>(C88-$C$3)*1440</f>
        <v>353994.99999999767</v>
      </c>
      <c r="G88" s="59">
        <f>E88-$E$3</f>
        <v>314010.19999999995</v>
      </c>
      <c r="H88" s="58">
        <f>(C88-C87)*1440</f>
        <v>5646.9999999983702</v>
      </c>
      <c r="I88" s="58">
        <f>E88-E87</f>
        <v>129.5</v>
      </c>
      <c r="J88" s="170">
        <f>I88/H88</f>
        <v>2.293253054719982E-2</v>
      </c>
      <c r="K88" s="263"/>
      <c r="M88" s="102"/>
      <c r="N88" s="155"/>
      <c r="O88" s="155"/>
    </row>
    <row r="89" spans="1:18" x14ac:dyDescent="0.25">
      <c r="A89" s="21"/>
      <c r="B89" s="159" t="s">
        <v>15</v>
      </c>
      <c r="C89" s="158">
        <v>42422.362500000003</v>
      </c>
      <c r="D89" s="52">
        <v>37</v>
      </c>
      <c r="E89" s="222">
        <v>447610.1</v>
      </c>
      <c r="F89" s="60">
        <f>(C89-$C$3)*1440</f>
        <v>362400.00000000698</v>
      </c>
      <c r="G89" s="59">
        <f>E89-$E$3</f>
        <v>326186.69999999995</v>
      </c>
      <c r="H89" s="58">
        <f>(C89-C88)*1440</f>
        <v>8405.0000000093132</v>
      </c>
      <c r="I89" s="58">
        <f>E89-E88</f>
        <v>12176.5</v>
      </c>
      <c r="J89" s="170">
        <f>I89/H89</f>
        <v>1.4487209994035108</v>
      </c>
      <c r="K89" s="263"/>
      <c r="M89" s="102"/>
      <c r="N89" s="155"/>
      <c r="O89" s="155"/>
    </row>
    <row r="90" spans="1:18" x14ac:dyDescent="0.25">
      <c r="A90" s="21"/>
      <c r="B90" s="159" t="s">
        <v>15</v>
      </c>
      <c r="C90" s="158">
        <v>42429.349305555559</v>
      </c>
      <c r="D90" s="52">
        <v>38</v>
      </c>
      <c r="E90" s="222">
        <v>450522.8</v>
      </c>
      <c r="F90" s="60">
        <f>(C90-$C$3)*1440</f>
        <v>372461.00000000792</v>
      </c>
      <c r="G90" s="59">
        <f>E90-$E$3</f>
        <v>329099.40000000002</v>
      </c>
      <c r="H90" s="58"/>
      <c r="I90" s="58"/>
      <c r="J90" s="156">
        <f>I92/H92</f>
        <v>0.1983441058787305</v>
      </c>
      <c r="K90" s="263"/>
      <c r="M90" s="102"/>
      <c r="N90" s="155"/>
      <c r="O90" s="155"/>
    </row>
    <row r="91" spans="1:18" x14ac:dyDescent="0.25">
      <c r="A91" s="21"/>
      <c r="B91" s="159" t="s">
        <v>15</v>
      </c>
      <c r="C91" s="158">
        <v>42431.479166666664</v>
      </c>
      <c r="D91" s="52">
        <v>38</v>
      </c>
      <c r="E91" s="222">
        <v>450832.19999999995</v>
      </c>
      <c r="F91" s="60">
        <f>(C91-$C$3)*1440</f>
        <v>375527.9999999993</v>
      </c>
      <c r="G91" s="59">
        <f>E91-$E$3</f>
        <v>329408.79999999993</v>
      </c>
      <c r="H91" s="58"/>
      <c r="I91" s="58"/>
      <c r="J91" s="169"/>
      <c r="K91" s="263"/>
      <c r="M91" s="102"/>
      <c r="N91" s="155"/>
      <c r="O91" s="155"/>
    </row>
    <row r="92" spans="1:18" x14ac:dyDescent="0.25">
      <c r="A92" s="21"/>
      <c r="B92" s="159" t="s">
        <v>15</v>
      </c>
      <c r="C92" s="158">
        <v>42433.643750000003</v>
      </c>
      <c r="D92" s="52">
        <v>38</v>
      </c>
      <c r="E92" s="222">
        <v>450832.19999999995</v>
      </c>
      <c r="F92" s="60">
        <f>(C92-$C$3)*1440</f>
        <v>378645.00000000698</v>
      </c>
      <c r="G92" s="59">
        <f>E92-$E$3</f>
        <v>329408.79999999993</v>
      </c>
      <c r="H92" s="58">
        <f>(C92-C89)*1440</f>
        <v>16245</v>
      </c>
      <c r="I92" s="58">
        <f>E92-E89</f>
        <v>3222.0999999999767</v>
      </c>
      <c r="J92" s="160"/>
      <c r="K92" s="263"/>
      <c r="M92" s="102"/>
      <c r="N92" s="155"/>
      <c r="O92" s="155"/>
    </row>
    <row r="93" spans="1:18" x14ac:dyDescent="0.25">
      <c r="A93" s="21"/>
      <c r="B93" s="159" t="s">
        <v>15</v>
      </c>
      <c r="C93" s="158">
        <v>42436.341666666667</v>
      </c>
      <c r="D93" s="52">
        <v>39</v>
      </c>
      <c r="E93" s="222">
        <v>450832.19999999995</v>
      </c>
      <c r="F93" s="60">
        <f>(C93-$C$3)*1440</f>
        <v>382530.00000000349</v>
      </c>
      <c r="G93" s="59">
        <f>E93-$E$3</f>
        <v>329408.79999999993</v>
      </c>
      <c r="H93" s="58"/>
      <c r="I93" s="58"/>
      <c r="J93" s="156">
        <f>I95/H95</f>
        <v>0</v>
      </c>
      <c r="K93" s="263"/>
      <c r="M93" s="102"/>
      <c r="N93" s="155"/>
      <c r="O93" s="155"/>
    </row>
    <row r="94" spans="1:18" x14ac:dyDescent="0.25">
      <c r="A94" s="21"/>
      <c r="B94" s="159" t="s">
        <v>15</v>
      </c>
      <c r="C94" s="158">
        <v>42438.371527777781</v>
      </c>
      <c r="D94" s="52">
        <v>39</v>
      </c>
      <c r="E94" s="222">
        <v>450832.19999999995</v>
      </c>
      <c r="F94" s="60">
        <f>(C94-$C$3)*1440</f>
        <v>385453.00000000745</v>
      </c>
      <c r="G94" s="59">
        <f>E94-$E$3</f>
        <v>329408.79999999993</v>
      </c>
      <c r="H94" s="58"/>
      <c r="I94" s="58"/>
      <c r="J94" s="169"/>
      <c r="K94" s="263"/>
      <c r="M94" s="102"/>
      <c r="N94" s="155"/>
      <c r="O94" s="155"/>
    </row>
    <row r="95" spans="1:18" x14ac:dyDescent="0.25">
      <c r="A95" s="21"/>
      <c r="B95" s="159" t="s">
        <v>15</v>
      </c>
      <c r="C95" s="158">
        <v>42440.323611111111</v>
      </c>
      <c r="D95" s="52">
        <v>39</v>
      </c>
      <c r="E95" s="222">
        <v>450832.19999999995</v>
      </c>
      <c r="F95" s="60">
        <f>(C95-$C$3)*1440</f>
        <v>388264.00000000256</v>
      </c>
      <c r="G95" s="59">
        <f>E95-$E$3</f>
        <v>329408.79999999993</v>
      </c>
      <c r="H95" s="58">
        <f>(C95-C92)*1440</f>
        <v>9618.9999999955762</v>
      </c>
      <c r="I95" s="58">
        <f>E95-E92</f>
        <v>0</v>
      </c>
      <c r="J95" s="160"/>
      <c r="K95" s="263"/>
      <c r="M95" s="102"/>
      <c r="N95" s="155"/>
      <c r="O95" s="155"/>
    </row>
    <row r="96" spans="1:18" x14ac:dyDescent="0.25">
      <c r="A96" s="21"/>
      <c r="B96" s="159" t="s">
        <v>15</v>
      </c>
      <c r="C96" s="158">
        <v>42443.356249999997</v>
      </c>
      <c r="D96" s="52">
        <v>40</v>
      </c>
      <c r="E96" s="222">
        <v>450832.19999999995</v>
      </c>
      <c r="F96" s="60">
        <f>(C96-$C$3)*1440</f>
        <v>392630.9999999986</v>
      </c>
      <c r="G96" s="59">
        <f>E96-$E$3</f>
        <v>329408.79999999993</v>
      </c>
      <c r="H96" s="58"/>
      <c r="I96" s="58"/>
      <c r="J96" s="156">
        <f>I97/H97</f>
        <v>0</v>
      </c>
      <c r="K96" s="263"/>
      <c r="M96" s="102"/>
      <c r="N96" s="155"/>
      <c r="O96" s="155"/>
    </row>
    <row r="97" spans="1:18" x14ac:dyDescent="0.25">
      <c r="A97" s="21"/>
      <c r="B97" s="159" t="s">
        <v>15</v>
      </c>
      <c r="C97" s="158">
        <v>42446.345833333333</v>
      </c>
      <c r="D97" s="52">
        <v>40</v>
      </c>
      <c r="E97" s="222">
        <v>450832.19999999995</v>
      </c>
      <c r="F97" s="60">
        <f>(C97-$C$3)*1440</f>
        <v>396936.0000000021</v>
      </c>
      <c r="G97" s="59">
        <f>E97-$E$3</f>
        <v>329408.79999999993</v>
      </c>
      <c r="H97" s="58">
        <f>(C97-C95)*1440</f>
        <v>8671.9999999995343</v>
      </c>
      <c r="I97" s="58">
        <f>E97-E95</f>
        <v>0</v>
      </c>
      <c r="J97" s="160"/>
      <c r="K97" s="263"/>
      <c r="M97" s="102"/>
      <c r="N97" s="155"/>
      <c r="O97" s="155"/>
    </row>
    <row r="98" spans="1:18" x14ac:dyDescent="0.25">
      <c r="A98" s="21"/>
      <c r="B98" s="159" t="s">
        <v>15</v>
      </c>
      <c r="C98" s="158">
        <v>42450.35</v>
      </c>
      <c r="D98" s="52">
        <v>41</v>
      </c>
      <c r="E98" s="222">
        <v>450849.69999999995</v>
      </c>
      <c r="F98" s="60">
        <f>(C98-$C$3)*1440</f>
        <v>402702.0000000007</v>
      </c>
      <c r="G98" s="59">
        <f>E98-$E$3</f>
        <v>329426.29999999993</v>
      </c>
      <c r="H98" s="58"/>
      <c r="I98" s="58"/>
      <c r="J98" s="156">
        <f>I99/H99</f>
        <v>1.6639726157650257E-3</v>
      </c>
      <c r="K98" s="263"/>
      <c r="M98" s="102"/>
      <c r="N98" s="155"/>
      <c r="O98" s="155"/>
    </row>
    <row r="99" spans="1:18" x14ac:dyDescent="0.25">
      <c r="A99" s="21"/>
      <c r="B99" s="159" t="s">
        <v>15</v>
      </c>
      <c r="C99" s="158">
        <v>42453.649305555555</v>
      </c>
      <c r="D99" s="52">
        <v>41</v>
      </c>
      <c r="E99" s="222">
        <v>450849.69999999995</v>
      </c>
      <c r="F99" s="60">
        <f>(C99-$C$3)*1440</f>
        <v>407453.00000000163</v>
      </c>
      <c r="G99" s="59">
        <f>E99-$E$3</f>
        <v>329426.29999999993</v>
      </c>
      <c r="H99" s="58">
        <f>(C99-C97)*1440</f>
        <v>10516.999999999534</v>
      </c>
      <c r="I99" s="58">
        <f>E99-E97</f>
        <v>17.5</v>
      </c>
      <c r="J99" s="160"/>
      <c r="K99" s="263"/>
      <c r="M99" s="102"/>
      <c r="N99" s="155"/>
      <c r="O99" s="155"/>
    </row>
    <row r="100" spans="1:18" x14ac:dyDescent="0.25">
      <c r="A100" s="21"/>
      <c r="B100" s="159" t="s">
        <v>15</v>
      </c>
      <c r="C100" s="158">
        <v>42457.693749999999</v>
      </c>
      <c r="D100" s="52">
        <v>42</v>
      </c>
      <c r="E100" s="222">
        <v>450860.19999999995</v>
      </c>
      <c r="F100" s="60">
        <f>(C100-$C$3)*1440</f>
        <v>413277.0000000007</v>
      </c>
      <c r="G100" s="59">
        <f>E100-$E$3</f>
        <v>329436.79999999993</v>
      </c>
      <c r="H100" s="58"/>
      <c r="I100" s="58"/>
      <c r="J100" s="156">
        <f>I101/H101</f>
        <v>0.42686440677978416</v>
      </c>
      <c r="K100" s="263"/>
      <c r="M100" s="102"/>
      <c r="N100" s="155"/>
      <c r="O100" s="155"/>
    </row>
    <row r="101" spans="1:18" ht="15.75" thickBot="1" x14ac:dyDescent="0.3">
      <c r="A101" s="21"/>
      <c r="B101" s="154" t="s">
        <v>15</v>
      </c>
      <c r="C101" s="153">
        <v>42459.385416666664</v>
      </c>
      <c r="D101" s="152">
        <v>42</v>
      </c>
      <c r="E101" s="221">
        <v>454375.6</v>
      </c>
      <c r="F101" s="78">
        <f>(C101-$C$3)*1440</f>
        <v>415712.9999999993</v>
      </c>
      <c r="G101" s="77">
        <f>E101-$E$3</f>
        <v>332952.19999999995</v>
      </c>
      <c r="H101" s="76">
        <f>(C101-C99)*1440</f>
        <v>8259.9999999976717</v>
      </c>
      <c r="I101" s="76">
        <f>E101-E99</f>
        <v>3525.9000000000233</v>
      </c>
      <c r="J101" s="150"/>
      <c r="K101" s="262">
        <f>(G101-G81)/(F101-F81)</f>
        <v>0.30960197700979125</v>
      </c>
      <c r="M101" s="46">
        <f>SUM(I3:I101)</f>
        <v>332952.1999999999</v>
      </c>
      <c r="N101" s="90">
        <f>G101-G81</f>
        <v>41342.699999999953</v>
      </c>
      <c r="O101" s="90"/>
      <c r="P101" s="44"/>
      <c r="Q101" s="44"/>
      <c r="R101" s="44"/>
    </row>
    <row r="102" spans="1:18" x14ac:dyDescent="0.25">
      <c r="B102" s="121" t="s">
        <v>14</v>
      </c>
      <c r="C102" s="137">
        <v>42170.697222222225</v>
      </c>
      <c r="D102" s="121">
        <v>1</v>
      </c>
      <c r="E102" s="226">
        <v>27180.3</v>
      </c>
      <c r="F102" s="119">
        <v>0</v>
      </c>
      <c r="G102" s="118">
        <v>0</v>
      </c>
      <c r="H102" s="149">
        <v>0</v>
      </c>
      <c r="I102" s="149">
        <v>0</v>
      </c>
      <c r="J102" s="146">
        <v>0</v>
      </c>
      <c r="K102" s="260"/>
    </row>
    <row r="103" spans="1:18" x14ac:dyDescent="0.25">
      <c r="B103" s="121" t="s">
        <v>14</v>
      </c>
      <c r="C103" s="132">
        <v>42217</v>
      </c>
      <c r="D103" s="228" t="s">
        <v>39</v>
      </c>
      <c r="E103" s="226">
        <v>27180.3</v>
      </c>
      <c r="F103" s="119">
        <f>(C103-$C$102)*1440</f>
        <v>66675.999999996275</v>
      </c>
      <c r="G103" s="118">
        <f>E103-$E$102</f>
        <v>0</v>
      </c>
      <c r="H103" s="143">
        <f>(C103-C102)*1440</f>
        <v>66675.999999996275</v>
      </c>
      <c r="I103" s="143">
        <f>E103-E102</f>
        <v>0</v>
      </c>
      <c r="J103" s="147">
        <f>I103/H103</f>
        <v>0</v>
      </c>
      <c r="K103" s="258"/>
    </row>
    <row r="104" spans="1:18" x14ac:dyDescent="0.25">
      <c r="B104" s="109" t="s">
        <v>14</v>
      </c>
      <c r="C104" s="132">
        <v>42219.512499999997</v>
      </c>
      <c r="D104" s="109">
        <v>8</v>
      </c>
      <c r="E104" s="225">
        <v>27180.3</v>
      </c>
      <c r="F104" s="107">
        <f>(C104-$C$102)*1440</f>
        <v>70293.999999992084</v>
      </c>
      <c r="G104" s="106">
        <f>E104-$E$102</f>
        <v>0</v>
      </c>
      <c r="H104" s="143"/>
      <c r="I104" s="143"/>
      <c r="J104" s="142">
        <f>I107/H107</f>
        <v>0.13390075014413269</v>
      </c>
      <c r="K104" s="258"/>
    </row>
    <row r="105" spans="1:18" x14ac:dyDescent="0.25">
      <c r="B105" s="109" t="s">
        <v>14</v>
      </c>
      <c r="C105" s="132">
        <v>42220.540972222225</v>
      </c>
      <c r="D105" s="109">
        <v>8</v>
      </c>
      <c r="E105" s="225">
        <v>27180.3</v>
      </c>
      <c r="F105" s="107">
        <f>(C105-$C$102)*1440</f>
        <v>71775</v>
      </c>
      <c r="G105" s="106">
        <f>E105-$E$102</f>
        <v>0</v>
      </c>
      <c r="H105" s="143"/>
      <c r="I105" s="143"/>
      <c r="J105" s="145"/>
      <c r="K105" s="258"/>
    </row>
    <row r="106" spans="1:18" x14ac:dyDescent="0.25">
      <c r="B106" s="109" t="s">
        <v>14</v>
      </c>
      <c r="C106" s="132">
        <v>42223.373611111114</v>
      </c>
      <c r="D106" s="109">
        <v>8</v>
      </c>
      <c r="E106" s="225">
        <v>27197.8</v>
      </c>
      <c r="F106" s="107">
        <f>(C106-$C$102)*1440</f>
        <v>75854.000000000233</v>
      </c>
      <c r="G106" s="106">
        <f>E106-$E$102</f>
        <v>17.5</v>
      </c>
      <c r="H106" s="143"/>
      <c r="I106" s="143"/>
      <c r="J106" s="145"/>
      <c r="K106" s="258"/>
    </row>
    <row r="107" spans="1:18" x14ac:dyDescent="0.25">
      <c r="B107" s="109" t="s">
        <v>14</v>
      </c>
      <c r="C107" s="132">
        <v>42224.326388888891</v>
      </c>
      <c r="D107" s="109">
        <v>8</v>
      </c>
      <c r="E107" s="225">
        <v>28108.5</v>
      </c>
      <c r="F107" s="107">
        <f>(C107-$C$102)*1440</f>
        <v>77225.999999998603</v>
      </c>
      <c r="G107" s="106">
        <f>E107-$E$102</f>
        <v>928.20000000000073</v>
      </c>
      <c r="H107" s="143">
        <f>(C107-C104)*1440</f>
        <v>6932.0000000065193</v>
      </c>
      <c r="I107" s="143">
        <f>E107-E104</f>
        <v>928.20000000000073</v>
      </c>
      <c r="J107" s="144"/>
      <c r="K107" s="258"/>
    </row>
    <row r="108" spans="1:18" x14ac:dyDescent="0.25">
      <c r="B108" s="109" t="s">
        <v>14</v>
      </c>
      <c r="C108" s="132">
        <v>42226.579861111109</v>
      </c>
      <c r="D108" s="109">
        <v>9</v>
      </c>
      <c r="E108" s="225">
        <v>31861.899999999998</v>
      </c>
      <c r="F108" s="107">
        <f>(C108-$C$102)*1440</f>
        <v>80470.999999993946</v>
      </c>
      <c r="G108" s="106">
        <f>E108-$E$102</f>
        <v>4681.5999999999985</v>
      </c>
      <c r="H108" s="143"/>
      <c r="I108" s="143"/>
      <c r="J108" s="142">
        <f>I110/H110</f>
        <v>1.3207832009082334</v>
      </c>
      <c r="K108" s="258"/>
    </row>
    <row r="109" spans="1:18" x14ac:dyDescent="0.25">
      <c r="B109" s="109" t="s">
        <v>14</v>
      </c>
      <c r="C109" s="132">
        <v>42228.351388888892</v>
      </c>
      <c r="D109" s="109">
        <v>9</v>
      </c>
      <c r="E109" s="225">
        <v>36162</v>
      </c>
      <c r="F109" s="107">
        <f>(C109-$C$102)*1440</f>
        <v>83022.000000000698</v>
      </c>
      <c r="G109" s="106">
        <f>E109-$E$102</f>
        <v>8981.7000000000007</v>
      </c>
      <c r="H109" s="143"/>
      <c r="I109" s="143"/>
      <c r="J109" s="145"/>
      <c r="K109" s="258"/>
    </row>
    <row r="110" spans="1:18" x14ac:dyDescent="0.25">
      <c r="B110" s="109" t="s">
        <v>14</v>
      </c>
      <c r="C110" s="132">
        <v>42230.444444444445</v>
      </c>
      <c r="D110" s="109">
        <v>9</v>
      </c>
      <c r="E110" s="225">
        <v>39744.6</v>
      </c>
      <c r="F110" s="107">
        <f>(C110-$C$102)*1440</f>
        <v>86035.999999997439</v>
      </c>
      <c r="G110" s="106">
        <f>E110-$E$102</f>
        <v>12564.3</v>
      </c>
      <c r="H110" s="143">
        <f>(C110-C107)*1440</f>
        <v>8809.9999999988358</v>
      </c>
      <c r="I110" s="143">
        <f>E110-E107</f>
        <v>11636.099999999999</v>
      </c>
      <c r="J110" s="144"/>
      <c r="K110" s="258"/>
    </row>
    <row r="111" spans="1:18" x14ac:dyDescent="0.25">
      <c r="B111" s="109" t="s">
        <v>14</v>
      </c>
      <c r="C111" s="132">
        <v>42233.421527777777</v>
      </c>
      <c r="D111" s="109">
        <v>10</v>
      </c>
      <c r="E111" s="225">
        <v>46417</v>
      </c>
      <c r="F111" s="107">
        <f>(C111-$C$102)*1440</f>
        <v>90322.999999994645</v>
      </c>
      <c r="G111" s="106">
        <f>E111-$E$102</f>
        <v>19236.7</v>
      </c>
      <c r="H111" s="143"/>
      <c r="I111" s="143"/>
      <c r="J111" s="142">
        <f>I113/H113</f>
        <v>1.6579310344831388</v>
      </c>
      <c r="K111" s="258"/>
    </row>
    <row r="112" spans="1:18" x14ac:dyDescent="0.25">
      <c r="B112" s="109" t="s">
        <v>14</v>
      </c>
      <c r="C112" s="132">
        <v>42235.574305555558</v>
      </c>
      <c r="D112" s="109">
        <v>10</v>
      </c>
      <c r="E112" s="225">
        <v>54413.799999999996</v>
      </c>
      <c r="F112" s="107">
        <f>(C112-$C$102)*1440</f>
        <v>93422.999999999302</v>
      </c>
      <c r="G112" s="106">
        <f>E112-$E$102</f>
        <v>27233.499999999996</v>
      </c>
      <c r="H112" s="143"/>
      <c r="I112" s="143"/>
      <c r="J112" s="145"/>
      <c r="K112" s="258"/>
    </row>
    <row r="113" spans="2:18" x14ac:dyDescent="0.25">
      <c r="B113" s="109" t="s">
        <v>14</v>
      </c>
      <c r="C113" s="132">
        <v>42237.493055555555</v>
      </c>
      <c r="D113" s="109">
        <v>10</v>
      </c>
      <c r="E113" s="225">
        <v>56572.6</v>
      </c>
      <c r="F113" s="107">
        <f>(C113-$C$102)*1440</f>
        <v>96185.999999995111</v>
      </c>
      <c r="G113" s="106">
        <f>E113-$E$102</f>
        <v>29392.3</v>
      </c>
      <c r="H113" s="143">
        <f>(C113-C110)*1440</f>
        <v>10149.999999997672</v>
      </c>
      <c r="I113" s="143">
        <f>E113-E110</f>
        <v>16828</v>
      </c>
      <c r="J113" s="144"/>
      <c r="K113" s="258"/>
    </row>
    <row r="114" spans="2:18" x14ac:dyDescent="0.25">
      <c r="B114" s="109" t="s">
        <v>14</v>
      </c>
      <c r="C114" s="132">
        <v>42240.75</v>
      </c>
      <c r="D114" s="109">
        <v>11</v>
      </c>
      <c r="E114" s="225">
        <v>56939.399999999994</v>
      </c>
      <c r="F114" s="107">
        <f>(C114-$C$102)*1440</f>
        <v>100875.99999999627</v>
      </c>
      <c r="G114" s="106">
        <f>E114-$E$102</f>
        <v>29759.099999999995</v>
      </c>
      <c r="H114" s="143"/>
      <c r="I114" s="143"/>
      <c r="J114" s="142">
        <f>I116/H116</f>
        <v>1.4181643780287116</v>
      </c>
      <c r="K114" s="258"/>
    </row>
    <row r="115" spans="2:18" x14ac:dyDescent="0.25">
      <c r="B115" s="109" t="s">
        <v>14</v>
      </c>
      <c r="C115" s="132">
        <v>42242.352777777778</v>
      </c>
      <c r="D115" s="109">
        <v>11</v>
      </c>
      <c r="E115" s="225">
        <v>62705.299999999996</v>
      </c>
      <c r="F115" s="107">
        <f>(C115-$C$102)*1440</f>
        <v>103183.99999999674</v>
      </c>
      <c r="G115" s="106">
        <f>E115-$E$102</f>
        <v>35525</v>
      </c>
      <c r="H115" s="143"/>
      <c r="I115" s="143"/>
      <c r="J115" s="145"/>
      <c r="K115" s="258"/>
    </row>
    <row r="116" spans="2:18" x14ac:dyDescent="0.25">
      <c r="B116" s="109" t="s">
        <v>14</v>
      </c>
      <c r="C116" s="132">
        <v>42244.370833333334</v>
      </c>
      <c r="D116" s="109">
        <v>11</v>
      </c>
      <c r="E116" s="225">
        <v>70618.099999999991</v>
      </c>
      <c r="F116" s="107">
        <f>(C116-$C$102)*1440</f>
        <v>106089.99999999767</v>
      </c>
      <c r="G116" s="106">
        <f>E116-$E$102</f>
        <v>43437.799999999988</v>
      </c>
      <c r="H116" s="143">
        <f>(C116-C113)*1440</f>
        <v>9904.0000000025611</v>
      </c>
      <c r="I116" s="143">
        <f>E116-E113</f>
        <v>14045.499999999993</v>
      </c>
      <c r="J116" s="144"/>
      <c r="K116" s="258"/>
    </row>
    <row r="117" spans="2:18" x14ac:dyDescent="0.25">
      <c r="B117" s="109" t="s">
        <v>14</v>
      </c>
      <c r="C117" s="132">
        <v>42249.332638888889</v>
      </c>
      <c r="D117" s="109">
        <v>12</v>
      </c>
      <c r="E117" s="225">
        <v>83645.799999999988</v>
      </c>
      <c r="F117" s="107">
        <f>(C117-$C$102)*1440</f>
        <v>113234.99999999651</v>
      </c>
      <c r="G117" s="106">
        <f>E117-$E$102</f>
        <v>56465.499999999985</v>
      </c>
      <c r="H117" s="143"/>
      <c r="I117" s="143"/>
      <c r="J117" s="142">
        <f>I118/H118</f>
        <v>1.7285160905835486</v>
      </c>
      <c r="K117" s="258"/>
    </row>
    <row r="118" spans="2:18" x14ac:dyDescent="0.25">
      <c r="B118" s="109" t="s">
        <v>14</v>
      </c>
      <c r="C118" s="132">
        <v>42251.362500000003</v>
      </c>
      <c r="D118" s="109">
        <v>12</v>
      </c>
      <c r="E118" s="225">
        <v>88020.799999999988</v>
      </c>
      <c r="F118" s="107">
        <f>(C118-$C$102)*1440</f>
        <v>116158.00000000047</v>
      </c>
      <c r="G118" s="106">
        <f>E118-$E$102</f>
        <v>60840.499999999985</v>
      </c>
      <c r="H118" s="143">
        <f>(C118-C116)*1440</f>
        <v>10068.000000002794</v>
      </c>
      <c r="I118" s="143">
        <f>E118-E116</f>
        <v>17402.699999999997</v>
      </c>
      <c r="J118" s="144"/>
      <c r="K118" s="258"/>
    </row>
    <row r="119" spans="2:18" x14ac:dyDescent="0.25">
      <c r="B119" s="109" t="s">
        <v>14</v>
      </c>
      <c r="C119" s="132">
        <v>42254.322916666664</v>
      </c>
      <c r="D119" s="109">
        <v>13</v>
      </c>
      <c r="E119" s="225">
        <v>91940.799999999988</v>
      </c>
      <c r="F119" s="107">
        <f>(C119-$C$102)*1440</f>
        <v>120420.99999999278</v>
      </c>
      <c r="G119" s="106">
        <f>E119-$E$102</f>
        <v>64760.499999999985</v>
      </c>
      <c r="H119" s="143"/>
      <c r="I119" s="143"/>
      <c r="J119" s="142">
        <f>I121/H121</f>
        <v>1.5001593149465338</v>
      </c>
      <c r="K119" s="258"/>
    </row>
    <row r="120" spans="2:18" x14ac:dyDescent="0.25">
      <c r="B120" s="109" t="s">
        <v>14</v>
      </c>
      <c r="C120" s="132">
        <v>42256.333333333336</v>
      </c>
      <c r="D120" s="109">
        <v>13</v>
      </c>
      <c r="E120" s="225">
        <v>98039.2</v>
      </c>
      <c r="F120" s="107">
        <f>(C120-$C$102)*1440</f>
        <v>123315.99999999977</v>
      </c>
      <c r="G120" s="106">
        <f>E120-$E$102</f>
        <v>70858.899999999994</v>
      </c>
      <c r="H120" s="143"/>
      <c r="I120" s="143"/>
      <c r="J120" s="145"/>
      <c r="K120" s="258"/>
    </row>
    <row r="121" spans="2:18" x14ac:dyDescent="0.25">
      <c r="B121" s="109" t="s">
        <v>14</v>
      </c>
      <c r="C121" s="132">
        <v>42258.336805555555</v>
      </c>
      <c r="D121" s="109">
        <v>13</v>
      </c>
      <c r="E121" s="225">
        <v>103086.9</v>
      </c>
      <c r="F121" s="107">
        <f>(C121-$C$102)*1440</f>
        <v>126200.99999999511</v>
      </c>
      <c r="G121" s="106">
        <f>E121-$E$102</f>
        <v>75906.599999999991</v>
      </c>
      <c r="H121" s="143">
        <f>(C121-C118)*1440</f>
        <v>10042.999999994645</v>
      </c>
      <c r="I121" s="143">
        <f>E121-E118</f>
        <v>15066.100000000006</v>
      </c>
      <c r="J121" s="144"/>
      <c r="K121" s="258"/>
    </row>
    <row r="122" spans="2:18" x14ac:dyDescent="0.25">
      <c r="B122" s="109" t="s">
        <v>14</v>
      </c>
      <c r="C122" s="132">
        <v>42261.307638888888</v>
      </c>
      <c r="D122" s="109">
        <v>14</v>
      </c>
      <c r="E122" s="225">
        <v>111390.29999999999</v>
      </c>
      <c r="F122" s="107">
        <f>(C122-$C$102)*1440</f>
        <v>130478.99999999441</v>
      </c>
      <c r="G122" s="106">
        <f>E122-$E$102</f>
        <v>84209.999999999985</v>
      </c>
      <c r="H122" s="143"/>
      <c r="I122" s="143"/>
      <c r="J122" s="142">
        <f>I124/H124</f>
        <v>1.3658909574462941</v>
      </c>
      <c r="K122" s="258"/>
    </row>
    <row r="123" spans="2:18" x14ac:dyDescent="0.25">
      <c r="B123" s="109" t="s">
        <v>14</v>
      </c>
      <c r="C123" s="132">
        <v>42263.309027777781</v>
      </c>
      <c r="D123" s="109">
        <v>14</v>
      </c>
      <c r="E123" s="225">
        <v>117085.49999999999</v>
      </c>
      <c r="F123" s="107">
        <f>(C123-$C$102)*1440</f>
        <v>133361.00000000093</v>
      </c>
      <c r="G123" s="106">
        <f>E123-$E$102</f>
        <v>89905.199999999983</v>
      </c>
      <c r="H123" s="143"/>
      <c r="I123" s="143"/>
      <c r="J123" s="145"/>
      <c r="K123" s="258"/>
    </row>
    <row r="124" spans="2:18" x14ac:dyDescent="0.25">
      <c r="B124" s="109" t="s">
        <v>14</v>
      </c>
      <c r="C124" s="132">
        <v>42265.647916666669</v>
      </c>
      <c r="D124" s="109">
        <v>14</v>
      </c>
      <c r="E124" s="225">
        <v>117466.99999999999</v>
      </c>
      <c r="F124" s="107">
        <f>(C124-$C$102)*1440</f>
        <v>136728.99999999907</v>
      </c>
      <c r="G124" s="106">
        <f>E124-$E$102</f>
        <v>90286.699999999983</v>
      </c>
      <c r="H124" s="143">
        <f>(C124-C121)*1440</f>
        <v>10528.000000003958</v>
      </c>
      <c r="I124" s="143">
        <f>E124-E121</f>
        <v>14380.099999999991</v>
      </c>
      <c r="J124" s="144"/>
      <c r="K124" s="258"/>
    </row>
    <row r="125" spans="2:18" x14ac:dyDescent="0.25">
      <c r="B125" s="109" t="s">
        <v>14</v>
      </c>
      <c r="C125" s="132">
        <v>42268.675000000003</v>
      </c>
      <c r="D125" s="109">
        <v>15</v>
      </c>
      <c r="E125" s="225">
        <v>125313.29999999999</v>
      </c>
      <c r="F125" s="107">
        <f>(C125-$C$102)*1440</f>
        <v>141088.00000000047</v>
      </c>
      <c r="G125" s="106">
        <f>E125-$E$102</f>
        <v>98132.999999999985</v>
      </c>
      <c r="H125" s="143"/>
      <c r="I125" s="143"/>
      <c r="J125" s="142">
        <f>I126/H126</f>
        <v>1.2746086956528195</v>
      </c>
      <c r="K125" s="258"/>
    </row>
    <row r="126" spans="2:18" x14ac:dyDescent="0.25">
      <c r="B126" s="109" t="s">
        <v>14</v>
      </c>
      <c r="C126" s="132">
        <v>42270.439583333333</v>
      </c>
      <c r="D126" s="109">
        <v>15</v>
      </c>
      <c r="E126" s="225">
        <v>126261.79999999999</v>
      </c>
      <c r="F126" s="107">
        <f>(C126-$C$102)*1440</f>
        <v>143628.99999999558</v>
      </c>
      <c r="G126" s="106">
        <f>E126-$E$102</f>
        <v>99081.499999999985</v>
      </c>
      <c r="H126" s="143">
        <f>(C126-C124)*1440</f>
        <v>6899.9999999965075</v>
      </c>
      <c r="I126" s="143">
        <f>E126-E124</f>
        <v>8794.8000000000029</v>
      </c>
      <c r="J126" s="144"/>
      <c r="K126" s="258"/>
    </row>
    <row r="127" spans="2:18" x14ac:dyDescent="0.25">
      <c r="B127" s="109" t="s">
        <v>14</v>
      </c>
      <c r="C127" s="132">
        <v>42275.447222222225</v>
      </c>
      <c r="D127" s="109">
        <v>16</v>
      </c>
      <c r="E127" s="225">
        <v>141759.79999999999</v>
      </c>
      <c r="F127" s="107">
        <f>(C127-$C$102)*1440</f>
        <v>150840</v>
      </c>
      <c r="G127" s="106">
        <f>E127-$E$102</f>
        <v>114579.49999999999</v>
      </c>
      <c r="H127" s="143"/>
      <c r="I127" s="143"/>
      <c r="J127" s="142">
        <f>I128/H128</f>
        <v>2.2602741106516504</v>
      </c>
      <c r="K127" s="258"/>
      <c r="M127" s="261"/>
      <c r="N127" s="21"/>
      <c r="O127" s="21"/>
      <c r="P127" s="21"/>
      <c r="Q127" s="21"/>
      <c r="R127" s="21"/>
    </row>
    <row r="128" spans="2:18" ht="15.75" thickBot="1" x14ac:dyDescent="0.3">
      <c r="B128" s="97" t="s">
        <v>14</v>
      </c>
      <c r="C128" s="141">
        <v>42277.330555555556</v>
      </c>
      <c r="D128" s="97">
        <v>16</v>
      </c>
      <c r="E128" s="224">
        <v>148690.5</v>
      </c>
      <c r="F128" s="95">
        <f>(C128-$C$102)*1440</f>
        <v>153551.99999999721</v>
      </c>
      <c r="G128" s="94">
        <f>E128-$E$102</f>
        <v>121510.2</v>
      </c>
      <c r="H128" s="139">
        <f>(C128-C126)*1440</f>
        <v>9923.0000000016298</v>
      </c>
      <c r="I128" s="139">
        <f>E128-E126</f>
        <v>22428.700000000012</v>
      </c>
      <c r="J128" s="138"/>
      <c r="K128" s="257">
        <f>G128/F128</f>
        <v>0.79132932166303405</v>
      </c>
      <c r="M128" s="46">
        <f>SUM(I102:I128)</f>
        <v>121510.2</v>
      </c>
      <c r="N128" s="45">
        <f>G128</f>
        <v>121510.2</v>
      </c>
      <c r="O128" s="45"/>
      <c r="P128" s="44"/>
      <c r="Q128" s="44"/>
      <c r="R128" s="44"/>
    </row>
    <row r="129" spans="2:15" x14ac:dyDescent="0.25">
      <c r="B129" s="121" t="s">
        <v>14</v>
      </c>
      <c r="C129" s="137">
        <v>42279.40625</v>
      </c>
      <c r="D129" s="121">
        <v>16</v>
      </c>
      <c r="E129" s="226">
        <v>154178.5</v>
      </c>
      <c r="F129" s="119">
        <f>(C129-$C$102)*1440</f>
        <v>156540.99999999627</v>
      </c>
      <c r="G129" s="118">
        <f>E129-$E$102</f>
        <v>126998.2</v>
      </c>
      <c r="H129" s="117"/>
      <c r="I129" s="117"/>
      <c r="J129" s="135">
        <f>I132/H132</f>
        <v>1.9745349285998819</v>
      </c>
      <c r="K129" s="260"/>
    </row>
    <row r="130" spans="2:15" x14ac:dyDescent="0.25">
      <c r="B130" s="109" t="s">
        <v>14</v>
      </c>
      <c r="C130" s="132">
        <v>42282.32708333333</v>
      </c>
      <c r="D130" s="109">
        <v>17</v>
      </c>
      <c r="E130" s="225">
        <v>160186.59999999998</v>
      </c>
      <c r="F130" s="107">
        <f>(C130-$C$102)*1440</f>
        <v>160746.99999999139</v>
      </c>
      <c r="G130" s="106">
        <f>E130-$E$102</f>
        <v>133006.29999999999</v>
      </c>
      <c r="H130" s="105"/>
      <c r="I130" s="105"/>
      <c r="J130" s="113"/>
      <c r="K130" s="258"/>
    </row>
    <row r="131" spans="2:15" x14ac:dyDescent="0.25">
      <c r="B131" s="109" t="s">
        <v>14</v>
      </c>
      <c r="C131" s="132">
        <v>42284.340277777781</v>
      </c>
      <c r="D131" s="109">
        <v>17</v>
      </c>
      <c r="E131" s="225">
        <v>166526.5</v>
      </c>
      <c r="F131" s="107">
        <f>(C131-$C$102)*1440</f>
        <v>163646.00000000093</v>
      </c>
      <c r="G131" s="106">
        <f>E131-$E$102</f>
        <v>139346.20000000001</v>
      </c>
      <c r="H131" s="105"/>
      <c r="I131" s="105"/>
      <c r="J131" s="113"/>
      <c r="K131" s="258"/>
    </row>
    <row r="132" spans="2:15" x14ac:dyDescent="0.25">
      <c r="B132" s="109" t="s">
        <v>14</v>
      </c>
      <c r="C132" s="132">
        <v>42286.32708333333</v>
      </c>
      <c r="D132" s="109">
        <v>17</v>
      </c>
      <c r="E132" s="225">
        <v>174270.59999999998</v>
      </c>
      <c r="F132" s="107">
        <f>(C132-$C$102)*1440</f>
        <v>166506.99999999139</v>
      </c>
      <c r="G132" s="106">
        <f>E132-$E$102</f>
        <v>147090.29999999999</v>
      </c>
      <c r="H132" s="105">
        <f>(C132-C128)*1440</f>
        <v>12954.999999994179</v>
      </c>
      <c r="I132" s="105">
        <f>E132-E128</f>
        <v>25580.099999999977</v>
      </c>
      <c r="J132" s="112"/>
      <c r="K132" s="258"/>
      <c r="N132" s="155"/>
      <c r="O132" s="155"/>
    </row>
    <row r="133" spans="2:15" x14ac:dyDescent="0.25">
      <c r="B133" s="109" t="s">
        <v>14</v>
      </c>
      <c r="C133" s="132">
        <v>42289.325694444444</v>
      </c>
      <c r="D133" s="109">
        <v>18</v>
      </c>
      <c r="E133" s="225">
        <v>184896.59999999998</v>
      </c>
      <c r="F133" s="107">
        <f>(C133-$C$102)*1440</f>
        <v>170824.99999999534</v>
      </c>
      <c r="G133" s="106">
        <f>E133-$E$102</f>
        <v>157716.29999999999</v>
      </c>
      <c r="H133" s="105"/>
      <c r="I133" s="105"/>
      <c r="J133" s="104">
        <f>I135/H135</f>
        <v>2.2590719395865948</v>
      </c>
      <c r="K133" s="258"/>
    </row>
    <row r="134" spans="2:15" x14ac:dyDescent="0.25">
      <c r="B134" s="109" t="s">
        <v>14</v>
      </c>
      <c r="C134" s="132">
        <v>42291.304166666669</v>
      </c>
      <c r="D134" s="109">
        <v>18</v>
      </c>
      <c r="E134" s="225">
        <v>191375.09999999998</v>
      </c>
      <c r="F134" s="107">
        <f>(C134-$C$102)*1440</f>
        <v>173673.99999999907</v>
      </c>
      <c r="G134" s="106">
        <f>E134-$E$102</f>
        <v>164194.79999999999</v>
      </c>
      <c r="H134" s="105"/>
      <c r="I134" s="105"/>
      <c r="J134" s="113"/>
      <c r="K134" s="258"/>
    </row>
    <row r="135" spans="2:15" x14ac:dyDescent="0.25">
      <c r="B135" s="109" t="s">
        <v>14</v>
      </c>
      <c r="C135" s="132">
        <v>42293.315972222219</v>
      </c>
      <c r="D135" s="109">
        <v>18</v>
      </c>
      <c r="E135" s="225">
        <v>197005.9</v>
      </c>
      <c r="F135" s="107">
        <f>(C135-$C$102)*1440</f>
        <v>176570.99999999162</v>
      </c>
      <c r="G135" s="106">
        <f>E135-$E$102</f>
        <v>169825.6</v>
      </c>
      <c r="H135" s="105">
        <f>(C135-C132)*1440</f>
        <v>10064.000000000233</v>
      </c>
      <c r="I135" s="105">
        <f>E135-E132</f>
        <v>22735.300000000017</v>
      </c>
      <c r="J135" s="112"/>
      <c r="K135" s="258"/>
    </row>
    <row r="136" spans="2:15" x14ac:dyDescent="0.25">
      <c r="B136" s="109" t="s">
        <v>14</v>
      </c>
      <c r="C136" s="132">
        <v>42296.40902777778</v>
      </c>
      <c r="D136" s="109">
        <v>19</v>
      </c>
      <c r="E136" s="225">
        <v>198917.59999999998</v>
      </c>
      <c r="F136" s="107">
        <f>(C136-$C$102)*1440</f>
        <v>181024.99999999884</v>
      </c>
      <c r="G136" s="106">
        <f>E136-$E$102</f>
        <v>171737.3</v>
      </c>
      <c r="H136" s="105"/>
      <c r="I136" s="105"/>
      <c r="J136" s="104">
        <f>I138/H138</f>
        <v>1.0048302382291594</v>
      </c>
      <c r="K136" s="258"/>
    </row>
    <row r="137" spans="2:15" x14ac:dyDescent="0.25">
      <c r="B137" s="109" t="s">
        <v>14</v>
      </c>
      <c r="C137" s="132">
        <v>42300.645833333336</v>
      </c>
      <c r="D137" s="109">
        <v>19</v>
      </c>
      <c r="E137" s="225">
        <v>207228.69999999998</v>
      </c>
      <c r="F137" s="107">
        <f>(C137-$C$102)*1440</f>
        <v>187125.99999999977</v>
      </c>
      <c r="G137" s="106">
        <f>E137-$E$102</f>
        <v>180048.4</v>
      </c>
      <c r="H137" s="105"/>
      <c r="I137" s="105"/>
      <c r="J137" s="113"/>
      <c r="K137" s="258"/>
    </row>
    <row r="138" spans="2:15" x14ac:dyDescent="0.25">
      <c r="B138" s="109" t="s">
        <v>14</v>
      </c>
      <c r="C138" s="132">
        <v>42300.720138888886</v>
      </c>
      <c r="D138" s="109">
        <v>19</v>
      </c>
      <c r="E138" s="225">
        <v>207719.4</v>
      </c>
      <c r="F138" s="107">
        <f>(C138-$C$102)*1440</f>
        <v>187232.99999999232</v>
      </c>
      <c r="G138" s="106">
        <f>E138-$E$102</f>
        <v>180539.1</v>
      </c>
      <c r="H138" s="105">
        <f>(C138-C135)*1440</f>
        <v>10662.000000000698</v>
      </c>
      <c r="I138" s="105">
        <f>E138-E135</f>
        <v>10713.5</v>
      </c>
      <c r="J138" s="112"/>
      <c r="K138" s="258"/>
    </row>
    <row r="139" spans="2:15" x14ac:dyDescent="0.25">
      <c r="B139" s="109" t="s">
        <v>14</v>
      </c>
      <c r="C139" s="132">
        <v>42303.342361111114</v>
      </c>
      <c r="D139" s="109">
        <v>20</v>
      </c>
      <c r="E139" s="225">
        <v>212809.09999999998</v>
      </c>
      <c r="F139" s="107">
        <f>(C139-$C$102)*1440</f>
        <v>191009.00000000023</v>
      </c>
      <c r="G139" s="106">
        <f>E139-$E$102</f>
        <v>185628.79999999999</v>
      </c>
      <c r="H139" s="105"/>
      <c r="I139" s="105"/>
      <c r="J139" s="104">
        <f>I141/H141</f>
        <v>1.7638036186203341</v>
      </c>
      <c r="K139" s="258"/>
    </row>
    <row r="140" spans="2:15" x14ac:dyDescent="0.25">
      <c r="B140" s="109" t="s">
        <v>14</v>
      </c>
      <c r="C140" s="132">
        <v>42305.459722222222</v>
      </c>
      <c r="D140" s="109">
        <v>20</v>
      </c>
      <c r="E140" s="225">
        <v>219061.5</v>
      </c>
      <c r="F140" s="107">
        <f>(C140-$C$102)*1440</f>
        <v>194057.99999999581</v>
      </c>
      <c r="G140" s="106">
        <f>E140-$E$102</f>
        <v>191881.2</v>
      </c>
      <c r="H140" s="105"/>
      <c r="I140" s="105"/>
      <c r="J140" s="113"/>
      <c r="K140" s="258"/>
    </row>
    <row r="141" spans="2:15" x14ac:dyDescent="0.25">
      <c r="B141" s="109" t="s">
        <v>14</v>
      </c>
      <c r="C141" s="132">
        <v>42307.552083333336</v>
      </c>
      <c r="D141" s="109">
        <v>20</v>
      </c>
      <c r="E141" s="225">
        <v>225071.69999999998</v>
      </c>
      <c r="F141" s="107">
        <f>(C141-$C$102)*1440</f>
        <v>197070.99999999977</v>
      </c>
      <c r="G141" s="106">
        <f>E141-$E$102</f>
        <v>197891.4</v>
      </c>
      <c r="H141" s="105">
        <f>(C141-C138)*1440</f>
        <v>9838.0000000074506</v>
      </c>
      <c r="I141" s="105">
        <f>E141-E138</f>
        <v>17352.299999999988</v>
      </c>
      <c r="J141" s="112"/>
      <c r="K141" s="258"/>
    </row>
    <row r="142" spans="2:15" x14ac:dyDescent="0.25">
      <c r="B142" s="109" t="s">
        <v>14</v>
      </c>
      <c r="C142" s="132">
        <v>42310.349305555559</v>
      </c>
      <c r="D142" s="109">
        <v>21</v>
      </c>
      <c r="E142" s="225">
        <v>231154.69999999998</v>
      </c>
      <c r="F142" s="107">
        <f>(C142-$C$102)*1440</f>
        <v>201099.0000000014</v>
      </c>
      <c r="G142" s="106">
        <f>E142-$E$102</f>
        <v>203974.39999999999</v>
      </c>
      <c r="H142" s="105"/>
      <c r="I142" s="105"/>
      <c r="J142" s="104">
        <f>I144/H144</f>
        <v>1.5023296032565856</v>
      </c>
      <c r="K142" s="258"/>
    </row>
    <row r="143" spans="2:15" x14ac:dyDescent="0.25">
      <c r="B143" s="109" t="s">
        <v>14</v>
      </c>
      <c r="C143" s="132">
        <v>42312.354861111111</v>
      </c>
      <c r="D143" s="109">
        <v>21</v>
      </c>
      <c r="E143" s="225">
        <v>235126.49999999997</v>
      </c>
      <c r="F143" s="107">
        <f>(C143-$C$102)*1440</f>
        <v>203986.99999999604</v>
      </c>
      <c r="G143" s="106">
        <f>E143-$E$102</f>
        <v>207946.19999999998</v>
      </c>
      <c r="H143" s="105"/>
      <c r="I143" s="105"/>
      <c r="J143" s="113"/>
      <c r="K143" s="258"/>
    </row>
    <row r="144" spans="2:15" x14ac:dyDescent="0.25">
      <c r="B144" s="109" t="s">
        <v>14</v>
      </c>
      <c r="C144" s="132">
        <v>42314.378472222219</v>
      </c>
      <c r="D144" s="109">
        <v>21</v>
      </c>
      <c r="E144" s="225">
        <v>239839.59999999998</v>
      </c>
      <c r="F144" s="107">
        <f>(C144-$C$102)*1440</f>
        <v>206900.99999999162</v>
      </c>
      <c r="G144" s="106">
        <f>E144-$E$102</f>
        <v>212659.3</v>
      </c>
      <c r="H144" s="105">
        <f>(C144-C141)*1440</f>
        <v>9829.9999999918509</v>
      </c>
      <c r="I144" s="105">
        <f>E144-E141</f>
        <v>14767.899999999994</v>
      </c>
      <c r="J144" s="112"/>
      <c r="K144" s="258"/>
    </row>
    <row r="145" spans="2:18" x14ac:dyDescent="0.25">
      <c r="B145" s="109" t="s">
        <v>14</v>
      </c>
      <c r="C145" s="132">
        <v>42317.561805555553</v>
      </c>
      <c r="D145" s="109">
        <v>22</v>
      </c>
      <c r="E145" s="225">
        <v>246719.9</v>
      </c>
      <c r="F145" s="107">
        <f>(C145-$C$102)*1440</f>
        <v>211484.99999999302</v>
      </c>
      <c r="G145" s="106">
        <f>E145-$E$102</f>
        <v>219539.6</v>
      </c>
      <c r="H145" s="105"/>
      <c r="I145" s="105"/>
      <c r="J145" s="104">
        <f>I147/H147</f>
        <v>1.3801303911723919</v>
      </c>
      <c r="K145" s="258"/>
    </row>
    <row r="146" spans="2:18" x14ac:dyDescent="0.25">
      <c r="B146" s="109" t="s">
        <v>14</v>
      </c>
      <c r="C146" s="132">
        <v>42319.304861111108</v>
      </c>
      <c r="D146" s="109">
        <v>22</v>
      </c>
      <c r="E146" s="225">
        <v>249813.9</v>
      </c>
      <c r="F146" s="107">
        <f>(C146-$C$102)*1440</f>
        <v>213994.99999999185</v>
      </c>
      <c r="G146" s="106">
        <f>E146-$E$102</f>
        <v>222633.60000000001</v>
      </c>
      <c r="H146" s="105"/>
      <c r="I146" s="105"/>
      <c r="J146" s="113"/>
      <c r="K146" s="258"/>
    </row>
    <row r="147" spans="2:18" x14ac:dyDescent="0.25">
      <c r="B147" s="109" t="s">
        <v>14</v>
      </c>
      <c r="C147" s="132">
        <v>42321.302083333336</v>
      </c>
      <c r="D147" s="109">
        <v>22</v>
      </c>
      <c r="E147" s="225">
        <v>253599.49999999997</v>
      </c>
      <c r="F147" s="107">
        <f>(C147-$C$102)*1440</f>
        <v>216870.99999999977</v>
      </c>
      <c r="G147" s="106">
        <f>E147-$E$102</f>
        <v>226419.19999999998</v>
      </c>
      <c r="H147" s="105">
        <f>(C147-C144)*1440</f>
        <v>9970.0000000081491</v>
      </c>
      <c r="I147" s="105">
        <f>E147-E144</f>
        <v>13759.899999999994</v>
      </c>
      <c r="J147" s="112"/>
      <c r="K147" s="258"/>
    </row>
    <row r="148" spans="2:18" x14ac:dyDescent="0.25">
      <c r="B148" s="109" t="s">
        <v>14</v>
      </c>
      <c r="C148" s="132">
        <v>42324.413194444445</v>
      </c>
      <c r="D148" s="109">
        <v>23</v>
      </c>
      <c r="E148" s="225">
        <v>259382.9</v>
      </c>
      <c r="F148" s="107">
        <f>(C148-$C$102)*1440</f>
        <v>221350.99999999744</v>
      </c>
      <c r="G148" s="106">
        <f>E148-$E$102</f>
        <v>232202.6</v>
      </c>
      <c r="H148" s="105"/>
      <c r="I148" s="105"/>
      <c r="J148" s="104">
        <f>I150/H150</f>
        <v>1.1535443909161702</v>
      </c>
      <c r="K148" s="258"/>
    </row>
    <row r="149" spans="2:18" x14ac:dyDescent="0.25">
      <c r="B149" s="109" t="s">
        <v>14</v>
      </c>
      <c r="C149" s="132">
        <v>42326.587500000001</v>
      </c>
      <c r="D149" s="109">
        <v>23</v>
      </c>
      <c r="E149" s="225">
        <v>265332.2</v>
      </c>
      <c r="F149" s="107">
        <f>(C149-$C$102)*1440</f>
        <v>224481.99999999837</v>
      </c>
      <c r="G149" s="106">
        <f>E149-$E$102</f>
        <v>238151.90000000002</v>
      </c>
      <c r="H149" s="105"/>
      <c r="I149" s="105"/>
      <c r="J149" s="113"/>
      <c r="K149" s="258"/>
    </row>
    <row r="150" spans="2:18" x14ac:dyDescent="0.25">
      <c r="B150" s="109" t="s">
        <v>14</v>
      </c>
      <c r="C150" s="132">
        <v>42328.365277777775</v>
      </c>
      <c r="D150" s="109">
        <v>23</v>
      </c>
      <c r="E150" s="259">
        <v>318505.59999999998</v>
      </c>
      <c r="F150" s="107">
        <f>(C150-$C$102)*1440</f>
        <v>227041.99999999255</v>
      </c>
      <c r="G150" s="106" t="s">
        <v>42</v>
      </c>
      <c r="H150" s="105">
        <f>(C150-C147)*1440</f>
        <v>10170.999999992782</v>
      </c>
      <c r="I150" s="105">
        <f>E149-E147</f>
        <v>11732.700000000041</v>
      </c>
      <c r="J150" s="112"/>
      <c r="K150" s="258"/>
      <c r="M150" s="167" t="s">
        <v>41</v>
      </c>
      <c r="R150" s="155"/>
    </row>
    <row r="151" spans="2:18" x14ac:dyDescent="0.25">
      <c r="B151" s="109" t="s">
        <v>14</v>
      </c>
      <c r="C151" s="132">
        <v>42331.331944444442</v>
      </c>
      <c r="D151" s="109">
        <v>24</v>
      </c>
      <c r="E151" s="225">
        <v>274654.09999999998</v>
      </c>
      <c r="F151" s="107">
        <f>(C151-$C$102)*1440</f>
        <v>231313.99999999325</v>
      </c>
      <c r="G151" s="106">
        <f>E151-$E$102</f>
        <v>247473.8</v>
      </c>
      <c r="H151" s="105"/>
      <c r="I151" s="105"/>
      <c r="J151" s="104">
        <f>I152/H152</f>
        <v>1.9202078359768984</v>
      </c>
      <c r="K151" s="258"/>
    </row>
    <row r="152" spans="2:18" x14ac:dyDescent="0.25">
      <c r="B152" s="109" t="s">
        <v>14</v>
      </c>
      <c r="C152" s="132">
        <v>42333.310416666667</v>
      </c>
      <c r="D152" s="109">
        <v>24</v>
      </c>
      <c r="E152" s="225">
        <v>279006</v>
      </c>
      <c r="F152" s="107">
        <f>(C152-$C$102)*1440</f>
        <v>234162.99999999697</v>
      </c>
      <c r="G152" s="106">
        <f>E152-$E$102</f>
        <v>251825.7</v>
      </c>
      <c r="H152" s="105">
        <f>(C152-C150)*1440</f>
        <v>7121.0000000044238</v>
      </c>
      <c r="I152" s="105">
        <f>E152-E149</f>
        <v>13673.799999999988</v>
      </c>
      <c r="J152" s="112"/>
      <c r="K152" s="258"/>
    </row>
    <row r="153" spans="2:18" x14ac:dyDescent="0.25">
      <c r="B153" s="109" t="s">
        <v>14</v>
      </c>
      <c r="C153" s="132">
        <v>42338.523611111108</v>
      </c>
      <c r="D153" s="109">
        <v>25</v>
      </c>
      <c r="E153" s="225">
        <v>289858.8</v>
      </c>
      <c r="F153" s="107">
        <f>(C153-$C$102)*1440</f>
        <v>241669.99999999185</v>
      </c>
      <c r="G153" s="106">
        <f>E153-$E$102</f>
        <v>262678.5</v>
      </c>
      <c r="H153" s="105">
        <f>(C153-C152)*1440</f>
        <v>7506.9999999948777</v>
      </c>
      <c r="I153" s="105">
        <f>E153-E152</f>
        <v>10852.799999999988</v>
      </c>
      <c r="J153" s="114">
        <f>I153/H153</f>
        <v>1.4456906886915404</v>
      </c>
      <c r="K153" s="258"/>
    </row>
    <row r="154" spans="2:18" x14ac:dyDescent="0.25">
      <c r="B154" s="109" t="s">
        <v>14</v>
      </c>
      <c r="C154" s="132">
        <v>42345.634027777778</v>
      </c>
      <c r="D154" s="109">
        <v>26</v>
      </c>
      <c r="E154" s="225">
        <v>312277.69999999995</v>
      </c>
      <c r="F154" s="107">
        <f>(C154-$C$102)*1440</f>
        <v>251908.99999999674</v>
      </c>
      <c r="G154" s="106">
        <f>E154-$E$102</f>
        <v>285097.39999999997</v>
      </c>
      <c r="H154" s="105">
        <f>(C154-C153)*1440</f>
        <v>10239.000000004889</v>
      </c>
      <c r="I154" s="105">
        <f>E154-E153</f>
        <v>22418.899999999965</v>
      </c>
      <c r="J154" s="114">
        <f>I154/H154</f>
        <v>2.1895595272965385</v>
      </c>
      <c r="K154" s="258"/>
    </row>
    <row r="155" spans="2:18" x14ac:dyDescent="0.25">
      <c r="B155" s="109" t="s">
        <v>14</v>
      </c>
      <c r="C155" s="132">
        <v>42352.320138888892</v>
      </c>
      <c r="D155" s="109">
        <v>27</v>
      </c>
      <c r="E155" s="225">
        <v>337676.5</v>
      </c>
      <c r="F155" s="107">
        <f>(C155-$C$102)*1440</f>
        <v>261537.0000000007</v>
      </c>
      <c r="G155" s="106">
        <f>E155-$E$102</f>
        <v>310496.2</v>
      </c>
      <c r="H155" s="105">
        <f>(C155-C154)*1440</f>
        <v>9628.0000000039581</v>
      </c>
      <c r="I155" s="105">
        <f>E155-E154</f>
        <v>25398.800000000047</v>
      </c>
      <c r="J155" s="114">
        <f>I155/H155</f>
        <v>2.6380141254663072</v>
      </c>
      <c r="K155" s="258"/>
    </row>
    <row r="156" spans="2:18" x14ac:dyDescent="0.25">
      <c r="B156" s="109" t="s">
        <v>14</v>
      </c>
      <c r="C156" s="132">
        <v>42359.456944444442</v>
      </c>
      <c r="D156" s="109">
        <v>28</v>
      </c>
      <c r="E156" s="225">
        <v>354505.19999999995</v>
      </c>
      <c r="F156" s="107">
        <f>(C156-$C$102)*1440</f>
        <v>271813.99999999325</v>
      </c>
      <c r="G156" s="106">
        <f>E156-$E$102</f>
        <v>327324.89999999997</v>
      </c>
      <c r="H156" s="105">
        <f>(C156-C155)*1440</f>
        <v>10276.999999992549</v>
      </c>
      <c r="I156" s="105">
        <f>E156-E155</f>
        <v>16828.699999999953</v>
      </c>
      <c r="J156" s="114">
        <f>I156/H156</f>
        <v>1.6375109467755331</v>
      </c>
      <c r="K156" s="258"/>
    </row>
    <row r="157" spans="2:18" ht="15.75" thickBot="1" x14ac:dyDescent="0.3">
      <c r="B157" s="97" t="s">
        <v>14</v>
      </c>
      <c r="C157" s="141">
        <v>42366.654861111114</v>
      </c>
      <c r="D157" s="97">
        <v>29</v>
      </c>
      <c r="E157" s="224">
        <v>370134.8</v>
      </c>
      <c r="F157" s="95">
        <f>(C157-$C$102)*1440</f>
        <v>282179.00000000023</v>
      </c>
      <c r="G157" s="94">
        <f>E157-$E$102</f>
        <v>342954.5</v>
      </c>
      <c r="H157" s="93">
        <f>(C157-C156)*1440</f>
        <v>10365.000000006985</v>
      </c>
      <c r="I157" s="93">
        <f>E157-E156</f>
        <v>15629.600000000035</v>
      </c>
      <c r="J157" s="227">
        <f>I157/H157</f>
        <v>1.5079208876014956</v>
      </c>
      <c r="K157" s="257">
        <f>(G157-G128)/(F157-F128)</f>
        <v>1.7216004415868735</v>
      </c>
      <c r="M157" s="46">
        <f>SUM(I102:I157)</f>
        <v>342954.5</v>
      </c>
      <c r="N157" s="90">
        <f>G157-G128</f>
        <v>221444.3</v>
      </c>
      <c r="O157" s="90"/>
      <c r="P157" s="44"/>
      <c r="Q157" s="44"/>
      <c r="R157" s="44"/>
    </row>
    <row r="158" spans="2:18" x14ac:dyDescent="0.25">
      <c r="B158" s="256" t="s">
        <v>14</v>
      </c>
      <c r="C158" s="255">
        <v>42373.331250000003</v>
      </c>
      <c r="D158" s="254">
        <v>30</v>
      </c>
      <c r="E158" s="253">
        <v>387462.6</v>
      </c>
      <c r="F158" s="252">
        <f>(C158-$C$102)*1440</f>
        <v>291793.00000000047</v>
      </c>
      <c r="G158" s="251">
        <f>E158-$E$102</f>
        <v>360282.3</v>
      </c>
      <c r="H158" s="250">
        <f>(C158-C157)*1440</f>
        <v>9614.0000000002328</v>
      </c>
      <c r="I158" s="250">
        <f>E158-E157</f>
        <v>17327.799999999988</v>
      </c>
      <c r="J158" s="249">
        <f>I158/H158</f>
        <v>1.8023507385063</v>
      </c>
      <c r="K158" s="134"/>
      <c r="M158" s="102"/>
      <c r="N158" s="155"/>
      <c r="O158" s="155"/>
    </row>
    <row r="159" spans="2:18" x14ac:dyDescent="0.25">
      <c r="B159" s="111" t="s">
        <v>14</v>
      </c>
      <c r="C159" s="110">
        <v>42380.369444444441</v>
      </c>
      <c r="D159" s="109">
        <v>31</v>
      </c>
      <c r="E159" s="225">
        <v>410385.5</v>
      </c>
      <c r="F159" s="107">
        <f>(C159-$C$102)*1440</f>
        <v>301927.99999999115</v>
      </c>
      <c r="G159" s="106">
        <f>E159-$E$102</f>
        <v>383205.2</v>
      </c>
      <c r="H159" s="105">
        <f>(C159-C158)*1440</f>
        <v>10134.999999990687</v>
      </c>
      <c r="I159" s="105">
        <f>E159-E158</f>
        <v>22922.900000000023</v>
      </c>
      <c r="J159" s="114">
        <f>I159/H159</f>
        <v>2.2617562900859483</v>
      </c>
      <c r="K159" s="103"/>
      <c r="M159" s="102"/>
      <c r="N159" s="155"/>
      <c r="O159" s="155"/>
    </row>
    <row r="160" spans="2:18" x14ac:dyDescent="0.25">
      <c r="B160" s="111" t="s">
        <v>14</v>
      </c>
      <c r="C160" s="110">
        <v>42387.586805555555</v>
      </c>
      <c r="D160" s="109">
        <v>32</v>
      </c>
      <c r="E160" s="225">
        <v>431732</v>
      </c>
      <c r="F160" s="107">
        <f>(C160-$C$102)*1440</f>
        <v>312320.99999999511</v>
      </c>
      <c r="G160" s="106">
        <f>E160-$E$102</f>
        <v>404551.7</v>
      </c>
      <c r="H160" s="105">
        <f>(C160-C159)*1440</f>
        <v>10393.000000003958</v>
      </c>
      <c r="I160" s="105">
        <f>E160-E159</f>
        <v>21346.5</v>
      </c>
      <c r="J160" s="114">
        <f>I160/H160</f>
        <v>2.0539305301637514</v>
      </c>
      <c r="K160" s="103"/>
      <c r="M160" s="102"/>
      <c r="N160" s="155"/>
      <c r="O160" s="155"/>
    </row>
    <row r="161" spans="2:15" x14ac:dyDescent="0.25">
      <c r="B161" s="111" t="s">
        <v>14</v>
      </c>
      <c r="C161" s="110">
        <v>42394.638888888891</v>
      </c>
      <c r="D161" s="109">
        <v>33</v>
      </c>
      <c r="E161" s="225">
        <v>444901.8</v>
      </c>
      <c r="F161" s="107">
        <f>(C161-$C$102)*1440</f>
        <v>322475.9999999986</v>
      </c>
      <c r="G161" s="106">
        <f>E161-$E$102</f>
        <v>417721.5</v>
      </c>
      <c r="H161" s="105">
        <f>(C161-C160)*1440</f>
        <v>10155.000000003492</v>
      </c>
      <c r="I161" s="105">
        <f>E161-E160</f>
        <v>13169.799999999988</v>
      </c>
      <c r="J161" s="114">
        <f>I161/H161</f>
        <v>1.2968783850315568</v>
      </c>
      <c r="K161" s="103"/>
      <c r="M161" s="102"/>
      <c r="N161" s="155"/>
      <c r="O161" s="155"/>
    </row>
    <row r="162" spans="2:15" x14ac:dyDescent="0.25">
      <c r="B162" s="111" t="s">
        <v>14</v>
      </c>
      <c r="C162" s="110">
        <v>42406</v>
      </c>
      <c r="D162" s="109">
        <v>34</v>
      </c>
      <c r="E162" s="225">
        <v>444901.8</v>
      </c>
      <c r="F162" s="107">
        <f>(C162-$C$102)*1440</f>
        <v>338835.99999999627</v>
      </c>
      <c r="G162" s="106">
        <f>E162-$E$102</f>
        <v>417721.5</v>
      </c>
      <c r="H162" s="105">
        <f>(C162-C161)*1440</f>
        <v>16359.999999997672</v>
      </c>
      <c r="I162" s="105">
        <f>E162-E161</f>
        <v>0</v>
      </c>
      <c r="J162" s="114">
        <f>I162/H162</f>
        <v>0</v>
      </c>
      <c r="K162" s="103"/>
      <c r="M162" s="102"/>
      <c r="N162" s="155"/>
      <c r="O162" s="155"/>
    </row>
    <row r="163" spans="2:15" x14ac:dyDescent="0.25">
      <c r="B163" s="111" t="s">
        <v>14</v>
      </c>
      <c r="C163" s="110">
        <v>42412.604861111111</v>
      </c>
      <c r="D163" s="109">
        <v>35</v>
      </c>
      <c r="E163" s="225">
        <v>459958.1</v>
      </c>
      <c r="F163" s="107">
        <f>(C163-$C$102)*1440</f>
        <v>348346.99999999604</v>
      </c>
      <c r="G163" s="106">
        <f>E163-$E$102</f>
        <v>432777.8</v>
      </c>
      <c r="H163" s="105">
        <f>(C163-C162)*1440</f>
        <v>9510.9999999997672</v>
      </c>
      <c r="I163" s="105">
        <f>E163-E162</f>
        <v>15056.299999999988</v>
      </c>
      <c r="J163" s="114">
        <f>I163/H163</f>
        <v>1.5830406897277212</v>
      </c>
      <c r="K163" s="103"/>
      <c r="M163" s="102"/>
      <c r="N163" s="155"/>
      <c r="O163" s="155"/>
    </row>
    <row r="164" spans="2:15" x14ac:dyDescent="0.25">
      <c r="B164" s="111" t="s">
        <v>14</v>
      </c>
      <c r="C164" s="110">
        <v>42416.526388888888</v>
      </c>
      <c r="D164" s="109">
        <v>36</v>
      </c>
      <c r="E164" s="225">
        <v>460009.89999999997</v>
      </c>
      <c r="F164" s="107">
        <f>(C164-$C$102)*1440</f>
        <v>353993.99999999441</v>
      </c>
      <c r="G164" s="106">
        <f>E164-$E$102</f>
        <v>432829.6</v>
      </c>
      <c r="H164" s="105">
        <f>(C164-C163)*1440</f>
        <v>5646.9999999983702</v>
      </c>
      <c r="I164" s="105">
        <f>E164-E163</f>
        <v>51.799999999988358</v>
      </c>
      <c r="J164" s="114">
        <f>I164/H164</f>
        <v>9.1730122188778667E-3</v>
      </c>
      <c r="K164" s="103"/>
      <c r="M164" s="102"/>
      <c r="N164" s="155"/>
      <c r="O164" s="155"/>
    </row>
    <row r="165" spans="2:15" x14ac:dyDescent="0.25">
      <c r="B165" s="111" t="s">
        <v>14</v>
      </c>
      <c r="C165" s="110">
        <v>42422.363888888889</v>
      </c>
      <c r="D165" s="109">
        <v>37</v>
      </c>
      <c r="E165" s="225">
        <v>474745.59999999998</v>
      </c>
      <c r="F165" s="107">
        <f>(C165-$C$102)*1440</f>
        <v>362399.99999999651</v>
      </c>
      <c r="G165" s="106">
        <f>E165-$E$102</f>
        <v>447565.3</v>
      </c>
      <c r="H165" s="105">
        <f>(C165-C164)*1440</f>
        <v>8406.0000000020955</v>
      </c>
      <c r="I165" s="105">
        <f>E165-E164</f>
        <v>14735.700000000012</v>
      </c>
      <c r="J165" s="114">
        <f>I165/H165</f>
        <v>1.7529978586719412</v>
      </c>
      <c r="K165" s="103"/>
      <c r="M165" s="102"/>
      <c r="N165" s="155"/>
      <c r="O165" s="155"/>
    </row>
    <row r="166" spans="2:15" x14ac:dyDescent="0.25">
      <c r="B166" s="111" t="s">
        <v>14</v>
      </c>
      <c r="C166" s="110">
        <v>42429.350694444445</v>
      </c>
      <c r="D166" s="109">
        <v>38</v>
      </c>
      <c r="E166" s="225">
        <v>492599.8</v>
      </c>
      <c r="F166" s="107">
        <f>(C166-$C$102)*1440</f>
        <v>372460.99999999744</v>
      </c>
      <c r="G166" s="106">
        <f>E166-$E$102</f>
        <v>465419.5</v>
      </c>
      <c r="H166" s="105"/>
      <c r="I166" s="105"/>
      <c r="J166" s="104">
        <f>I168/H168</f>
        <v>1.7981777887223491</v>
      </c>
      <c r="K166" s="103"/>
      <c r="M166" s="102"/>
      <c r="N166" s="155"/>
      <c r="O166" s="155"/>
    </row>
    <row r="167" spans="2:15" x14ac:dyDescent="0.25">
      <c r="B167" s="111" t="s">
        <v>14</v>
      </c>
      <c r="C167" s="110">
        <v>42431.480555555558</v>
      </c>
      <c r="D167" s="109">
        <v>38</v>
      </c>
      <c r="E167" s="225">
        <v>497034.3</v>
      </c>
      <c r="F167" s="107">
        <f>(C167-$C$102)*1440</f>
        <v>375527.9999999993</v>
      </c>
      <c r="G167" s="106">
        <f>E167-$E$102</f>
        <v>469854</v>
      </c>
      <c r="H167" s="105"/>
      <c r="I167" s="105"/>
      <c r="J167" s="113"/>
      <c r="K167" s="103"/>
      <c r="M167" s="102"/>
      <c r="N167" s="155"/>
      <c r="O167" s="155"/>
    </row>
    <row r="168" spans="2:15" x14ac:dyDescent="0.25">
      <c r="B168" s="111" t="s">
        <v>14</v>
      </c>
      <c r="C168" s="110">
        <v>42433.644444444442</v>
      </c>
      <c r="D168" s="109">
        <v>38</v>
      </c>
      <c r="E168" s="225">
        <v>503955.19999999995</v>
      </c>
      <c r="F168" s="107">
        <f>(C168-$C$102)*1440</f>
        <v>378643.99999999325</v>
      </c>
      <c r="G168" s="106">
        <f>E168-$E$102</f>
        <v>476774.89999999997</v>
      </c>
      <c r="H168" s="105">
        <f>(C168-C165)*1440</f>
        <v>16243.99999999674</v>
      </c>
      <c r="I168" s="105">
        <f>E168-E165</f>
        <v>29209.599999999977</v>
      </c>
      <c r="J168" s="112"/>
      <c r="K168" s="103"/>
      <c r="M168" s="102"/>
      <c r="N168" s="155"/>
      <c r="O168" s="155"/>
    </row>
    <row r="169" spans="2:15" x14ac:dyDescent="0.25">
      <c r="B169" s="111" t="s">
        <v>14</v>
      </c>
      <c r="C169" s="110">
        <v>42436.343055555553</v>
      </c>
      <c r="D169" s="109">
        <v>39</v>
      </c>
      <c r="E169" s="225">
        <v>514755.49999999994</v>
      </c>
      <c r="F169" s="107">
        <f>(C169-$C$102)*1440</f>
        <v>382529.99999999302</v>
      </c>
      <c r="G169" s="106">
        <f>E169-$E$102</f>
        <v>487575.19999999995</v>
      </c>
      <c r="H169" s="105"/>
      <c r="I169" s="105"/>
      <c r="J169" s="104">
        <f>I171/H171</f>
        <v>2.5555312954868827</v>
      </c>
      <c r="K169" s="103"/>
      <c r="M169" s="102"/>
      <c r="N169" s="155"/>
      <c r="O169" s="155"/>
    </row>
    <row r="170" spans="2:15" x14ac:dyDescent="0.25">
      <c r="B170" s="111" t="s">
        <v>14</v>
      </c>
      <c r="C170" s="110">
        <v>42438.37222222222</v>
      </c>
      <c r="D170" s="109">
        <v>39</v>
      </c>
      <c r="E170" s="225">
        <v>521210.19999999995</v>
      </c>
      <c r="F170" s="107">
        <f>(C170-$C$102)*1440</f>
        <v>385451.99999999371</v>
      </c>
      <c r="G170" s="106">
        <f>E170-$E$102</f>
        <v>494029.89999999997</v>
      </c>
      <c r="H170" s="105"/>
      <c r="I170" s="105"/>
      <c r="J170" s="113"/>
      <c r="K170" s="103"/>
      <c r="M170" s="102"/>
      <c r="N170" s="155"/>
      <c r="O170" s="155"/>
    </row>
    <row r="171" spans="2:15" x14ac:dyDescent="0.25">
      <c r="B171" s="111" t="s">
        <v>14</v>
      </c>
      <c r="C171" s="110">
        <v>42440.323611111111</v>
      </c>
      <c r="D171" s="109">
        <v>39</v>
      </c>
      <c r="E171" s="225">
        <v>528534.29999999993</v>
      </c>
      <c r="F171" s="107">
        <f>(C171-$C$102)*1440</f>
        <v>388261.99999999604</v>
      </c>
      <c r="G171" s="106">
        <f>E171-$E$102</f>
        <v>501353.99999999994</v>
      </c>
      <c r="H171" s="105">
        <f>(C171-C168)*1440</f>
        <v>9618.000000002794</v>
      </c>
      <c r="I171" s="105">
        <f>E171-E168</f>
        <v>24579.099999999977</v>
      </c>
      <c r="J171" s="112"/>
      <c r="K171" s="103"/>
      <c r="M171" s="102"/>
      <c r="N171" s="155"/>
      <c r="O171" s="155"/>
    </row>
    <row r="172" spans="2:15" x14ac:dyDescent="0.25">
      <c r="B172" s="111" t="s">
        <v>14</v>
      </c>
      <c r="C172" s="110">
        <v>42443.359027777777</v>
      </c>
      <c r="D172" s="109">
        <v>40</v>
      </c>
      <c r="E172" s="225">
        <v>540563.79999999993</v>
      </c>
      <c r="F172" s="107">
        <f>(C172-$C$102)*1440</f>
        <v>392632.99999999464</v>
      </c>
      <c r="G172" s="106">
        <f>E172-$E$102</f>
        <v>513383.49999999994</v>
      </c>
      <c r="H172" s="105"/>
      <c r="I172" s="105"/>
      <c r="J172" s="104">
        <f>I173/H173</f>
        <v>2.6761904761896114</v>
      </c>
      <c r="K172" s="103"/>
      <c r="M172" s="102"/>
      <c r="N172" s="155"/>
      <c r="O172" s="155"/>
    </row>
    <row r="173" spans="2:15" x14ac:dyDescent="0.25">
      <c r="B173" s="111" t="s">
        <v>14</v>
      </c>
      <c r="C173" s="110">
        <v>42446.34652777778</v>
      </c>
      <c r="D173" s="109">
        <v>40</v>
      </c>
      <c r="E173" s="225">
        <v>551744.89999999991</v>
      </c>
      <c r="F173" s="107">
        <f>(C173-$C$102)*1440</f>
        <v>396934.99999999884</v>
      </c>
      <c r="G173" s="106">
        <f>E173-$E$102</f>
        <v>524564.59999999986</v>
      </c>
      <c r="H173" s="105">
        <f>(C173-C171)*1440</f>
        <v>8673.000000002794</v>
      </c>
      <c r="I173" s="105">
        <f>E173-E171</f>
        <v>23210.599999999977</v>
      </c>
      <c r="J173" s="112"/>
      <c r="K173" s="103"/>
      <c r="M173" s="102"/>
      <c r="N173" s="155"/>
      <c r="O173" s="155"/>
    </row>
    <row r="174" spans="2:15" x14ac:dyDescent="0.25">
      <c r="B174" s="111" t="s">
        <v>14</v>
      </c>
      <c r="C174" s="110">
        <v>42450.351388888892</v>
      </c>
      <c r="D174" s="109">
        <v>41</v>
      </c>
      <c r="E174" s="225">
        <v>568811.6</v>
      </c>
      <c r="F174" s="107">
        <f>(C174-$C$102)*1440</f>
        <v>402702.0000000007</v>
      </c>
      <c r="G174" s="106">
        <f>E174-$E$102</f>
        <v>541631.29999999993</v>
      </c>
      <c r="H174" s="105"/>
      <c r="I174" s="105"/>
      <c r="J174" s="104">
        <f>I175/H175</f>
        <v>2.3411429114767648</v>
      </c>
      <c r="K174" s="103"/>
      <c r="M174" s="102"/>
      <c r="N174" s="155"/>
      <c r="O174" s="155"/>
    </row>
    <row r="175" spans="2:15" x14ac:dyDescent="0.25">
      <c r="B175" s="111" t="s">
        <v>14</v>
      </c>
      <c r="C175" s="110">
        <v>42453.65</v>
      </c>
      <c r="D175" s="109">
        <v>41</v>
      </c>
      <c r="E175" s="225">
        <v>576366.69999999995</v>
      </c>
      <c r="F175" s="107">
        <f>(C175-$C$102)*1440</f>
        <v>407451.99999999837</v>
      </c>
      <c r="G175" s="106">
        <f>E175-$E$102</f>
        <v>549186.39999999991</v>
      </c>
      <c r="H175" s="105">
        <f>(C175-C173)*1440</f>
        <v>10516.999999999534</v>
      </c>
      <c r="I175" s="105">
        <f>E175-E173</f>
        <v>24621.800000000047</v>
      </c>
      <c r="J175" s="112"/>
      <c r="K175" s="103"/>
      <c r="M175" s="102"/>
      <c r="N175" s="155"/>
      <c r="O175" s="155"/>
    </row>
    <row r="176" spans="2:15" x14ac:dyDescent="0.25">
      <c r="B176" s="111" t="s">
        <v>14</v>
      </c>
      <c r="C176" s="110">
        <v>42457.694444444445</v>
      </c>
      <c r="D176" s="109">
        <v>42</v>
      </c>
      <c r="E176" s="225">
        <v>582307.6</v>
      </c>
      <c r="F176" s="107">
        <f>(C176-$C$102)*1440</f>
        <v>413275.99999999744</v>
      </c>
      <c r="G176" s="106">
        <f>E176-$E$102</f>
        <v>555127.29999999993</v>
      </c>
      <c r="H176" s="105"/>
      <c r="I176" s="105"/>
      <c r="J176" s="104">
        <f>I177/H177</f>
        <v>1.8039830508479688</v>
      </c>
      <c r="K176" s="103"/>
      <c r="M176" s="102"/>
      <c r="N176" s="155"/>
      <c r="O176" s="155"/>
    </row>
    <row r="177" spans="2:18" ht="15.75" thickBot="1" x14ac:dyDescent="0.3">
      <c r="B177" s="99" t="s">
        <v>14</v>
      </c>
      <c r="C177" s="98">
        <v>42459.386111111111</v>
      </c>
      <c r="D177" s="97">
        <v>42</v>
      </c>
      <c r="E177" s="224">
        <v>591267.6</v>
      </c>
      <c r="F177" s="95">
        <f>(C177-$C$102)*1440</f>
        <v>415711.99999999604</v>
      </c>
      <c r="G177" s="94">
        <f>E177-$E$102</f>
        <v>564087.29999999993</v>
      </c>
      <c r="H177" s="93">
        <f>(C177-C175)*1440</f>
        <v>8259.9999999976717</v>
      </c>
      <c r="I177" s="93">
        <f>E177-E175</f>
        <v>14900.900000000023</v>
      </c>
      <c r="J177" s="92"/>
      <c r="K177" s="91">
        <f>(G177-G157)/(F177-F157)</f>
        <v>1.6560161158665414</v>
      </c>
      <c r="M177" s="46">
        <f>SUM(I102:I177)</f>
        <v>564087.29999999993</v>
      </c>
      <c r="N177" s="90">
        <f>G177-G157</f>
        <v>221132.79999999993</v>
      </c>
      <c r="O177" s="90"/>
      <c r="P177" s="44"/>
      <c r="Q177" s="44"/>
      <c r="R177" s="44"/>
    </row>
    <row r="178" spans="2:18" s="17" customFormat="1" x14ac:dyDescent="0.2">
      <c r="B178" s="69" t="s">
        <v>13</v>
      </c>
      <c r="C178" s="184">
        <v>42170.698611111111</v>
      </c>
      <c r="D178" s="69">
        <v>1</v>
      </c>
      <c r="E178" s="223">
        <v>116638.9</v>
      </c>
      <c r="F178" s="67">
        <v>0</v>
      </c>
      <c r="G178" s="66">
        <v>0</v>
      </c>
      <c r="H178" s="194"/>
      <c r="I178" s="194"/>
      <c r="J178" s="191">
        <f>I181/H181</f>
        <v>0.91804456171154303</v>
      </c>
      <c r="K178" s="86"/>
      <c r="M178" s="208"/>
    </row>
    <row r="179" spans="2:18" s="17" customFormat="1" x14ac:dyDescent="0.2">
      <c r="B179" s="62" t="s">
        <v>13</v>
      </c>
      <c r="C179" s="180">
        <v>42174.529166666667</v>
      </c>
      <c r="D179" s="62">
        <v>1</v>
      </c>
      <c r="E179" s="222">
        <v>116958.79999999999</v>
      </c>
      <c r="F179" s="60">
        <f>(C179-$C$178)*1440</f>
        <v>5516.0000000009313</v>
      </c>
      <c r="G179" s="59">
        <f>E179-$E$178</f>
        <v>319.89999999999418</v>
      </c>
      <c r="H179" s="189"/>
      <c r="I179" s="189"/>
      <c r="J179" s="191"/>
      <c r="K179" s="56"/>
      <c r="M179" s="208"/>
    </row>
    <row r="180" spans="2:18" s="17" customFormat="1" x14ac:dyDescent="0.2">
      <c r="B180" s="62" t="s">
        <v>13</v>
      </c>
      <c r="C180" s="180">
        <v>42174.604166666664</v>
      </c>
      <c r="D180" s="62">
        <v>1</v>
      </c>
      <c r="E180" s="222">
        <v>116958.79999999999</v>
      </c>
      <c r="F180" s="60">
        <f>(C180-$C$178)*1440</f>
        <v>5623.9999999967404</v>
      </c>
      <c r="G180" s="59">
        <f>E180-$E$178</f>
        <v>319.89999999999418</v>
      </c>
      <c r="H180" s="189"/>
      <c r="I180" s="189"/>
      <c r="J180" s="191"/>
      <c r="K180" s="56"/>
      <c r="M180" s="208"/>
    </row>
    <row r="181" spans="2:18" s="17" customFormat="1" x14ac:dyDescent="0.2">
      <c r="B181" s="62" t="s">
        <v>13</v>
      </c>
      <c r="C181" s="180">
        <v>42175.436111111114</v>
      </c>
      <c r="D181" s="62">
        <v>1</v>
      </c>
      <c r="E181" s="222">
        <v>122901.79999999999</v>
      </c>
      <c r="F181" s="60">
        <f>(C181-$C$178)*1440</f>
        <v>6822.000000004191</v>
      </c>
      <c r="G181" s="59">
        <f>E181-$E$178</f>
        <v>6262.8999999999942</v>
      </c>
      <c r="H181" s="189">
        <f>(C181-C178)*1440</f>
        <v>6822.000000004191</v>
      </c>
      <c r="I181" s="189">
        <f>E181-E178</f>
        <v>6262.8999999999942</v>
      </c>
      <c r="J181" s="190"/>
      <c r="K181" s="56"/>
      <c r="M181" s="208"/>
    </row>
    <row r="182" spans="2:18" s="17" customFormat="1" x14ac:dyDescent="0.2">
      <c r="B182" s="62" t="s">
        <v>13</v>
      </c>
      <c r="C182" s="180">
        <v>42177.523611111108</v>
      </c>
      <c r="D182" s="62">
        <v>2</v>
      </c>
      <c r="E182" s="222">
        <v>133287.69999999998</v>
      </c>
      <c r="F182" s="60">
        <f>(C182-$C$178)*1440</f>
        <v>9827.999999995809</v>
      </c>
      <c r="G182" s="59">
        <f>E182-$E$178</f>
        <v>16648.799999999988</v>
      </c>
      <c r="H182" s="189"/>
      <c r="I182" s="189"/>
      <c r="J182" s="188">
        <f>I184/H184</f>
        <v>2.8847118230904973</v>
      </c>
      <c r="K182" s="56"/>
      <c r="M182" s="208"/>
    </row>
    <row r="183" spans="2:18" s="17" customFormat="1" x14ac:dyDescent="0.2">
      <c r="B183" s="62" t="s">
        <v>13</v>
      </c>
      <c r="C183" s="180">
        <v>42178.591666666667</v>
      </c>
      <c r="D183" s="62">
        <v>2</v>
      </c>
      <c r="E183" s="222">
        <v>136696.69999999998</v>
      </c>
      <c r="F183" s="60">
        <f>(C183-$C$178)*1440</f>
        <v>11366.000000000931</v>
      </c>
      <c r="G183" s="59">
        <f>E183-$E$178</f>
        <v>20057.799999999988</v>
      </c>
      <c r="H183" s="189"/>
      <c r="I183" s="189"/>
      <c r="J183" s="191"/>
      <c r="K183" s="56"/>
      <c r="M183" s="208"/>
    </row>
    <row r="184" spans="2:18" s="17" customFormat="1" x14ac:dyDescent="0.2">
      <c r="B184" s="62" t="s">
        <v>13</v>
      </c>
      <c r="C184" s="180">
        <v>42179.424305555556</v>
      </c>
      <c r="D184" s="62">
        <v>2</v>
      </c>
      <c r="E184" s="222">
        <v>139468.69999999998</v>
      </c>
      <c r="F184" s="60">
        <f>(C184-$C$178)*1440</f>
        <v>12565.000000001164</v>
      </c>
      <c r="G184" s="59">
        <f>E184-$E$178</f>
        <v>22829.799999999988</v>
      </c>
      <c r="H184" s="189">
        <f>(C184-C181)*1440</f>
        <v>5742.9999999969732</v>
      </c>
      <c r="I184" s="189">
        <f>E184-E181</f>
        <v>16566.899999999994</v>
      </c>
      <c r="J184" s="190"/>
      <c r="K184" s="56"/>
      <c r="M184" s="208"/>
    </row>
    <row r="185" spans="2:18" s="17" customFormat="1" x14ac:dyDescent="0.2">
      <c r="B185" s="62" t="s">
        <v>13</v>
      </c>
      <c r="C185" s="180">
        <v>42183.818749999999</v>
      </c>
      <c r="D185" s="62">
        <v>3</v>
      </c>
      <c r="E185" s="222">
        <v>151286.09999999998</v>
      </c>
      <c r="F185" s="60">
        <f>(C185-$C$178)*1440</f>
        <v>18892.999999998137</v>
      </c>
      <c r="G185" s="59">
        <f>E185-$E$178</f>
        <v>34647.199999999983</v>
      </c>
      <c r="H185" s="189"/>
      <c r="I185" s="189"/>
      <c r="J185" s="188">
        <f>I189/H189</f>
        <v>2.6604131534575206</v>
      </c>
      <c r="K185" s="56"/>
      <c r="M185" s="208"/>
    </row>
    <row r="186" spans="2:18" s="17" customFormat="1" x14ac:dyDescent="0.2">
      <c r="B186" s="62" t="s">
        <v>13</v>
      </c>
      <c r="C186" s="180">
        <v>42184.705555555556</v>
      </c>
      <c r="D186" s="62">
        <v>3</v>
      </c>
      <c r="E186" s="222">
        <v>156364.59999999998</v>
      </c>
      <c r="F186" s="60">
        <f>(C186-$C$178)*1440</f>
        <v>20170.000000001164</v>
      </c>
      <c r="G186" s="59">
        <f>E186-$E$178</f>
        <v>39725.699999999983</v>
      </c>
      <c r="H186" s="189"/>
      <c r="I186" s="189"/>
      <c r="J186" s="191"/>
      <c r="K186" s="56"/>
      <c r="M186" s="208"/>
    </row>
    <row r="187" spans="2:18" s="17" customFormat="1" x14ac:dyDescent="0.2">
      <c r="B187" s="62" t="s">
        <v>13</v>
      </c>
      <c r="C187" s="180">
        <v>42185.673611111109</v>
      </c>
      <c r="D187" s="62">
        <v>3</v>
      </c>
      <c r="E187" s="222">
        <v>161135.79999999999</v>
      </c>
      <c r="F187" s="60">
        <f>(C187-$C$178)*1440</f>
        <v>21563.999999997905</v>
      </c>
      <c r="G187" s="59">
        <f>E187-$E$178</f>
        <v>44496.899999999994</v>
      </c>
      <c r="H187" s="189"/>
      <c r="I187" s="189"/>
      <c r="J187" s="191"/>
      <c r="K187" s="56"/>
      <c r="M187" s="208"/>
    </row>
    <row r="188" spans="2:18" s="17" customFormat="1" x14ac:dyDescent="0.2">
      <c r="B188" s="62" t="s">
        <v>13</v>
      </c>
      <c r="C188" s="180">
        <v>42186.425694444442</v>
      </c>
      <c r="D188" s="62">
        <v>3</v>
      </c>
      <c r="E188" s="222">
        <v>164574.19999999998</v>
      </c>
      <c r="F188" s="60">
        <f>(C188-$C$178)*1440</f>
        <v>22646.999999997206</v>
      </c>
      <c r="G188" s="59">
        <f>E188-$E$178</f>
        <v>47935.299999999988</v>
      </c>
      <c r="H188" s="189"/>
      <c r="I188" s="189"/>
      <c r="J188" s="191"/>
      <c r="K188" s="56"/>
      <c r="M188" s="208"/>
    </row>
    <row r="189" spans="2:18" s="17" customFormat="1" x14ac:dyDescent="0.2">
      <c r="B189" s="62" t="s">
        <v>13</v>
      </c>
      <c r="C189" s="180">
        <v>42187.660416666666</v>
      </c>
      <c r="D189" s="62">
        <v>3</v>
      </c>
      <c r="E189" s="222">
        <v>171021.19999999998</v>
      </c>
      <c r="F189" s="60">
        <f>(C189-$C$178)*1440</f>
        <v>24424.999999998836</v>
      </c>
      <c r="G189" s="59">
        <f>E189-$E$178</f>
        <v>54382.299999999988</v>
      </c>
      <c r="H189" s="189">
        <f>(C189-C184)*1440</f>
        <v>11859.999999997672</v>
      </c>
      <c r="I189" s="189">
        <f>E189-E184</f>
        <v>31552.5</v>
      </c>
      <c r="J189" s="190"/>
      <c r="K189" s="56"/>
      <c r="M189" s="208"/>
    </row>
    <row r="190" spans="2:18" s="17" customFormat="1" x14ac:dyDescent="0.2">
      <c r="B190" s="62" t="s">
        <v>13</v>
      </c>
      <c r="C190" s="180">
        <v>42196</v>
      </c>
      <c r="D190" s="62">
        <v>4</v>
      </c>
      <c r="E190" s="222">
        <v>171021.2</v>
      </c>
      <c r="F190" s="60">
        <f>(C190-$C$178)*1440</f>
        <v>36434.000000000233</v>
      </c>
      <c r="G190" s="59">
        <f>E190-$E$178</f>
        <v>54382.300000000017</v>
      </c>
      <c r="H190" s="189">
        <f>(C190-C189)*1440</f>
        <v>12009.000000001397</v>
      </c>
      <c r="I190" s="189">
        <f>E190-E189</f>
        <v>0</v>
      </c>
      <c r="J190" s="192">
        <f>I190/H190</f>
        <v>0</v>
      </c>
      <c r="K190" s="56"/>
      <c r="M190" s="208"/>
    </row>
    <row r="191" spans="2:18" s="17" customFormat="1" x14ac:dyDescent="0.2">
      <c r="B191" s="62" t="s">
        <v>13</v>
      </c>
      <c r="C191" s="180">
        <v>42198</v>
      </c>
      <c r="D191" s="62">
        <v>5</v>
      </c>
      <c r="E191" s="222">
        <v>171021.19999999998</v>
      </c>
      <c r="F191" s="60">
        <f>(C191-$C$178)*1440</f>
        <v>39314.000000000233</v>
      </c>
      <c r="G191" s="59">
        <f>E191-$E$178</f>
        <v>54382.299999999988</v>
      </c>
      <c r="H191" s="189"/>
      <c r="I191" s="189"/>
      <c r="J191" s="188">
        <f>I193/H193</f>
        <v>0.86790590212101926</v>
      </c>
      <c r="K191" s="56"/>
      <c r="M191" s="208"/>
    </row>
    <row r="192" spans="2:18" s="17" customFormat="1" x14ac:dyDescent="0.2">
      <c r="B192" s="62" t="s">
        <v>13</v>
      </c>
      <c r="C192" s="180">
        <v>42200</v>
      </c>
      <c r="D192" s="62">
        <v>5</v>
      </c>
      <c r="E192" s="222">
        <v>179285.4</v>
      </c>
      <c r="F192" s="60">
        <f>(C192-$C$178)*1440</f>
        <v>42194.000000000233</v>
      </c>
      <c r="G192" s="59">
        <f>E192-$E$178</f>
        <v>62646.5</v>
      </c>
      <c r="H192" s="189"/>
      <c r="I192" s="189"/>
      <c r="J192" s="191"/>
      <c r="K192" s="56"/>
      <c r="M192" s="208"/>
    </row>
    <row r="193" spans="2:13" s="17" customFormat="1" x14ac:dyDescent="0.2">
      <c r="B193" s="62" t="s">
        <v>13</v>
      </c>
      <c r="C193" s="180">
        <v>42202.612500000003</v>
      </c>
      <c r="D193" s="62">
        <v>5</v>
      </c>
      <c r="E193" s="222">
        <v>179285.4</v>
      </c>
      <c r="F193" s="60">
        <f>(C193-$C$178)*1440</f>
        <v>45956.000000004424</v>
      </c>
      <c r="G193" s="59">
        <f>E193-$E$178</f>
        <v>62646.5</v>
      </c>
      <c r="H193" s="189">
        <f>(C193-C190)*1440</f>
        <v>9522.000000004191</v>
      </c>
      <c r="I193" s="189">
        <f>E193-E190</f>
        <v>8264.1999999999825</v>
      </c>
      <c r="J193" s="190"/>
      <c r="K193" s="56"/>
      <c r="M193" s="208"/>
    </row>
    <row r="194" spans="2:13" s="17" customFormat="1" x14ac:dyDescent="0.2">
      <c r="B194" s="62" t="s">
        <v>13</v>
      </c>
      <c r="C194" s="180">
        <v>42204.688888888886</v>
      </c>
      <c r="D194" s="62">
        <v>6</v>
      </c>
      <c r="E194" s="222">
        <v>187142.19999999998</v>
      </c>
      <c r="F194" s="60">
        <f>(C194-$C$178)*1440</f>
        <v>48945.999999996275</v>
      </c>
      <c r="G194" s="59">
        <f>E194-$E$178</f>
        <v>70503.299999999988</v>
      </c>
      <c r="H194" s="189"/>
      <c r="I194" s="189"/>
      <c r="J194" s="188">
        <f>I197/H197</f>
        <v>2.0997158514315863</v>
      </c>
      <c r="K194" s="56"/>
      <c r="M194" s="208"/>
    </row>
    <row r="195" spans="2:13" s="17" customFormat="1" x14ac:dyDescent="0.2">
      <c r="B195" s="62" t="s">
        <v>13</v>
      </c>
      <c r="C195" s="180">
        <v>42205.372916666667</v>
      </c>
      <c r="D195" s="62">
        <v>6</v>
      </c>
      <c r="E195" s="222">
        <v>190522.5</v>
      </c>
      <c r="F195" s="60">
        <f>(C195-$C$178)*1440</f>
        <v>49931.000000000931</v>
      </c>
      <c r="G195" s="59">
        <f>E195-$E$178</f>
        <v>73883.600000000006</v>
      </c>
      <c r="H195" s="189"/>
      <c r="I195" s="189"/>
      <c r="J195" s="191"/>
      <c r="K195" s="56"/>
      <c r="M195" s="208"/>
    </row>
    <row r="196" spans="2:13" s="17" customFormat="1" x14ac:dyDescent="0.2">
      <c r="B196" s="62" t="s">
        <v>13</v>
      </c>
      <c r="C196" s="180">
        <v>42207.669444444444</v>
      </c>
      <c r="D196" s="62">
        <v>6</v>
      </c>
      <c r="E196" s="222">
        <v>194004.3</v>
      </c>
      <c r="F196" s="60">
        <f>(C196-$C$178)*1440</f>
        <v>53237.999999999302</v>
      </c>
      <c r="G196" s="59">
        <f>E196-$E$178</f>
        <v>77365.399999999994</v>
      </c>
      <c r="H196" s="189"/>
      <c r="I196" s="189"/>
      <c r="J196" s="191"/>
      <c r="K196" s="56"/>
      <c r="M196" s="208"/>
    </row>
    <row r="197" spans="2:13" s="17" customFormat="1" x14ac:dyDescent="0.2">
      <c r="B197" s="62" t="s">
        <v>13</v>
      </c>
      <c r="C197" s="180">
        <v>42209.455555555556</v>
      </c>
      <c r="D197" s="62">
        <v>6</v>
      </c>
      <c r="E197" s="222">
        <v>199976</v>
      </c>
      <c r="F197" s="60">
        <f>(C197-$C$178)*1440</f>
        <v>55810.000000001164</v>
      </c>
      <c r="G197" s="59">
        <f>E197-$E$178</f>
        <v>83337.100000000006</v>
      </c>
      <c r="H197" s="189">
        <f>(C197-C193)*1440</f>
        <v>9853.9999999967404</v>
      </c>
      <c r="I197" s="189">
        <f>E197-E193</f>
        <v>20690.600000000006</v>
      </c>
      <c r="J197" s="190"/>
      <c r="K197" s="56"/>
      <c r="M197" s="208"/>
    </row>
    <row r="198" spans="2:13" s="17" customFormat="1" x14ac:dyDescent="0.2">
      <c r="B198" s="62" t="s">
        <v>13</v>
      </c>
      <c r="C198" s="180">
        <v>42212.406944444447</v>
      </c>
      <c r="D198" s="62">
        <v>7</v>
      </c>
      <c r="E198" s="222">
        <v>211049.3</v>
      </c>
      <c r="F198" s="60">
        <f>(C198-$C$178)*1440</f>
        <v>60060.000000003492</v>
      </c>
      <c r="G198" s="59">
        <f>E198-$E$178</f>
        <v>94410.4</v>
      </c>
      <c r="H198" s="189"/>
      <c r="I198" s="189"/>
      <c r="J198" s="188">
        <f>I201/H201</f>
        <v>1.7412353923204547</v>
      </c>
      <c r="K198" s="56"/>
      <c r="M198" s="208"/>
    </row>
    <row r="199" spans="2:13" s="17" customFormat="1" x14ac:dyDescent="0.2">
      <c r="B199" s="62" t="s">
        <v>13</v>
      </c>
      <c r="C199" s="180">
        <v>42214.668749999997</v>
      </c>
      <c r="D199" s="62">
        <v>7</v>
      </c>
      <c r="E199" s="222">
        <v>214088.69999999998</v>
      </c>
      <c r="F199" s="60">
        <f>(C199-$C$178)*1440</f>
        <v>63316.999999996042</v>
      </c>
      <c r="G199" s="59">
        <f>E199-$E$178</f>
        <v>97449.799999999988</v>
      </c>
      <c r="H199" s="189"/>
      <c r="I199" s="189"/>
      <c r="J199" s="191"/>
      <c r="K199" s="56"/>
      <c r="M199" s="208"/>
    </row>
    <row r="200" spans="2:13" s="17" customFormat="1" x14ac:dyDescent="0.2">
      <c r="B200" s="62" t="s">
        <v>13</v>
      </c>
      <c r="C200" s="180">
        <v>42215.618750000001</v>
      </c>
      <c r="D200" s="62">
        <v>7</v>
      </c>
      <c r="E200" s="222">
        <v>217008.4</v>
      </c>
      <c r="F200" s="60">
        <f>(C200-$C$178)*1440</f>
        <v>64685.000000002328</v>
      </c>
      <c r="G200" s="59">
        <f>E200-$E$178</f>
        <v>100369.5</v>
      </c>
      <c r="H200" s="189"/>
      <c r="I200" s="189"/>
      <c r="J200" s="191"/>
      <c r="K200" s="56"/>
      <c r="M200" s="208"/>
    </row>
    <row r="201" spans="2:13" s="17" customFormat="1" x14ac:dyDescent="0.2">
      <c r="B201" s="62" t="s">
        <v>13</v>
      </c>
      <c r="C201" s="180">
        <v>42216.527083333334</v>
      </c>
      <c r="D201" s="62">
        <v>7</v>
      </c>
      <c r="E201" s="222">
        <v>217707</v>
      </c>
      <c r="F201" s="60">
        <f>(C201-$C$178)*1440</f>
        <v>65993.00000000163</v>
      </c>
      <c r="G201" s="59">
        <f>E201-$E$178</f>
        <v>101068.1</v>
      </c>
      <c r="H201" s="189">
        <f>(C201-C197)*1440</f>
        <v>10183.000000000466</v>
      </c>
      <c r="I201" s="189">
        <f>E201-E197</f>
        <v>17731</v>
      </c>
      <c r="J201" s="190"/>
      <c r="K201" s="56"/>
      <c r="M201" s="208"/>
    </row>
    <row r="202" spans="2:13" s="17" customFormat="1" x14ac:dyDescent="0.2">
      <c r="B202" s="62" t="s">
        <v>13</v>
      </c>
      <c r="C202" s="180">
        <v>42219.441666666666</v>
      </c>
      <c r="D202" s="62">
        <v>8</v>
      </c>
      <c r="E202" s="222">
        <v>222416.59999999998</v>
      </c>
      <c r="F202" s="60">
        <f>(C202-$C$178)*1440</f>
        <v>70189.999999998836</v>
      </c>
      <c r="G202" s="59">
        <f>E202-$E$178</f>
        <v>105777.69999999998</v>
      </c>
      <c r="H202" s="189"/>
      <c r="I202" s="189"/>
      <c r="J202" s="188">
        <f>I206/H206</f>
        <v>1.2617699430206477</v>
      </c>
      <c r="K202" s="56"/>
      <c r="M202" s="208"/>
    </row>
    <row r="203" spans="2:13" s="17" customFormat="1" x14ac:dyDescent="0.2">
      <c r="B203" s="62" t="s">
        <v>13</v>
      </c>
      <c r="C203" s="180">
        <v>42220.541666666664</v>
      </c>
      <c r="D203" s="62">
        <v>8</v>
      </c>
      <c r="E203" s="222">
        <v>224375.9</v>
      </c>
      <c r="F203" s="60">
        <f>(C203-$C$178)*1440</f>
        <v>71773.99999999674</v>
      </c>
      <c r="G203" s="59">
        <f>E203-$E$178</f>
        <v>107737</v>
      </c>
      <c r="H203" s="189"/>
      <c r="I203" s="189"/>
      <c r="J203" s="191"/>
      <c r="K203" s="56"/>
      <c r="M203" s="208"/>
    </row>
    <row r="204" spans="2:13" s="17" customFormat="1" x14ac:dyDescent="0.2">
      <c r="B204" s="62" t="s">
        <v>13</v>
      </c>
      <c r="C204" s="180">
        <v>42221.415972222225</v>
      </c>
      <c r="D204" s="62">
        <v>8</v>
      </c>
      <c r="E204" s="222">
        <v>226365.3</v>
      </c>
      <c r="F204" s="60">
        <f>(C204-$C$178)*1440</f>
        <v>73033.000000003958</v>
      </c>
      <c r="G204" s="59">
        <f>E204-$E$178</f>
        <v>109726.39999999999</v>
      </c>
      <c r="H204" s="189"/>
      <c r="I204" s="189"/>
      <c r="J204" s="191"/>
      <c r="K204" s="56"/>
      <c r="M204" s="208"/>
    </row>
    <row r="205" spans="2:13" s="17" customFormat="1" x14ac:dyDescent="0.2">
      <c r="B205" s="62" t="s">
        <v>13</v>
      </c>
      <c r="C205" s="180">
        <v>42223.375694444447</v>
      </c>
      <c r="D205" s="62">
        <v>8</v>
      </c>
      <c r="E205" s="222">
        <v>230480.59999999998</v>
      </c>
      <c r="F205" s="60">
        <f>(C205-$C$178)*1440</f>
        <v>75855.000000003492</v>
      </c>
      <c r="G205" s="59">
        <f>E205-$E$178</f>
        <v>113841.69999999998</v>
      </c>
      <c r="H205" s="189"/>
      <c r="I205" s="189"/>
      <c r="J205" s="191"/>
      <c r="K205" s="56"/>
      <c r="M205" s="208"/>
    </row>
    <row r="206" spans="2:13" s="17" customFormat="1" x14ac:dyDescent="0.2">
      <c r="B206" s="62" t="s">
        <v>13</v>
      </c>
      <c r="C206" s="180">
        <v>42224.32708333333</v>
      </c>
      <c r="D206" s="62">
        <v>8</v>
      </c>
      <c r="E206" s="222">
        <v>231879.19999999998</v>
      </c>
      <c r="F206" s="60">
        <f>(C206-$C$178)*1440</f>
        <v>77224.999999995343</v>
      </c>
      <c r="G206" s="59">
        <f>E206-$E$178</f>
        <v>115240.29999999999</v>
      </c>
      <c r="H206" s="189">
        <f>(C206-C201)*1440</f>
        <v>11231.999999993714</v>
      </c>
      <c r="I206" s="189">
        <f>E206-E201</f>
        <v>14172.199999999983</v>
      </c>
      <c r="J206" s="190"/>
      <c r="K206" s="56"/>
      <c r="M206" s="208"/>
    </row>
    <row r="207" spans="2:13" s="17" customFormat="1" x14ac:dyDescent="0.2">
      <c r="B207" s="62" t="s">
        <v>13</v>
      </c>
      <c r="C207" s="180">
        <v>42226.580555555556</v>
      </c>
      <c r="D207" s="62">
        <v>9</v>
      </c>
      <c r="E207" s="222">
        <v>237440.69999999998</v>
      </c>
      <c r="F207" s="60">
        <f>(C207-$C$178)*1440</f>
        <v>80470.000000001164</v>
      </c>
      <c r="G207" s="59">
        <f>E207-$E$178</f>
        <v>120801.79999999999</v>
      </c>
      <c r="H207" s="189"/>
      <c r="I207" s="189"/>
      <c r="J207" s="188">
        <f>I209/H209</f>
        <v>1.9755590872957263</v>
      </c>
      <c r="K207" s="56"/>
      <c r="M207" s="208"/>
    </row>
    <row r="208" spans="2:13" s="17" customFormat="1" x14ac:dyDescent="0.2">
      <c r="B208" s="62" t="s">
        <v>13</v>
      </c>
      <c r="C208" s="180">
        <v>42228.352083333331</v>
      </c>
      <c r="D208" s="62">
        <v>9</v>
      </c>
      <c r="E208" s="222">
        <v>243036.49999999997</v>
      </c>
      <c r="F208" s="60">
        <f>(C208-$C$178)*1440</f>
        <v>83020.999999997439</v>
      </c>
      <c r="G208" s="59">
        <f>E208-$E$178</f>
        <v>126397.59999999998</v>
      </c>
      <c r="H208" s="189"/>
      <c r="I208" s="189"/>
      <c r="J208" s="191"/>
      <c r="K208" s="56"/>
      <c r="M208" s="208"/>
    </row>
    <row r="209" spans="2:13" s="17" customFormat="1" x14ac:dyDescent="0.2">
      <c r="B209" s="62" t="s">
        <v>13</v>
      </c>
      <c r="C209" s="180">
        <v>42230.444444444445</v>
      </c>
      <c r="D209" s="62">
        <v>9</v>
      </c>
      <c r="E209" s="222">
        <v>249281.9</v>
      </c>
      <c r="F209" s="60">
        <f>(C209-$C$178)*1440</f>
        <v>86034.000000001397</v>
      </c>
      <c r="G209" s="59">
        <f>E209-$E$178</f>
        <v>132643</v>
      </c>
      <c r="H209" s="189">
        <f>(C209-C206)*1440</f>
        <v>8809.0000000060536</v>
      </c>
      <c r="I209" s="189">
        <f>E209-E206</f>
        <v>17402.700000000012</v>
      </c>
      <c r="J209" s="190"/>
      <c r="K209" s="56"/>
      <c r="M209" s="208"/>
    </row>
    <row r="210" spans="2:13" s="17" customFormat="1" x14ac:dyDescent="0.2">
      <c r="B210" s="62" t="s">
        <v>13</v>
      </c>
      <c r="C210" s="180">
        <v>42233.422222222223</v>
      </c>
      <c r="D210" s="62">
        <v>10</v>
      </c>
      <c r="E210" s="222">
        <v>258324.49999999997</v>
      </c>
      <c r="F210" s="60">
        <f>(C210-$C$178)*1440</f>
        <v>90322.000000001863</v>
      </c>
      <c r="G210" s="59">
        <f>E210-$E$178</f>
        <v>141685.59999999998</v>
      </c>
      <c r="H210" s="189"/>
      <c r="I210" s="189"/>
      <c r="J210" s="188">
        <f>I212/H212</f>
        <v>1.5724827586210486</v>
      </c>
      <c r="K210" s="56"/>
      <c r="M210" s="208"/>
    </row>
    <row r="211" spans="2:13" s="17" customFormat="1" x14ac:dyDescent="0.2">
      <c r="B211" s="62" t="s">
        <v>13</v>
      </c>
      <c r="C211" s="180">
        <v>42235.574999999997</v>
      </c>
      <c r="D211" s="62">
        <v>10</v>
      </c>
      <c r="E211" s="222">
        <v>262498.59999999998</v>
      </c>
      <c r="F211" s="60">
        <f>(C211-$C$178)*1440</f>
        <v>93421.999999996042</v>
      </c>
      <c r="G211" s="59">
        <f>E211-$E$178</f>
        <v>145859.69999999998</v>
      </c>
      <c r="H211" s="189"/>
      <c r="I211" s="189"/>
      <c r="J211" s="191"/>
      <c r="K211" s="56"/>
      <c r="M211" s="208"/>
    </row>
    <row r="212" spans="2:13" s="17" customFormat="1" x14ac:dyDescent="0.2">
      <c r="B212" s="62" t="s">
        <v>13</v>
      </c>
      <c r="C212" s="180">
        <v>42237.493055555555</v>
      </c>
      <c r="D212" s="62">
        <v>10</v>
      </c>
      <c r="E212" s="222">
        <v>265242.59999999998</v>
      </c>
      <c r="F212" s="60">
        <f>(C212-$C$178)*1440</f>
        <v>96183.999999999069</v>
      </c>
      <c r="G212" s="59">
        <f>E212-$E$178</f>
        <v>148603.69999999998</v>
      </c>
      <c r="H212" s="189">
        <f>(C212-C209)*1440</f>
        <v>10149.999999997672</v>
      </c>
      <c r="I212" s="189">
        <f>E212-E209</f>
        <v>15960.699999999983</v>
      </c>
      <c r="J212" s="190"/>
      <c r="K212" s="56"/>
      <c r="M212" s="208"/>
    </row>
    <row r="213" spans="2:13" s="17" customFormat="1" x14ac:dyDescent="0.2">
      <c r="B213" s="62" t="s">
        <v>13</v>
      </c>
      <c r="C213" s="180">
        <v>42240.75</v>
      </c>
      <c r="D213" s="62">
        <v>11</v>
      </c>
      <c r="E213" s="222">
        <v>265593.3</v>
      </c>
      <c r="F213" s="60">
        <f>(C213-$C$178)*1440</f>
        <v>100874.00000000023</v>
      </c>
      <c r="G213" s="59">
        <f>E213-$E$178</f>
        <v>148954.4</v>
      </c>
      <c r="H213" s="189"/>
      <c r="I213" s="189"/>
      <c r="J213" s="188">
        <f>I215/H215</f>
        <v>0.98561187399005212</v>
      </c>
      <c r="K213" s="56"/>
      <c r="M213" s="208"/>
    </row>
    <row r="214" spans="2:13" s="17" customFormat="1" x14ac:dyDescent="0.2">
      <c r="B214" s="62" t="s">
        <v>13</v>
      </c>
      <c r="C214" s="180">
        <v>42242.353472222225</v>
      </c>
      <c r="D214" s="62">
        <v>11</v>
      </c>
      <c r="E214" s="222">
        <v>267354.5</v>
      </c>
      <c r="F214" s="60">
        <f>(C214-$C$178)*1440</f>
        <v>103183.00000000396</v>
      </c>
      <c r="G214" s="59">
        <f>E214-$E$178</f>
        <v>150715.6</v>
      </c>
      <c r="H214" s="189"/>
      <c r="I214" s="189"/>
      <c r="J214" s="191"/>
      <c r="K214" s="56"/>
      <c r="M214" s="208"/>
    </row>
    <row r="215" spans="2:13" s="17" customFormat="1" x14ac:dyDescent="0.2">
      <c r="B215" s="62" t="s">
        <v>13</v>
      </c>
      <c r="C215" s="180">
        <v>42244.370833333334</v>
      </c>
      <c r="D215" s="62">
        <v>11</v>
      </c>
      <c r="E215" s="222">
        <v>275004.09999999998</v>
      </c>
      <c r="F215" s="60">
        <f>(C215-$C$178)*1440</f>
        <v>106088.00000000163</v>
      </c>
      <c r="G215" s="59">
        <f>E215-$E$178</f>
        <v>158365.19999999998</v>
      </c>
      <c r="H215" s="189">
        <f>(C215-C212)*1440</f>
        <v>9904.0000000025611</v>
      </c>
      <c r="I215" s="189">
        <f>E215-E212</f>
        <v>9761.5</v>
      </c>
      <c r="J215" s="190"/>
      <c r="K215" s="56"/>
      <c r="M215" s="208"/>
    </row>
    <row r="216" spans="2:13" s="17" customFormat="1" x14ac:dyDescent="0.2">
      <c r="B216" s="62" t="s">
        <v>13</v>
      </c>
      <c r="C216" s="180">
        <v>42249.333333333336</v>
      </c>
      <c r="D216" s="62">
        <v>12</v>
      </c>
      <c r="E216" s="222">
        <v>292114.89999999997</v>
      </c>
      <c r="F216" s="60">
        <f>(C216-$C$178)*1440</f>
        <v>113234.00000000373</v>
      </c>
      <c r="G216" s="59">
        <f>E216-$E$178</f>
        <v>175475.99999999997</v>
      </c>
      <c r="H216" s="189"/>
      <c r="I216" s="189"/>
      <c r="J216" s="188">
        <f>I217/H217</f>
        <v>2.2952043868408158</v>
      </c>
      <c r="K216" s="56"/>
      <c r="M216" s="208"/>
    </row>
    <row r="217" spans="2:13" s="17" customFormat="1" x14ac:dyDescent="0.2">
      <c r="B217" s="62" t="s">
        <v>13</v>
      </c>
      <c r="C217" s="180">
        <v>42251.336111111108</v>
      </c>
      <c r="D217" s="62">
        <v>12</v>
      </c>
      <c r="E217" s="222">
        <v>298025</v>
      </c>
      <c r="F217" s="60">
        <f>(C217-$C$178)*1440</f>
        <v>116117.99999999581</v>
      </c>
      <c r="G217" s="59">
        <f>E217-$E$178</f>
        <v>181386.1</v>
      </c>
      <c r="H217" s="189">
        <f>(C217-C215)*1440</f>
        <v>10029.999999994179</v>
      </c>
      <c r="I217" s="189">
        <f>E217-E215</f>
        <v>23020.900000000023</v>
      </c>
      <c r="J217" s="190"/>
      <c r="K217" s="56"/>
      <c r="M217" s="208"/>
    </row>
    <row r="218" spans="2:13" s="17" customFormat="1" x14ac:dyDescent="0.2">
      <c r="B218" s="62" t="s">
        <v>13</v>
      </c>
      <c r="C218" s="180">
        <v>42254.323611111111</v>
      </c>
      <c r="D218" s="62">
        <v>12</v>
      </c>
      <c r="E218" s="222">
        <v>305470.89999999997</v>
      </c>
      <c r="F218" s="60">
        <f>(C218-$C$178)*1440</f>
        <v>120420</v>
      </c>
      <c r="G218" s="59">
        <f>E218-$E$178</f>
        <v>188831.99999999997</v>
      </c>
      <c r="H218" s="189"/>
      <c r="I218" s="189"/>
      <c r="J218" s="188">
        <f>I220/H220</f>
        <v>2.0549394961303875</v>
      </c>
      <c r="K218" s="56"/>
      <c r="M218" s="208"/>
    </row>
    <row r="219" spans="2:13" s="17" customFormat="1" x14ac:dyDescent="0.2">
      <c r="B219" s="62" t="s">
        <v>13</v>
      </c>
      <c r="C219" s="180">
        <v>42256.334027777775</v>
      </c>
      <c r="D219" s="62">
        <v>13</v>
      </c>
      <c r="E219" s="222">
        <v>312062.09999999998</v>
      </c>
      <c r="F219" s="60">
        <f>(C219-$C$178)*1440</f>
        <v>123314.99999999651</v>
      </c>
      <c r="G219" s="59">
        <f>E219-$E$178</f>
        <v>195423.19999999998</v>
      </c>
      <c r="H219" s="189"/>
      <c r="I219" s="189"/>
      <c r="J219" s="191"/>
      <c r="K219" s="56"/>
      <c r="M219" s="208"/>
    </row>
    <row r="220" spans="2:13" s="17" customFormat="1" x14ac:dyDescent="0.2">
      <c r="B220" s="62" t="s">
        <v>13</v>
      </c>
      <c r="C220" s="180">
        <v>42258.337500000001</v>
      </c>
      <c r="D220" s="62">
        <v>13</v>
      </c>
      <c r="E220" s="222">
        <v>318742.89999999997</v>
      </c>
      <c r="F220" s="60">
        <f>(C220-$C$178)*1440</f>
        <v>126200.00000000233</v>
      </c>
      <c r="G220" s="59">
        <f>E220-$E$178</f>
        <v>202103.99999999997</v>
      </c>
      <c r="H220" s="189">
        <f>(C220-C217)*1440</f>
        <v>10082.000000006519</v>
      </c>
      <c r="I220" s="189">
        <f>E220-E217</f>
        <v>20717.899999999965</v>
      </c>
      <c r="J220" s="190"/>
      <c r="K220" s="56"/>
      <c r="M220" s="208"/>
    </row>
    <row r="221" spans="2:13" s="17" customFormat="1" x14ac:dyDescent="0.2">
      <c r="B221" s="62" t="s">
        <v>13</v>
      </c>
      <c r="C221" s="180">
        <v>42261.309027777781</v>
      </c>
      <c r="D221" s="62">
        <v>14</v>
      </c>
      <c r="E221" s="222">
        <v>328336.39999999997</v>
      </c>
      <c r="F221" s="60">
        <f>(C221-$C$178)*1440</f>
        <v>130479.00000000489</v>
      </c>
      <c r="G221" s="59">
        <f>E221-$E$178</f>
        <v>211697.49999999997</v>
      </c>
      <c r="H221" s="189"/>
      <c r="I221" s="189"/>
      <c r="J221" s="188">
        <f>I223/H223</f>
        <v>1.5899116557422712</v>
      </c>
      <c r="K221" s="56"/>
      <c r="M221" s="208"/>
    </row>
    <row r="222" spans="2:13" s="17" customFormat="1" x14ac:dyDescent="0.2">
      <c r="B222" s="62" t="s">
        <v>13</v>
      </c>
      <c r="C222" s="180">
        <v>42263.30972222222</v>
      </c>
      <c r="D222" s="62">
        <v>14</v>
      </c>
      <c r="E222" s="222">
        <v>334778.5</v>
      </c>
      <c r="F222" s="60">
        <f>(C222-$C$178)*1440</f>
        <v>133359.99999999767</v>
      </c>
      <c r="G222" s="59">
        <f>E222-$E$178</f>
        <v>218139.6</v>
      </c>
      <c r="H222" s="189"/>
      <c r="I222" s="189"/>
      <c r="J222" s="191"/>
      <c r="K222" s="56"/>
      <c r="M222" s="208"/>
    </row>
    <row r="223" spans="2:13" s="17" customFormat="1" x14ac:dyDescent="0.2">
      <c r="B223" s="62" t="s">
        <v>13</v>
      </c>
      <c r="C223" s="180">
        <v>42265.647916666669</v>
      </c>
      <c r="D223" s="62">
        <v>14</v>
      </c>
      <c r="E223" s="222">
        <v>335479.89999999997</v>
      </c>
      <c r="F223" s="60">
        <f>(C223-$C$178)*1440</f>
        <v>136727.00000000303</v>
      </c>
      <c r="G223" s="59">
        <f>E223-$E$178</f>
        <v>218840.99999999997</v>
      </c>
      <c r="H223" s="189">
        <f>(C223-C220)*1440</f>
        <v>10527.000000000698</v>
      </c>
      <c r="I223" s="189">
        <f>E223-E220</f>
        <v>16737</v>
      </c>
      <c r="J223" s="190"/>
      <c r="K223" s="56"/>
      <c r="M223" s="208"/>
    </row>
    <row r="224" spans="2:13" s="17" customFormat="1" x14ac:dyDescent="0.2">
      <c r="B224" s="62" t="s">
        <v>13</v>
      </c>
      <c r="C224" s="180">
        <v>42268.675694444442</v>
      </c>
      <c r="D224" s="62">
        <v>15</v>
      </c>
      <c r="E224" s="222">
        <v>345482.19999999995</v>
      </c>
      <c r="F224" s="60">
        <f>(C224-$C$178)*1440</f>
        <v>141086.99999999721</v>
      </c>
      <c r="G224" s="59">
        <f>E224-$E$178</f>
        <v>228843.29999999996</v>
      </c>
      <c r="H224" s="189"/>
      <c r="I224" s="189"/>
      <c r="J224" s="188">
        <f>I225/H225</f>
        <v>1.6237971014500989</v>
      </c>
      <c r="K224" s="56"/>
      <c r="M224" s="208"/>
    </row>
    <row r="225" spans="2:18" s="17" customFormat="1" x14ac:dyDescent="0.2">
      <c r="B225" s="62" t="s">
        <v>13</v>
      </c>
      <c r="C225" s="180">
        <v>42270.439583333333</v>
      </c>
      <c r="D225" s="62">
        <v>15</v>
      </c>
      <c r="E225" s="222">
        <v>346684.1</v>
      </c>
      <c r="F225" s="60">
        <f>(C225-$C$178)*1440</f>
        <v>143626.99999999953</v>
      </c>
      <c r="G225" s="59">
        <f>E225-$E$178</f>
        <v>230045.19999999998</v>
      </c>
      <c r="H225" s="189">
        <f>(C225-C223)*1440</f>
        <v>6899.9999999965075</v>
      </c>
      <c r="I225" s="189">
        <f>E225-E223</f>
        <v>11204.200000000012</v>
      </c>
      <c r="J225" s="190"/>
      <c r="K225" s="56"/>
      <c r="M225" s="208"/>
    </row>
    <row r="226" spans="2:18" s="17" customFormat="1" x14ac:dyDescent="0.2">
      <c r="B226" s="62" t="s">
        <v>13</v>
      </c>
      <c r="C226" s="180">
        <v>42275.45</v>
      </c>
      <c r="D226" s="62">
        <v>16</v>
      </c>
      <c r="E226" s="222">
        <v>363178.89999999997</v>
      </c>
      <c r="F226" s="60">
        <f>(C226-$C$178)*1440</f>
        <v>150841.99999999604</v>
      </c>
      <c r="G226" s="59">
        <f>E226-$E$178</f>
        <v>246539.99999999997</v>
      </c>
      <c r="H226" s="189"/>
      <c r="I226" s="189"/>
      <c r="J226" s="188">
        <f>I227/H227</f>
        <v>2.2114357682624837</v>
      </c>
      <c r="K226" s="56"/>
      <c r="M226" s="208"/>
    </row>
    <row r="227" spans="2:18" s="17" customFormat="1" ht="15.75" thickBot="1" x14ac:dyDescent="0.25">
      <c r="B227" s="80" t="s">
        <v>13</v>
      </c>
      <c r="C227" s="187">
        <v>42277.331944444442</v>
      </c>
      <c r="D227" s="80">
        <v>16</v>
      </c>
      <c r="E227" s="221">
        <v>368632.6</v>
      </c>
      <c r="F227" s="78">
        <f>(C227-$C$178)*1440</f>
        <v>153551.99999999721</v>
      </c>
      <c r="G227" s="77">
        <f>E227-$E$178</f>
        <v>251993.69999999998</v>
      </c>
      <c r="H227" s="186">
        <f>(C227-C225)*1440</f>
        <v>9924.9999999976717</v>
      </c>
      <c r="I227" s="186">
        <f>E227-E225</f>
        <v>21948.5</v>
      </c>
      <c r="J227" s="185"/>
      <c r="K227" s="74">
        <f>G227/F227</f>
        <v>1.6410968271335089</v>
      </c>
      <c r="M227" s="73">
        <f>SUM(I178:I227)</f>
        <v>251993.69999999995</v>
      </c>
      <c r="N227" s="210">
        <f>G227</f>
        <v>251993.69999999998</v>
      </c>
      <c r="O227" s="210"/>
      <c r="P227" s="72"/>
      <c r="Q227" s="72"/>
      <c r="R227" s="72"/>
    </row>
    <row r="228" spans="2:18" s="17" customFormat="1" x14ac:dyDescent="0.25">
      <c r="B228" s="69" t="s">
        <v>13</v>
      </c>
      <c r="C228" s="184">
        <v>42279.40625</v>
      </c>
      <c r="D228" s="69">
        <v>16</v>
      </c>
      <c r="E228" s="223">
        <v>374005.1</v>
      </c>
      <c r="F228" s="67">
        <f>(C228-$C$178)*1440</f>
        <v>156539.00000000023</v>
      </c>
      <c r="G228" s="66">
        <f>E228-$E$178</f>
        <v>257366.19999999998</v>
      </c>
      <c r="H228" s="65"/>
      <c r="I228" s="65"/>
      <c r="J228" s="182">
        <f>I231/H231</f>
        <v>1.8133858267714562</v>
      </c>
      <c r="K228" s="86"/>
      <c r="M228" s="208"/>
    </row>
    <row r="229" spans="2:18" s="17" customFormat="1" x14ac:dyDescent="0.25">
      <c r="B229" s="62" t="s">
        <v>13</v>
      </c>
      <c r="C229" s="180">
        <v>42282.328472222223</v>
      </c>
      <c r="D229" s="62">
        <v>17</v>
      </c>
      <c r="E229" s="222">
        <v>380989.69999999995</v>
      </c>
      <c r="F229" s="60">
        <f>(C229-$C$178)*1440</f>
        <v>160747.00000000186</v>
      </c>
      <c r="G229" s="59">
        <f>E229-$E$178</f>
        <v>264350.79999999993</v>
      </c>
      <c r="H229" s="58"/>
      <c r="I229" s="58"/>
      <c r="J229" s="169"/>
      <c r="K229" s="56"/>
      <c r="M229" s="208"/>
    </row>
    <row r="230" spans="2:18" s="17" customFormat="1" x14ac:dyDescent="0.25">
      <c r="B230" s="62" t="s">
        <v>13</v>
      </c>
      <c r="C230" s="180">
        <v>42284.340277777781</v>
      </c>
      <c r="D230" s="62">
        <v>17</v>
      </c>
      <c r="E230" s="222">
        <v>386151.5</v>
      </c>
      <c r="F230" s="60">
        <f>(C230-$C$178)*1440</f>
        <v>163644.00000000489</v>
      </c>
      <c r="G230" s="59">
        <f>E230-$E$178</f>
        <v>269512.59999999998</v>
      </c>
      <c r="H230" s="58"/>
      <c r="I230" s="58"/>
      <c r="J230" s="169"/>
      <c r="K230" s="56"/>
      <c r="M230" s="208"/>
    </row>
    <row r="231" spans="2:18" s="17" customFormat="1" x14ac:dyDescent="0.25">
      <c r="B231" s="62" t="s">
        <v>13</v>
      </c>
      <c r="C231" s="180">
        <v>42286.327777777777</v>
      </c>
      <c r="D231" s="62">
        <v>17</v>
      </c>
      <c r="E231" s="222">
        <v>392123.19999999995</v>
      </c>
      <c r="F231" s="60">
        <f>(C231-$C$178)*1440</f>
        <v>166505.9999999986</v>
      </c>
      <c r="G231" s="59">
        <f>E231-$E$178</f>
        <v>275484.29999999993</v>
      </c>
      <c r="H231" s="58">
        <f>(C231-C227)*1440</f>
        <v>12954.000000001397</v>
      </c>
      <c r="I231" s="58">
        <f>E231-E227</f>
        <v>23490.599999999977</v>
      </c>
      <c r="J231" s="160"/>
      <c r="K231" s="56"/>
      <c r="M231" s="208"/>
      <c r="N231" s="209"/>
      <c r="O231" s="209"/>
    </row>
    <row r="232" spans="2:18" s="17" customFormat="1" x14ac:dyDescent="0.25">
      <c r="B232" s="62" t="s">
        <v>13</v>
      </c>
      <c r="C232" s="180">
        <v>42289.326388888891</v>
      </c>
      <c r="D232" s="62">
        <v>18</v>
      </c>
      <c r="E232" s="222">
        <v>399294.69999999995</v>
      </c>
      <c r="F232" s="60">
        <f>(C232-$C$178)*1440</f>
        <v>170824.00000000256</v>
      </c>
      <c r="G232" s="59">
        <f>E232-$E$178</f>
        <v>282655.79999999993</v>
      </c>
      <c r="H232" s="58"/>
      <c r="I232" s="58"/>
      <c r="J232" s="156">
        <f>I234/H234</f>
        <v>1.9195051669315955</v>
      </c>
      <c r="K232" s="56"/>
      <c r="M232" s="208"/>
    </row>
    <row r="233" spans="2:18" s="17" customFormat="1" x14ac:dyDescent="0.25">
      <c r="B233" s="62" t="s">
        <v>13</v>
      </c>
      <c r="C233" s="180">
        <v>42291.304861111108</v>
      </c>
      <c r="D233" s="62">
        <v>18</v>
      </c>
      <c r="E233" s="222">
        <v>405653.5</v>
      </c>
      <c r="F233" s="60">
        <f>(C233-$C$178)*1440</f>
        <v>173672.99999999581</v>
      </c>
      <c r="G233" s="59">
        <f>E233-$E$178</f>
        <v>289014.59999999998</v>
      </c>
      <c r="H233" s="58"/>
      <c r="I233" s="58"/>
      <c r="J233" s="169"/>
      <c r="K233" s="56"/>
      <c r="M233" s="208"/>
    </row>
    <row r="234" spans="2:18" s="17" customFormat="1" x14ac:dyDescent="0.25">
      <c r="B234" s="62" t="s">
        <v>13</v>
      </c>
      <c r="C234" s="180">
        <v>42293.316666666666</v>
      </c>
      <c r="D234" s="62">
        <v>18</v>
      </c>
      <c r="E234" s="222">
        <v>411441.1</v>
      </c>
      <c r="F234" s="60">
        <f>(C234-$C$178)*1440</f>
        <v>176569.99999999884</v>
      </c>
      <c r="G234" s="59">
        <f>E234-$E$178</f>
        <v>294802.19999999995</v>
      </c>
      <c r="H234" s="58">
        <f>(C234-C231)*1440</f>
        <v>10064.000000000233</v>
      </c>
      <c r="I234" s="58">
        <f>E234-E231</f>
        <v>19317.900000000023</v>
      </c>
      <c r="J234" s="160"/>
      <c r="K234" s="56"/>
      <c r="M234" s="208"/>
    </row>
    <row r="235" spans="2:18" s="17" customFormat="1" x14ac:dyDescent="0.25">
      <c r="B235" s="62" t="s">
        <v>13</v>
      </c>
      <c r="C235" s="180">
        <v>42296.410416666666</v>
      </c>
      <c r="D235" s="62">
        <v>19</v>
      </c>
      <c r="E235" s="222">
        <v>415652.3</v>
      </c>
      <c r="F235" s="60">
        <f>(C235-$C$178)*1440</f>
        <v>181024.99999999884</v>
      </c>
      <c r="G235" s="59">
        <f>E235-$E$178</f>
        <v>299013.40000000002</v>
      </c>
      <c r="H235" s="58"/>
      <c r="I235" s="58"/>
      <c r="J235" s="156">
        <f>I237/H237</f>
        <v>1.1826454033765941</v>
      </c>
      <c r="K235" s="56"/>
      <c r="M235" s="208"/>
    </row>
    <row r="236" spans="2:18" s="17" customFormat="1" x14ac:dyDescent="0.25">
      <c r="B236" s="62" t="s">
        <v>13</v>
      </c>
      <c r="C236" s="180">
        <v>42300.645833333336</v>
      </c>
      <c r="D236" s="62">
        <v>19</v>
      </c>
      <c r="E236" s="222">
        <v>424040.39999999997</v>
      </c>
      <c r="F236" s="60">
        <f>(C236-$C$178)*1440</f>
        <v>187124.00000000373</v>
      </c>
      <c r="G236" s="59">
        <f>E236-$E$178</f>
        <v>307401.5</v>
      </c>
      <c r="H236" s="58"/>
      <c r="I236" s="58"/>
      <c r="J236" s="169"/>
      <c r="K236" s="56"/>
      <c r="M236" s="208"/>
    </row>
    <row r="237" spans="2:18" s="17" customFormat="1" x14ac:dyDescent="0.25">
      <c r="B237" s="62" t="s">
        <v>13</v>
      </c>
      <c r="C237" s="180">
        <v>42300.719444444447</v>
      </c>
      <c r="D237" s="62">
        <v>19</v>
      </c>
      <c r="E237" s="222">
        <v>424048.1</v>
      </c>
      <c r="F237" s="60">
        <f>(C237-$C$178)*1440</f>
        <v>187230.00000000349</v>
      </c>
      <c r="G237" s="59">
        <f>E237-$E$178</f>
        <v>307409.19999999995</v>
      </c>
      <c r="H237" s="58">
        <f>(C237-C234)*1440</f>
        <v>10660.000000004657</v>
      </c>
      <c r="I237" s="58">
        <f>E237-E234</f>
        <v>12607</v>
      </c>
      <c r="J237" s="160"/>
      <c r="K237" s="56"/>
      <c r="M237" s="208"/>
    </row>
    <row r="238" spans="2:18" s="17" customFormat="1" x14ac:dyDescent="0.25">
      <c r="B238" s="62" t="s">
        <v>13</v>
      </c>
      <c r="C238" s="180">
        <v>42303.34375</v>
      </c>
      <c r="D238" s="62">
        <v>20</v>
      </c>
      <c r="E238" s="222">
        <v>432650.39999999997</v>
      </c>
      <c r="F238" s="60">
        <f>(C238-$C$178)*1440</f>
        <v>191009.00000000023</v>
      </c>
      <c r="G238" s="59">
        <f>E238-$E$178</f>
        <v>316011.5</v>
      </c>
      <c r="H238" s="58"/>
      <c r="I238" s="58"/>
      <c r="J238" s="156">
        <f>I240/H240</f>
        <v>2.3391666666683295</v>
      </c>
      <c r="K238" s="56"/>
      <c r="M238" s="208"/>
    </row>
    <row r="239" spans="2:18" s="17" customFormat="1" x14ac:dyDescent="0.25">
      <c r="B239" s="62" t="s">
        <v>13</v>
      </c>
      <c r="C239" s="180">
        <v>42305.459722222222</v>
      </c>
      <c r="D239" s="62">
        <v>20</v>
      </c>
      <c r="E239" s="222">
        <v>440104.69999999995</v>
      </c>
      <c r="F239" s="60">
        <f>(C239-$C$178)*1440</f>
        <v>194055.99999999977</v>
      </c>
      <c r="G239" s="59">
        <f>E239-$E$178</f>
        <v>323465.79999999993</v>
      </c>
      <c r="H239" s="58"/>
      <c r="I239" s="58"/>
      <c r="J239" s="169"/>
      <c r="K239" s="56"/>
      <c r="M239" s="208"/>
    </row>
    <row r="240" spans="2:18" s="17" customFormat="1" x14ac:dyDescent="0.25">
      <c r="B240" s="62" t="s">
        <v>13</v>
      </c>
      <c r="C240" s="180">
        <v>42307.552777777775</v>
      </c>
      <c r="D240" s="62">
        <v>20</v>
      </c>
      <c r="E240" s="222">
        <v>447065.5</v>
      </c>
      <c r="F240" s="60">
        <f>(C240-$C$178)*1440</f>
        <v>197069.99999999651</v>
      </c>
      <c r="G240" s="59">
        <f>E240-$E$178</f>
        <v>330426.59999999998</v>
      </c>
      <c r="H240" s="58">
        <f>(C240-C237)*1440</f>
        <v>9839.9999999930151</v>
      </c>
      <c r="I240" s="58">
        <f>E240-E237</f>
        <v>23017.400000000023</v>
      </c>
      <c r="J240" s="160"/>
      <c r="K240" s="56"/>
      <c r="M240" s="208"/>
    </row>
    <row r="241" spans="2:18" s="17" customFormat="1" x14ac:dyDescent="0.25">
      <c r="B241" s="62" t="s">
        <v>13</v>
      </c>
      <c r="C241" s="180">
        <v>42310.350694444445</v>
      </c>
      <c r="D241" s="62">
        <v>21</v>
      </c>
      <c r="E241" s="222">
        <v>456844.5</v>
      </c>
      <c r="F241" s="60">
        <f>(C241-$C$178)*1440</f>
        <v>201099.0000000014</v>
      </c>
      <c r="G241" s="59">
        <f>E241-$E$178</f>
        <v>340205.6</v>
      </c>
      <c r="H241" s="58"/>
      <c r="I241" s="58"/>
      <c r="J241" s="156">
        <f>I243/H243</f>
        <v>2.0837639877919751</v>
      </c>
      <c r="K241" s="56"/>
      <c r="M241" s="208"/>
    </row>
    <row r="242" spans="2:18" s="17" customFormat="1" x14ac:dyDescent="0.25">
      <c r="B242" s="62" t="s">
        <v>13</v>
      </c>
      <c r="C242" s="180">
        <v>42312.355555555558</v>
      </c>
      <c r="D242" s="62">
        <v>21</v>
      </c>
      <c r="E242" s="222">
        <v>462036.39999999997</v>
      </c>
      <c r="F242" s="60">
        <f>(C242-$C$178)*1440</f>
        <v>203986.00000000326</v>
      </c>
      <c r="G242" s="59">
        <f>E242-$E$178</f>
        <v>345397.5</v>
      </c>
      <c r="H242" s="58"/>
      <c r="I242" s="58"/>
      <c r="J242" s="169"/>
      <c r="K242" s="56"/>
      <c r="M242" s="208"/>
    </row>
    <row r="243" spans="2:18" s="17" customFormat="1" x14ac:dyDescent="0.25">
      <c r="B243" s="62" t="s">
        <v>13</v>
      </c>
      <c r="C243" s="180">
        <v>42314.379166666666</v>
      </c>
      <c r="D243" s="62">
        <v>21</v>
      </c>
      <c r="E243" s="222">
        <v>467548.89999999997</v>
      </c>
      <c r="F243" s="60">
        <f>(C243-$C$178)*1440</f>
        <v>206899.99999999884</v>
      </c>
      <c r="G243" s="59">
        <f>E243-$E$178</f>
        <v>350910</v>
      </c>
      <c r="H243" s="58">
        <f>(C243-C240)*1440</f>
        <v>9830.0000000023283</v>
      </c>
      <c r="I243" s="58">
        <f>E243-E240</f>
        <v>20483.399999999965</v>
      </c>
      <c r="J243" s="160"/>
      <c r="K243" s="56"/>
      <c r="M243" s="208"/>
    </row>
    <row r="244" spans="2:18" s="17" customFormat="1" x14ac:dyDescent="0.25">
      <c r="B244" s="62" t="s">
        <v>13</v>
      </c>
      <c r="C244" s="180">
        <v>42317.563194444447</v>
      </c>
      <c r="D244" s="62">
        <v>22</v>
      </c>
      <c r="E244" s="222">
        <v>477921.49999999994</v>
      </c>
      <c r="F244" s="60">
        <f>(C244-$C$178)*1440</f>
        <v>211485.00000000349</v>
      </c>
      <c r="G244" s="59">
        <f>E244-$E$178</f>
        <v>361282.6</v>
      </c>
      <c r="H244" s="58"/>
      <c r="I244" s="58"/>
      <c r="J244" s="156">
        <f>I246/H246</f>
        <v>1.9809227683053763</v>
      </c>
      <c r="K244" s="56"/>
      <c r="M244" s="208"/>
    </row>
    <row r="245" spans="2:18" s="17" customFormat="1" x14ac:dyDescent="0.25">
      <c r="B245" s="62" t="s">
        <v>13</v>
      </c>
      <c r="C245" s="180">
        <v>42319.304861111108</v>
      </c>
      <c r="D245" s="62">
        <v>22</v>
      </c>
      <c r="E245" s="222">
        <v>481363.39999999997</v>
      </c>
      <c r="F245" s="60">
        <f>(C245-$C$178)*1440</f>
        <v>213992.99999999581</v>
      </c>
      <c r="G245" s="59">
        <f>E245-$E$178</f>
        <v>364724.5</v>
      </c>
      <c r="H245" s="58"/>
      <c r="I245" s="58"/>
      <c r="J245" s="169"/>
      <c r="K245" s="56"/>
      <c r="M245" s="208"/>
    </row>
    <row r="246" spans="2:18" s="17" customFormat="1" x14ac:dyDescent="0.25">
      <c r="B246" s="62" t="s">
        <v>13</v>
      </c>
      <c r="C246" s="180">
        <v>42321.302777777775</v>
      </c>
      <c r="D246" s="62">
        <v>22</v>
      </c>
      <c r="E246" s="222">
        <v>487298.69999999995</v>
      </c>
      <c r="F246" s="60">
        <f>(C246-$C$178)*1440</f>
        <v>216869.99999999651</v>
      </c>
      <c r="G246" s="59">
        <f>E246-$E$178</f>
        <v>370659.79999999993</v>
      </c>
      <c r="H246" s="58">
        <f>(C246-C243)*1440</f>
        <v>9969.9999999976717</v>
      </c>
      <c r="I246" s="58">
        <f>E246-E243</f>
        <v>19749.799999999988</v>
      </c>
      <c r="J246" s="160"/>
      <c r="K246" s="56"/>
      <c r="M246" s="208"/>
    </row>
    <row r="247" spans="2:18" s="17" customFormat="1" x14ac:dyDescent="0.25">
      <c r="B247" s="62" t="s">
        <v>13</v>
      </c>
      <c r="C247" s="180">
        <v>42324.413888888892</v>
      </c>
      <c r="D247" s="62">
        <v>23</v>
      </c>
      <c r="E247" s="222">
        <v>496583.49999999994</v>
      </c>
      <c r="F247" s="60">
        <f>(C247-$C$178)*1440</f>
        <v>221350.00000000466</v>
      </c>
      <c r="G247" s="59">
        <f>E247-$E$178</f>
        <v>379944.6</v>
      </c>
      <c r="H247" s="58"/>
      <c r="I247" s="58"/>
      <c r="J247" s="156">
        <f>I249/H249</f>
        <v>2.2754817145089636</v>
      </c>
      <c r="K247" s="56"/>
      <c r="M247" s="208"/>
    </row>
    <row r="248" spans="2:18" s="17" customFormat="1" x14ac:dyDescent="0.25">
      <c r="B248" s="62" t="s">
        <v>13</v>
      </c>
      <c r="C248" s="180">
        <v>42326.587500000001</v>
      </c>
      <c r="D248" s="62">
        <v>23</v>
      </c>
      <c r="E248" s="222">
        <v>504328.99999999994</v>
      </c>
      <c r="F248" s="60">
        <f>(C248-$C$178)*1440</f>
        <v>224480.00000000233</v>
      </c>
      <c r="G248" s="59">
        <f>E248-$E$178</f>
        <v>387690.1</v>
      </c>
      <c r="H248" s="58"/>
      <c r="I248" s="58"/>
      <c r="J248" s="169"/>
      <c r="K248" s="56"/>
      <c r="M248" s="208"/>
    </row>
    <row r="249" spans="2:18" s="17" customFormat="1" x14ac:dyDescent="0.25">
      <c r="B249" s="62" t="s">
        <v>13</v>
      </c>
      <c r="C249" s="180">
        <v>42328.366666666669</v>
      </c>
      <c r="D249" s="62">
        <v>23</v>
      </c>
      <c r="E249" s="222">
        <v>510444.89999999997</v>
      </c>
      <c r="F249" s="60">
        <f>(C249-$C$178)*1440</f>
        <v>227042.00000000303</v>
      </c>
      <c r="G249" s="59">
        <f>E249-$E$178</f>
        <v>393806</v>
      </c>
      <c r="H249" s="58">
        <f>(C249-C246)*1440</f>
        <v>10172.000000006519</v>
      </c>
      <c r="I249" s="58">
        <f>E249-E246</f>
        <v>23146.200000000012</v>
      </c>
      <c r="J249" s="160"/>
      <c r="K249" s="56"/>
      <c r="M249" s="208"/>
    </row>
    <row r="250" spans="2:18" s="17" customFormat="1" x14ac:dyDescent="0.25">
      <c r="B250" s="62" t="s">
        <v>13</v>
      </c>
      <c r="C250" s="180">
        <v>42331.334027777775</v>
      </c>
      <c r="D250" s="62">
        <v>24</v>
      </c>
      <c r="E250" s="222">
        <v>520214.1</v>
      </c>
      <c r="F250" s="60">
        <f>(C250-$C$178)*1440</f>
        <v>231314.99999999651</v>
      </c>
      <c r="G250" s="59">
        <f>E250-$E$178</f>
        <v>403575.19999999995</v>
      </c>
      <c r="H250" s="58"/>
      <c r="I250" s="58"/>
      <c r="J250" s="156">
        <f>I251/H251</f>
        <v>2.1855337078648192</v>
      </c>
      <c r="K250" s="56"/>
      <c r="M250" s="208"/>
    </row>
    <row r="251" spans="2:18" s="17" customFormat="1" x14ac:dyDescent="0.25">
      <c r="B251" s="62" t="s">
        <v>13</v>
      </c>
      <c r="C251" s="180">
        <v>42333.311111111114</v>
      </c>
      <c r="D251" s="62">
        <v>24</v>
      </c>
      <c r="E251" s="222">
        <v>526005.9</v>
      </c>
      <c r="F251" s="60">
        <f>(C251-$C$178)*1440</f>
        <v>234162.00000000419</v>
      </c>
      <c r="G251" s="59">
        <f>E251-$E$178</f>
        <v>409367</v>
      </c>
      <c r="H251" s="58">
        <f>(C251-C249)*1440</f>
        <v>7120.0000000011642</v>
      </c>
      <c r="I251" s="58">
        <f>E251-E249</f>
        <v>15561.000000000058</v>
      </c>
      <c r="J251" s="160"/>
      <c r="K251" s="56"/>
      <c r="M251" s="208"/>
    </row>
    <row r="252" spans="2:18" s="17" customFormat="1" x14ac:dyDescent="0.25">
      <c r="B252" s="62" t="s">
        <v>13</v>
      </c>
      <c r="C252" s="180">
        <v>42338.523611111108</v>
      </c>
      <c r="D252" s="62">
        <v>25</v>
      </c>
      <c r="E252" s="222">
        <v>542896.9</v>
      </c>
      <c r="F252" s="60">
        <f>(C252-$C$178)*1440</f>
        <v>241667.99999999581</v>
      </c>
      <c r="G252" s="59">
        <f>E252-$E$178</f>
        <v>426258</v>
      </c>
      <c r="H252" s="58">
        <f>(C252-C251)*1440</f>
        <v>7505.9999999916181</v>
      </c>
      <c r="I252" s="58">
        <f>E252-E251</f>
        <v>16891</v>
      </c>
      <c r="J252" s="170">
        <f>I252/H252</f>
        <v>2.2503330668823422</v>
      </c>
      <c r="K252" s="56"/>
      <c r="M252" s="208"/>
    </row>
    <row r="253" spans="2:18" s="17" customFormat="1" x14ac:dyDescent="0.25">
      <c r="B253" s="62" t="s">
        <v>13</v>
      </c>
      <c r="C253" s="180">
        <v>42345.635416666664</v>
      </c>
      <c r="D253" s="62">
        <v>26</v>
      </c>
      <c r="E253" s="222">
        <v>571281.89999999991</v>
      </c>
      <c r="F253" s="60">
        <f>(C253-$C$178)*1440</f>
        <v>251908.99999999674</v>
      </c>
      <c r="G253" s="59">
        <f>E253-$E$178</f>
        <v>454642.99999999988</v>
      </c>
      <c r="H253" s="58">
        <f>(C253-C252)*1440</f>
        <v>10241.000000000931</v>
      </c>
      <c r="I253" s="58">
        <f>E253-E252</f>
        <v>28384.999999999884</v>
      </c>
      <c r="J253" s="170">
        <f>I253/H253</f>
        <v>2.7717019822280347</v>
      </c>
      <c r="K253" s="56"/>
      <c r="M253" s="208"/>
    </row>
    <row r="254" spans="2:18" s="17" customFormat="1" x14ac:dyDescent="0.25">
      <c r="B254" s="62" t="s">
        <v>13</v>
      </c>
      <c r="C254" s="180">
        <v>42352.321527777778</v>
      </c>
      <c r="D254" s="62">
        <v>27</v>
      </c>
      <c r="E254" s="222">
        <v>597663.5</v>
      </c>
      <c r="F254" s="60">
        <f>(C254-$C$178)*1440</f>
        <v>261537.0000000007</v>
      </c>
      <c r="G254" s="59">
        <f>E254-$E$178</f>
        <v>481024.6</v>
      </c>
      <c r="H254" s="58">
        <f>(C254-C253)*1440</f>
        <v>9628.0000000039581</v>
      </c>
      <c r="I254" s="58">
        <f>E254-E253</f>
        <v>26381.600000000093</v>
      </c>
      <c r="J254" s="170">
        <f>I254/H254</f>
        <v>2.7400914000819743</v>
      </c>
      <c r="K254" s="56"/>
      <c r="M254" s="208"/>
    </row>
    <row r="255" spans="2:18" s="17" customFormat="1" x14ac:dyDescent="0.25">
      <c r="B255" s="62" t="s">
        <v>13</v>
      </c>
      <c r="C255" s="180">
        <v>42359.456944444442</v>
      </c>
      <c r="D255" s="62">
        <v>28</v>
      </c>
      <c r="E255" s="222">
        <v>625265.89999999991</v>
      </c>
      <c r="F255" s="60">
        <f>(C255-$C$178)*1440</f>
        <v>271811.99999999721</v>
      </c>
      <c r="G255" s="59">
        <f>E255-$E$178</f>
        <v>508626.99999999988</v>
      </c>
      <c r="H255" s="58">
        <f>(C255-C254)*1440</f>
        <v>10274.999999996508</v>
      </c>
      <c r="I255" s="58">
        <f>E255-E254</f>
        <v>27602.399999999907</v>
      </c>
      <c r="J255" s="170">
        <f>I255/H255</f>
        <v>2.6863649635045537</v>
      </c>
      <c r="K255" s="56"/>
      <c r="M255" s="208"/>
    </row>
    <row r="256" spans="2:18" s="17" customFormat="1" ht="15.75" thickBot="1" x14ac:dyDescent="0.3">
      <c r="B256" s="80" t="s">
        <v>13</v>
      </c>
      <c r="C256" s="187">
        <v>42366.65625</v>
      </c>
      <c r="D256" s="80">
        <v>29</v>
      </c>
      <c r="E256" s="221">
        <v>648128.6</v>
      </c>
      <c r="F256" s="78">
        <f>(C256-$C$178)*1440</f>
        <v>282179.00000000023</v>
      </c>
      <c r="G256" s="77">
        <f>E256-$E$178</f>
        <v>531489.69999999995</v>
      </c>
      <c r="H256" s="76">
        <f>(C256-C255)*1440</f>
        <v>10367.000000003027</v>
      </c>
      <c r="I256" s="76">
        <f>E256-E255</f>
        <v>22862.70000000007</v>
      </c>
      <c r="J256" s="175">
        <f>I256/H256</f>
        <v>2.2053342336252912</v>
      </c>
      <c r="K256" s="74">
        <f>(G256-G227)/(F256-F227)</f>
        <v>2.1729185940742877</v>
      </c>
      <c r="M256" s="73">
        <f>SUM(I178:I256)</f>
        <v>531489.69999999995</v>
      </c>
      <c r="N256" s="204">
        <f>G256-G227</f>
        <v>279496</v>
      </c>
      <c r="O256" s="204"/>
      <c r="P256" s="72"/>
      <c r="Q256" s="72"/>
      <c r="R256" s="72"/>
    </row>
    <row r="257" spans="2:15" s="17" customFormat="1" x14ac:dyDescent="0.25">
      <c r="B257" s="174" t="s">
        <v>13</v>
      </c>
      <c r="C257" s="207">
        <v>42373.332638888889</v>
      </c>
      <c r="D257" s="69">
        <v>30</v>
      </c>
      <c r="E257" s="223">
        <v>673782.2</v>
      </c>
      <c r="F257" s="67">
        <f>(C257-$C$178)*1440</f>
        <v>291793.00000000047</v>
      </c>
      <c r="G257" s="66">
        <f>E257-$E$178</f>
        <v>557143.29999999993</v>
      </c>
      <c r="H257" s="65">
        <f>(C257-C256)*1440</f>
        <v>9614.0000000002328</v>
      </c>
      <c r="I257" s="65">
        <f>E257-E256</f>
        <v>25653.599999999977</v>
      </c>
      <c r="J257" s="171">
        <f>I257/H257</f>
        <v>2.6683586436446176</v>
      </c>
      <c r="K257" s="86"/>
      <c r="M257" s="206"/>
      <c r="N257" s="209"/>
      <c r="O257" s="209"/>
    </row>
    <row r="258" spans="2:15" s="17" customFormat="1" x14ac:dyDescent="0.25">
      <c r="B258" s="159" t="s">
        <v>13</v>
      </c>
      <c r="C258" s="158">
        <v>42380.370138888888</v>
      </c>
      <c r="D258" s="62">
        <v>31</v>
      </c>
      <c r="E258" s="222">
        <v>703994.89999999991</v>
      </c>
      <c r="F258" s="60">
        <f>(C258-$C$178)*1440</f>
        <v>301926.99999999837</v>
      </c>
      <c r="G258" s="59">
        <f>E258-$E$178</f>
        <v>587355.99999999988</v>
      </c>
      <c r="H258" s="58">
        <f>(C258-C257)*1440</f>
        <v>10133.999999997905</v>
      </c>
      <c r="I258" s="58">
        <f>E258-E257</f>
        <v>30212.699999999953</v>
      </c>
      <c r="J258" s="170">
        <f>I258/H258</f>
        <v>2.9813203078750936</v>
      </c>
      <c r="K258" s="56"/>
      <c r="M258" s="206"/>
      <c r="N258" s="209"/>
      <c r="O258" s="209"/>
    </row>
    <row r="259" spans="2:15" s="17" customFormat="1" x14ac:dyDescent="0.25">
      <c r="B259" s="159" t="s">
        <v>13</v>
      </c>
      <c r="C259" s="158">
        <v>42387.587500000001</v>
      </c>
      <c r="D259" s="62">
        <v>32</v>
      </c>
      <c r="E259" s="222">
        <v>730328.2</v>
      </c>
      <c r="F259" s="60">
        <f>(C259-$C$178)*1440</f>
        <v>312320.00000000233</v>
      </c>
      <c r="G259" s="59">
        <f>E259-$E$178</f>
        <v>613689.29999999993</v>
      </c>
      <c r="H259" s="58">
        <f>(C259-C258)*1440</f>
        <v>10393.000000003958</v>
      </c>
      <c r="I259" s="58">
        <f>E259-E258</f>
        <v>26333.300000000047</v>
      </c>
      <c r="J259" s="170">
        <f>I259/H259</f>
        <v>2.5337534879236041</v>
      </c>
      <c r="K259" s="56"/>
      <c r="M259" s="206"/>
      <c r="N259" s="209"/>
      <c r="O259" s="209"/>
    </row>
    <row r="260" spans="2:15" s="17" customFormat="1" x14ac:dyDescent="0.25">
      <c r="B260" s="159" t="s">
        <v>13</v>
      </c>
      <c r="C260" s="158">
        <v>42394.638888888891</v>
      </c>
      <c r="D260" s="62">
        <v>33</v>
      </c>
      <c r="E260" s="222">
        <v>746383.39999999991</v>
      </c>
      <c r="F260" s="60">
        <f>(C260-$C$178)*1440</f>
        <v>322474.00000000256</v>
      </c>
      <c r="G260" s="59">
        <f>E260-$E$178</f>
        <v>629744.49999999988</v>
      </c>
      <c r="H260" s="58">
        <f>(C260-C259)*1440</f>
        <v>10154.000000000233</v>
      </c>
      <c r="I260" s="58">
        <f>E260-E259</f>
        <v>16055.199999999953</v>
      </c>
      <c r="J260" s="170">
        <f>I260/H260</f>
        <v>1.581169982272955</v>
      </c>
      <c r="K260" s="56"/>
      <c r="M260" s="206"/>
      <c r="N260" s="209"/>
      <c r="O260" s="209"/>
    </row>
    <row r="261" spans="2:15" s="17" customFormat="1" x14ac:dyDescent="0.25">
      <c r="B261" s="54" t="s">
        <v>13</v>
      </c>
      <c r="C261" s="53">
        <v>42406</v>
      </c>
      <c r="D261" s="62">
        <v>34</v>
      </c>
      <c r="E261" s="222">
        <v>746383.4</v>
      </c>
      <c r="F261" s="60">
        <f>(C261-$C$178)*1440</f>
        <v>338834.00000000023</v>
      </c>
      <c r="G261" s="59">
        <f>E261-$E$178</f>
        <v>629744.5</v>
      </c>
      <c r="H261" s="58">
        <f>(C261-C260)*1440</f>
        <v>16359.999999997672</v>
      </c>
      <c r="I261" s="58">
        <f>E261-E260</f>
        <v>0</v>
      </c>
      <c r="J261" s="170">
        <f>I261/H261</f>
        <v>0</v>
      </c>
      <c r="K261" s="56"/>
      <c r="M261" s="206"/>
      <c r="N261" s="209"/>
      <c r="O261" s="209"/>
    </row>
    <row r="262" spans="2:15" s="17" customFormat="1" x14ac:dyDescent="0.25">
      <c r="B262" s="159" t="s">
        <v>13</v>
      </c>
      <c r="C262" s="158">
        <v>42412.605555555558</v>
      </c>
      <c r="D262" s="62">
        <v>35</v>
      </c>
      <c r="E262" s="222">
        <v>759413.2</v>
      </c>
      <c r="F262" s="60">
        <f>(C262-$C$178)*1440</f>
        <v>348346.00000000326</v>
      </c>
      <c r="G262" s="59">
        <f>E262-$E$178</f>
        <v>642774.29999999993</v>
      </c>
      <c r="H262" s="58">
        <f>(C262-C261)*1440</f>
        <v>9512.0000000030268</v>
      </c>
      <c r="I262" s="58">
        <f>E262-E261</f>
        <v>13029.79999999993</v>
      </c>
      <c r="J262" s="170">
        <f>I262/H262</f>
        <v>1.3698275862064533</v>
      </c>
      <c r="K262" s="56"/>
      <c r="M262" s="206"/>
      <c r="N262" s="209"/>
      <c r="O262" s="209"/>
    </row>
    <row r="263" spans="2:15" s="17" customFormat="1" x14ac:dyDescent="0.25">
      <c r="B263" s="159" t="s">
        <v>13</v>
      </c>
      <c r="C263" s="158">
        <v>42416.527083333334</v>
      </c>
      <c r="D263" s="62">
        <v>36</v>
      </c>
      <c r="E263" s="222">
        <v>759480.39999999991</v>
      </c>
      <c r="F263" s="60">
        <f>(C263-$C$178)*1440</f>
        <v>353993.00000000163</v>
      </c>
      <c r="G263" s="59">
        <f>E263-$E$178</f>
        <v>642841.49999999988</v>
      </c>
      <c r="H263" s="58">
        <f>(C263-C262)*1440</f>
        <v>5646.9999999983702</v>
      </c>
      <c r="I263" s="58">
        <f>E263-E262</f>
        <v>67.199999999953434</v>
      </c>
      <c r="J263" s="170">
        <f>I263/H263</f>
        <v>1.1900123959619768E-2</v>
      </c>
      <c r="K263" s="56"/>
      <c r="M263" s="206"/>
      <c r="N263" s="209"/>
      <c r="O263" s="209"/>
    </row>
    <row r="264" spans="2:15" s="17" customFormat="1" x14ac:dyDescent="0.25">
      <c r="B264" s="159" t="s">
        <v>13</v>
      </c>
      <c r="C264" s="158">
        <v>42422.365972222222</v>
      </c>
      <c r="D264" s="62">
        <v>37</v>
      </c>
      <c r="E264" s="222">
        <v>772233.7</v>
      </c>
      <c r="F264" s="60">
        <f>(C264-$C$178)*1440</f>
        <v>362400.99999999977</v>
      </c>
      <c r="G264" s="59">
        <f>E264-$E$178</f>
        <v>655594.79999999993</v>
      </c>
      <c r="H264" s="58">
        <f>(C264-C263)*1440</f>
        <v>8407.9999999981374</v>
      </c>
      <c r="I264" s="58">
        <f>E264-E263</f>
        <v>12753.300000000047</v>
      </c>
      <c r="J264" s="170">
        <f>I264/H264</f>
        <v>1.5168054234066213</v>
      </c>
      <c r="K264" s="56"/>
      <c r="M264" s="206"/>
      <c r="N264" s="209"/>
      <c r="O264" s="209"/>
    </row>
    <row r="265" spans="2:15" s="17" customFormat="1" x14ac:dyDescent="0.25">
      <c r="B265" s="159" t="s">
        <v>13</v>
      </c>
      <c r="C265" s="158">
        <v>42429.352777777778</v>
      </c>
      <c r="D265" s="62">
        <v>38</v>
      </c>
      <c r="E265" s="222">
        <v>793956.79999999993</v>
      </c>
      <c r="F265" s="60">
        <f>(C265-$C$178)*1440</f>
        <v>372462.0000000007</v>
      </c>
      <c r="G265" s="59">
        <f>E265-$E$178</f>
        <v>677317.89999999991</v>
      </c>
      <c r="H265" s="58"/>
      <c r="I265" s="58"/>
      <c r="J265" s="156">
        <f>I267/H267</f>
        <v>2.2355436522594752</v>
      </c>
      <c r="K265" s="56"/>
      <c r="M265" s="206"/>
      <c r="N265" s="209"/>
      <c r="O265" s="209"/>
    </row>
    <row r="266" spans="2:15" s="17" customFormat="1" x14ac:dyDescent="0.25">
      <c r="B266" s="159" t="s">
        <v>13</v>
      </c>
      <c r="C266" s="158">
        <v>42431.481249999997</v>
      </c>
      <c r="D266" s="62">
        <v>38</v>
      </c>
      <c r="E266" s="222">
        <v>800699.2</v>
      </c>
      <c r="F266" s="60">
        <f>(C266-$C$178)*1440</f>
        <v>375526.99999999604</v>
      </c>
      <c r="G266" s="59">
        <f>E266-$E$178</f>
        <v>684060.29999999993</v>
      </c>
      <c r="H266" s="58"/>
      <c r="I266" s="58"/>
      <c r="J266" s="169"/>
      <c r="K266" s="56"/>
      <c r="M266" s="206"/>
      <c r="N266" s="209"/>
      <c r="O266" s="209"/>
    </row>
    <row r="267" spans="2:15" s="17" customFormat="1" x14ac:dyDescent="0.25">
      <c r="B267" s="159" t="s">
        <v>13</v>
      </c>
      <c r="C267" s="158">
        <v>42433.645138888889</v>
      </c>
      <c r="D267" s="62">
        <v>38</v>
      </c>
      <c r="E267" s="222">
        <v>808543.39999999991</v>
      </c>
      <c r="F267" s="60">
        <f>(C267-$C$178)*1440</f>
        <v>378643.00000000047</v>
      </c>
      <c r="G267" s="59">
        <f>E267-$E$178</f>
        <v>691904.49999999988</v>
      </c>
      <c r="H267" s="58">
        <f>(C267-C264)*1440</f>
        <v>16242.000000000698</v>
      </c>
      <c r="I267" s="58">
        <f>E267-E264</f>
        <v>36309.699999999953</v>
      </c>
      <c r="J267" s="160"/>
      <c r="K267" s="56"/>
      <c r="M267" s="206"/>
      <c r="N267" s="209"/>
      <c r="O267" s="209"/>
    </row>
    <row r="268" spans="2:15" s="17" customFormat="1" x14ac:dyDescent="0.25">
      <c r="B268" s="159" t="s">
        <v>13</v>
      </c>
      <c r="C268" s="158">
        <v>42436.345138888886</v>
      </c>
      <c r="D268" s="62">
        <v>39</v>
      </c>
      <c r="E268" s="222">
        <v>819394.79999999993</v>
      </c>
      <c r="F268" s="60">
        <f>(C268-$C$178)*1440</f>
        <v>382530.99999999627</v>
      </c>
      <c r="G268" s="59">
        <f>E268-$E$178</f>
        <v>702755.89999999991</v>
      </c>
      <c r="H268" s="58"/>
      <c r="I268" s="58"/>
      <c r="J268" s="156">
        <f>I270/H270</f>
        <v>2.7013100436673447</v>
      </c>
      <c r="K268" s="56"/>
      <c r="M268" s="206"/>
      <c r="N268" s="209"/>
      <c r="O268" s="209"/>
    </row>
    <row r="269" spans="2:15" s="17" customFormat="1" x14ac:dyDescent="0.25">
      <c r="B269" s="159" t="s">
        <v>13</v>
      </c>
      <c r="C269" s="158">
        <v>42438.372916666667</v>
      </c>
      <c r="D269" s="62">
        <v>39</v>
      </c>
      <c r="E269" s="222">
        <v>826172.89999999991</v>
      </c>
      <c r="F269" s="60">
        <f>(C269-$C$178)*1440</f>
        <v>385451.00000000093</v>
      </c>
      <c r="G269" s="59">
        <f>E269-$E$178</f>
        <v>709533.99999999988</v>
      </c>
      <c r="H269" s="58"/>
      <c r="I269" s="58"/>
      <c r="J269" s="169"/>
      <c r="K269" s="56"/>
      <c r="M269" s="206"/>
      <c r="N269" s="209"/>
      <c r="O269" s="209"/>
    </row>
    <row r="270" spans="2:15" s="17" customFormat="1" x14ac:dyDescent="0.25">
      <c r="B270" s="159" t="s">
        <v>13</v>
      </c>
      <c r="C270" s="158">
        <v>42440.324305555558</v>
      </c>
      <c r="D270" s="62">
        <v>39</v>
      </c>
      <c r="E270" s="222">
        <v>834524.6</v>
      </c>
      <c r="F270" s="60">
        <f>(C270-$C$178)*1440</f>
        <v>388261.00000000326</v>
      </c>
      <c r="G270" s="59">
        <f>E270-$E$178</f>
        <v>717885.7</v>
      </c>
      <c r="H270" s="58">
        <f>(C270-C267)*1440</f>
        <v>9618.000000002794</v>
      </c>
      <c r="I270" s="58">
        <f>E270-E267</f>
        <v>25981.20000000007</v>
      </c>
      <c r="J270" s="160"/>
      <c r="K270" s="56"/>
      <c r="M270" s="206"/>
      <c r="N270" s="209"/>
      <c r="O270" s="209"/>
    </row>
    <row r="271" spans="2:15" s="17" customFormat="1" x14ac:dyDescent="0.25">
      <c r="B271" s="159" t="s">
        <v>13</v>
      </c>
      <c r="C271" s="158">
        <v>42443.36041666667</v>
      </c>
      <c r="D271" s="62">
        <v>40</v>
      </c>
      <c r="E271" s="222">
        <v>846265</v>
      </c>
      <c r="F271" s="60">
        <f>(C271-$C$178)*1440</f>
        <v>392633.00000000512</v>
      </c>
      <c r="G271" s="59">
        <f>E271-$E$178</f>
        <v>729626.1</v>
      </c>
      <c r="H271" s="58"/>
      <c r="I271" s="58"/>
      <c r="J271" s="156">
        <f>I272/H272</f>
        <v>2.4983510147602765</v>
      </c>
      <c r="K271" s="56"/>
      <c r="M271" s="206"/>
      <c r="N271" s="209"/>
      <c r="O271" s="209"/>
    </row>
    <row r="272" spans="2:15" s="17" customFormat="1" x14ac:dyDescent="0.25">
      <c r="B272" s="159" t="s">
        <v>13</v>
      </c>
      <c r="C272" s="158">
        <v>42446.34652777778</v>
      </c>
      <c r="D272" s="62">
        <v>40</v>
      </c>
      <c r="E272" s="222">
        <v>856190.29999999993</v>
      </c>
      <c r="F272" s="60">
        <f>(C272-$C$178)*1440</f>
        <v>396933.00000000279</v>
      </c>
      <c r="G272" s="59">
        <f>E272-$E$178</f>
        <v>739551.39999999991</v>
      </c>
      <c r="H272" s="58">
        <f>(C272-C270)*1440</f>
        <v>8671.9999999995343</v>
      </c>
      <c r="I272" s="58">
        <f>E272-E270</f>
        <v>21665.699999999953</v>
      </c>
      <c r="J272" s="160"/>
      <c r="K272" s="56"/>
      <c r="M272" s="206"/>
      <c r="N272" s="209"/>
      <c r="O272" s="209"/>
    </row>
    <row r="273" spans="2:18" s="17" customFormat="1" x14ac:dyDescent="0.25">
      <c r="B273" s="159" t="s">
        <v>13</v>
      </c>
      <c r="C273" s="158">
        <v>42450.354166666664</v>
      </c>
      <c r="D273" s="62">
        <v>41</v>
      </c>
      <c r="E273" s="222">
        <v>872889.5</v>
      </c>
      <c r="F273" s="60">
        <f>(C273-$C$178)*1440</f>
        <v>402703.99999999674</v>
      </c>
      <c r="G273" s="59">
        <f>E273-$E$178</f>
        <v>756250.6</v>
      </c>
      <c r="H273" s="58"/>
      <c r="I273" s="58"/>
      <c r="J273" s="156">
        <f>I274/H274</f>
        <v>2.7295208214509366</v>
      </c>
      <c r="K273" s="56"/>
      <c r="M273" s="206"/>
      <c r="N273" s="209"/>
      <c r="O273" s="209"/>
    </row>
    <row r="274" spans="2:18" s="17" customFormat="1" x14ac:dyDescent="0.25">
      <c r="B274" s="159" t="s">
        <v>13</v>
      </c>
      <c r="C274" s="158">
        <v>42453.650694444441</v>
      </c>
      <c r="D274" s="62">
        <v>41</v>
      </c>
      <c r="E274" s="222">
        <v>884899.39999999991</v>
      </c>
      <c r="F274" s="60">
        <f>(C274-$C$178)*1440</f>
        <v>407450.99999999511</v>
      </c>
      <c r="G274" s="59">
        <f>E274-$E$178</f>
        <v>768260.49999999988</v>
      </c>
      <c r="H274" s="58">
        <f>(C274-C272)*1440</f>
        <v>10517.999999992317</v>
      </c>
      <c r="I274" s="58">
        <f>E274-E272</f>
        <v>28709.099999999977</v>
      </c>
      <c r="J274" s="160"/>
      <c r="K274" s="56"/>
      <c r="M274" s="206"/>
      <c r="N274" s="209"/>
      <c r="O274" s="209"/>
    </row>
    <row r="275" spans="2:18" s="17" customFormat="1" x14ac:dyDescent="0.25">
      <c r="B275" s="159" t="s">
        <v>13</v>
      </c>
      <c r="C275" s="158">
        <v>42457.695138888892</v>
      </c>
      <c r="D275" s="62">
        <v>42</v>
      </c>
      <c r="E275" s="222">
        <v>891802.79999999993</v>
      </c>
      <c r="F275" s="60">
        <f>(C275-$C$178)*1440</f>
        <v>413275.00000000466</v>
      </c>
      <c r="G275" s="59">
        <f>E275-$E$178</f>
        <v>775163.89999999991</v>
      </c>
      <c r="H275" s="58"/>
      <c r="I275" s="58"/>
      <c r="J275" s="156">
        <f>I276/H276</f>
        <v>1.8390362029290594</v>
      </c>
      <c r="K275" s="56"/>
      <c r="M275" s="206"/>
      <c r="N275" s="209"/>
      <c r="O275" s="209"/>
    </row>
    <row r="276" spans="2:18" s="17" customFormat="1" ht="15.75" thickBot="1" x14ac:dyDescent="0.3">
      <c r="B276" s="154" t="s">
        <v>13</v>
      </c>
      <c r="C276" s="153">
        <v>42459.386111111111</v>
      </c>
      <c r="D276" s="80">
        <v>42</v>
      </c>
      <c r="E276" s="221">
        <v>900088</v>
      </c>
      <c r="F276" s="78">
        <f>(C276-$C$178)*1440</f>
        <v>415710</v>
      </c>
      <c r="G276" s="77">
        <f>E276-$E$178</f>
        <v>783449.1</v>
      </c>
      <c r="H276" s="76">
        <f>(C276-C274)*1440</f>
        <v>8259.0000000048894</v>
      </c>
      <c r="I276" s="76">
        <f>E276-E274</f>
        <v>15188.600000000093</v>
      </c>
      <c r="J276" s="150"/>
      <c r="K276" s="74">
        <f>(G276-G256)/(F276-F256)</f>
        <v>1.8868981734578523</v>
      </c>
      <c r="M276" s="73">
        <f>SUM(I178:I276)</f>
        <v>783449.09999999986</v>
      </c>
      <c r="N276" s="204">
        <f>G276-G256</f>
        <v>251959.40000000002</v>
      </c>
      <c r="O276" s="204"/>
      <c r="P276" s="72"/>
      <c r="Q276" s="72"/>
      <c r="R276" s="72"/>
    </row>
    <row r="277" spans="2:18" x14ac:dyDescent="0.2">
      <c r="B277" s="121" t="s">
        <v>12</v>
      </c>
      <c r="C277" s="137">
        <v>42170.7</v>
      </c>
      <c r="D277" s="121">
        <v>1</v>
      </c>
      <c r="E277" s="226">
        <v>20892.899999999998</v>
      </c>
      <c r="F277" s="119">
        <v>0</v>
      </c>
      <c r="G277" s="118">
        <v>0</v>
      </c>
      <c r="H277" s="149">
        <v>0</v>
      </c>
      <c r="I277" s="149">
        <v>0</v>
      </c>
      <c r="J277" s="146">
        <v>0</v>
      </c>
      <c r="K277" s="134"/>
    </row>
    <row r="278" spans="2:18" x14ac:dyDescent="0.2">
      <c r="B278" s="121" t="s">
        <v>12</v>
      </c>
      <c r="C278" s="132">
        <v>42217</v>
      </c>
      <c r="D278" s="228" t="s">
        <v>39</v>
      </c>
      <c r="E278" s="226">
        <v>20892.900000000001</v>
      </c>
      <c r="F278" s="119">
        <f>(C278-$C$277)*1440</f>
        <v>66672.000000004191</v>
      </c>
      <c r="G278" s="118">
        <f>E278-$E$277</f>
        <v>0</v>
      </c>
      <c r="H278" s="149">
        <f>(C278-C277)*1440</f>
        <v>66672.000000004191</v>
      </c>
      <c r="I278" s="149">
        <f>E278-E277</f>
        <v>0</v>
      </c>
      <c r="J278" s="147">
        <f>I278/H278</f>
        <v>0</v>
      </c>
      <c r="K278" s="103"/>
    </row>
    <row r="279" spans="2:18" x14ac:dyDescent="0.2">
      <c r="B279" s="109" t="s">
        <v>12</v>
      </c>
      <c r="C279" s="132">
        <v>42219.515277777777</v>
      </c>
      <c r="D279" s="109">
        <v>8</v>
      </c>
      <c r="E279" s="225">
        <v>20892.899999999998</v>
      </c>
      <c r="F279" s="107">
        <f>(C279-$C$277)*1440</f>
        <v>70294.000000002561</v>
      </c>
      <c r="G279" s="106">
        <f>E279-$E$277</f>
        <v>0</v>
      </c>
      <c r="H279" s="143"/>
      <c r="I279" s="143"/>
      <c r="J279" s="142">
        <f>I282/H282</f>
        <v>0.90794979079455207</v>
      </c>
      <c r="K279" s="103"/>
    </row>
    <row r="280" spans="2:18" x14ac:dyDescent="0.2">
      <c r="B280" s="109" t="s">
        <v>12</v>
      </c>
      <c r="C280" s="132">
        <v>42220.542361111111</v>
      </c>
      <c r="D280" s="109">
        <v>8</v>
      </c>
      <c r="E280" s="225">
        <v>20892.899999999998</v>
      </c>
      <c r="F280" s="107">
        <f>(C280-$C$277)*1440</f>
        <v>71773.000000003958</v>
      </c>
      <c r="G280" s="106">
        <f>E280-$E$277</f>
        <v>0</v>
      </c>
      <c r="H280" s="143"/>
      <c r="I280" s="143"/>
      <c r="J280" s="145"/>
      <c r="K280" s="103"/>
    </row>
    <row r="281" spans="2:18" x14ac:dyDescent="0.2">
      <c r="B281" s="109" t="s">
        <v>12</v>
      </c>
      <c r="C281" s="132">
        <v>42223.361805555556</v>
      </c>
      <c r="D281" s="109">
        <v>8</v>
      </c>
      <c r="E281" s="225">
        <v>20985.3</v>
      </c>
      <c r="F281" s="107">
        <f>(C281-$C$277)*1440</f>
        <v>75833.000000005122</v>
      </c>
      <c r="G281" s="106">
        <f>E281-$E$277</f>
        <v>92.400000000001455</v>
      </c>
      <c r="H281" s="143"/>
      <c r="I281" s="143"/>
      <c r="J281" s="145"/>
      <c r="K281" s="103"/>
    </row>
    <row r="282" spans="2:18" x14ac:dyDescent="0.2">
      <c r="B282" s="109" t="s">
        <v>12</v>
      </c>
      <c r="C282" s="132">
        <v>42224.328472222223</v>
      </c>
      <c r="D282" s="109">
        <v>8</v>
      </c>
      <c r="E282" s="225">
        <v>27185.899999999998</v>
      </c>
      <c r="F282" s="107">
        <f>(C282-$C$277)*1440</f>
        <v>77225.000000005821</v>
      </c>
      <c r="G282" s="106">
        <f>E282-$E$277</f>
        <v>6293</v>
      </c>
      <c r="H282" s="143">
        <f>(C282-C279)*1440</f>
        <v>6931.0000000032596</v>
      </c>
      <c r="I282" s="143">
        <f>E282-E279</f>
        <v>6293</v>
      </c>
      <c r="J282" s="144"/>
      <c r="K282" s="103"/>
    </row>
    <row r="283" spans="2:18" x14ac:dyDescent="0.2">
      <c r="B283" s="109" t="s">
        <v>12</v>
      </c>
      <c r="C283" s="132">
        <v>42226.581250000003</v>
      </c>
      <c r="D283" s="109">
        <v>9</v>
      </c>
      <c r="E283" s="225">
        <v>48897.1</v>
      </c>
      <c r="F283" s="107">
        <f>(C283-$C$277)*1440</f>
        <v>80469.000000008382</v>
      </c>
      <c r="G283" s="106">
        <f>E283-$E$277</f>
        <v>28004.2</v>
      </c>
      <c r="H283" s="143">
        <f>(C283-C282)*1440</f>
        <v>3244.0000000025611</v>
      </c>
      <c r="I283" s="143">
        <f>E283-E282</f>
        <v>21711.200000000001</v>
      </c>
      <c r="J283" s="248">
        <f>I283/H283</f>
        <v>6.6927250308208572</v>
      </c>
      <c r="K283" s="103"/>
    </row>
    <row r="284" spans="2:18" x14ac:dyDescent="0.2">
      <c r="B284" s="109" t="s">
        <v>12</v>
      </c>
      <c r="C284" s="132">
        <v>42238</v>
      </c>
      <c r="D284" s="109">
        <v>10</v>
      </c>
      <c r="E284" s="225">
        <v>48897.1</v>
      </c>
      <c r="F284" s="107">
        <f>(C284-$C$277)*1440</f>
        <v>96912.000000004191</v>
      </c>
      <c r="G284" s="106">
        <f>E284-$E$277</f>
        <v>28004.2</v>
      </c>
      <c r="H284" s="143">
        <f>(C284-C283)*1440</f>
        <v>16442.999999995809</v>
      </c>
      <c r="I284" s="143">
        <f>E284-E283</f>
        <v>0</v>
      </c>
      <c r="J284" s="148">
        <f>I284/H284</f>
        <v>0</v>
      </c>
      <c r="K284" s="103"/>
    </row>
    <row r="285" spans="2:18" x14ac:dyDescent="0.2">
      <c r="B285" s="109" t="s">
        <v>12</v>
      </c>
      <c r="C285" s="132">
        <v>42240.75</v>
      </c>
      <c r="D285" s="109">
        <v>11</v>
      </c>
      <c r="E285" s="225">
        <v>49694.399999999994</v>
      </c>
      <c r="F285" s="107">
        <f>(C285-$C$277)*1440</f>
        <v>100872.00000000419</v>
      </c>
      <c r="G285" s="106">
        <f>E285-$E$277</f>
        <v>28801.499999999996</v>
      </c>
      <c r="H285" s="143"/>
      <c r="I285" s="143"/>
      <c r="J285" s="142">
        <f>I287/H287</f>
        <v>1.0649918256125381</v>
      </c>
      <c r="K285" s="103"/>
    </row>
    <row r="286" spans="2:18" x14ac:dyDescent="0.2">
      <c r="B286" s="109" t="s">
        <v>12</v>
      </c>
      <c r="C286" s="132">
        <v>42242.354166666664</v>
      </c>
      <c r="D286" s="109">
        <v>11</v>
      </c>
      <c r="E286" s="225">
        <v>53288.2</v>
      </c>
      <c r="F286" s="107">
        <f>(C286-$C$277)*1440</f>
        <v>103182.0000000007</v>
      </c>
      <c r="G286" s="106">
        <f>E286-$E$277</f>
        <v>32395.3</v>
      </c>
      <c r="H286" s="143"/>
      <c r="I286" s="143"/>
      <c r="J286" s="145"/>
      <c r="K286" s="103"/>
    </row>
    <row r="287" spans="2:18" x14ac:dyDescent="0.2">
      <c r="B287" s="109" t="s">
        <v>12</v>
      </c>
      <c r="C287" s="132">
        <v>42244.371527777781</v>
      </c>
      <c r="D287" s="109">
        <v>11</v>
      </c>
      <c r="E287" s="225">
        <v>58668.399999999994</v>
      </c>
      <c r="F287" s="107">
        <f>(C287-$C$277)*1440</f>
        <v>106087.00000000885</v>
      </c>
      <c r="G287" s="106">
        <f>E287-$E$277</f>
        <v>37775.5</v>
      </c>
      <c r="H287" s="143">
        <f>(C287-C284)*1440</f>
        <v>9175.0000000046566</v>
      </c>
      <c r="I287" s="143">
        <f>E287-E284</f>
        <v>9771.2999999999956</v>
      </c>
      <c r="J287" s="144"/>
      <c r="K287" s="103"/>
    </row>
    <row r="288" spans="2:18" x14ac:dyDescent="0.2">
      <c r="B288" s="109" t="s">
        <v>12</v>
      </c>
      <c r="C288" s="132">
        <v>42249.334027777775</v>
      </c>
      <c r="D288" s="109">
        <v>12</v>
      </c>
      <c r="E288" s="225">
        <v>67463.199999999997</v>
      </c>
      <c r="F288" s="107">
        <f>(C288-$C$277)*1440</f>
        <v>113233.00000000047</v>
      </c>
      <c r="G288" s="106">
        <f>E288-$E$277</f>
        <v>46570.3</v>
      </c>
      <c r="H288" s="143"/>
      <c r="I288" s="143"/>
      <c r="J288" s="142">
        <f>I289/H289</f>
        <v>1.2674811283283411</v>
      </c>
      <c r="K288" s="103"/>
    </row>
    <row r="289" spans="2:18" x14ac:dyDescent="0.2">
      <c r="B289" s="109" t="s">
        <v>12</v>
      </c>
      <c r="C289" s="132">
        <v>42251.363194444442</v>
      </c>
      <c r="D289" s="109">
        <v>12</v>
      </c>
      <c r="E289" s="225">
        <v>71429.399999999994</v>
      </c>
      <c r="F289" s="107">
        <f>(C289-$C$277)*1440</f>
        <v>116155.00000000116</v>
      </c>
      <c r="G289" s="106">
        <f>E289-$E$277</f>
        <v>50536.5</v>
      </c>
      <c r="H289" s="143">
        <f>(C289-C287)*1440</f>
        <v>10067.999999992317</v>
      </c>
      <c r="I289" s="143">
        <f>E289-E287</f>
        <v>12761</v>
      </c>
      <c r="J289" s="144"/>
      <c r="K289" s="103"/>
    </row>
    <row r="290" spans="2:18" x14ac:dyDescent="0.2">
      <c r="B290" s="109" t="s">
        <v>12</v>
      </c>
      <c r="C290" s="132">
        <v>42254.324305555558</v>
      </c>
      <c r="D290" s="109">
        <v>13</v>
      </c>
      <c r="E290" s="225">
        <v>76168.399999999994</v>
      </c>
      <c r="F290" s="107">
        <f>(C290-$C$277)*1440</f>
        <v>120419.00000000722</v>
      </c>
      <c r="G290" s="106">
        <f>E290-$E$277</f>
        <v>55275.5</v>
      </c>
      <c r="H290" s="143"/>
      <c r="I290" s="143"/>
      <c r="J290" s="142">
        <f>I292/H292</f>
        <v>1.6318000796498828</v>
      </c>
      <c r="K290" s="103"/>
    </row>
    <row r="291" spans="2:18" x14ac:dyDescent="0.2">
      <c r="B291" s="109" t="s">
        <v>12</v>
      </c>
      <c r="C291" s="132">
        <v>42256.334722222222</v>
      </c>
      <c r="D291" s="109">
        <v>13</v>
      </c>
      <c r="E291" s="225">
        <v>81299.399999999994</v>
      </c>
      <c r="F291" s="107">
        <f>(C291-$C$277)*1440</f>
        <v>123314.00000000373</v>
      </c>
      <c r="G291" s="106">
        <f>E291-$E$277</f>
        <v>60406.5</v>
      </c>
      <c r="H291" s="143"/>
      <c r="I291" s="143"/>
      <c r="J291" s="145"/>
      <c r="K291" s="103"/>
    </row>
    <row r="292" spans="2:18" x14ac:dyDescent="0.2">
      <c r="B292" s="109" t="s">
        <v>12</v>
      </c>
      <c r="C292" s="132">
        <v>42258.338194444441</v>
      </c>
      <c r="D292" s="109">
        <v>13</v>
      </c>
      <c r="E292" s="225">
        <v>87819.199999999997</v>
      </c>
      <c r="F292" s="107">
        <f>(C292-$C$277)*1440</f>
        <v>126198.99999999907</v>
      </c>
      <c r="G292" s="106">
        <f>E292-$E$277</f>
        <v>66926.3</v>
      </c>
      <c r="H292" s="143">
        <f>(C292-C289)*1440</f>
        <v>10043.999999997905</v>
      </c>
      <c r="I292" s="143">
        <f>E292-E289</f>
        <v>16389.800000000003</v>
      </c>
      <c r="J292" s="144"/>
      <c r="K292" s="103"/>
    </row>
    <row r="293" spans="2:18" x14ac:dyDescent="0.2">
      <c r="B293" s="109" t="s">
        <v>12</v>
      </c>
      <c r="C293" s="132">
        <v>42261.311111111114</v>
      </c>
      <c r="D293" s="109">
        <v>14</v>
      </c>
      <c r="E293" s="225">
        <v>97827.799999999988</v>
      </c>
      <c r="F293" s="107">
        <f>(C293-$C$277)*1440</f>
        <v>130480.00000000815</v>
      </c>
      <c r="G293" s="106">
        <f>E293-$E$277</f>
        <v>76934.899999999994</v>
      </c>
      <c r="H293" s="143"/>
      <c r="I293" s="143"/>
      <c r="J293" s="142">
        <f>I295/H295</f>
        <v>1.6311389759664539</v>
      </c>
      <c r="K293" s="103"/>
    </row>
    <row r="294" spans="2:18" x14ac:dyDescent="0.2">
      <c r="B294" s="109" t="s">
        <v>12</v>
      </c>
      <c r="C294" s="132">
        <v>42263.310416666667</v>
      </c>
      <c r="D294" s="109">
        <v>14</v>
      </c>
      <c r="E294" s="225">
        <v>104525.4</v>
      </c>
      <c r="F294" s="107">
        <f>(C294-$C$277)*1440</f>
        <v>133359.00000000489</v>
      </c>
      <c r="G294" s="106">
        <f>E294-$E$277</f>
        <v>83632.5</v>
      </c>
      <c r="H294" s="143"/>
      <c r="I294" s="143"/>
      <c r="J294" s="145"/>
      <c r="K294" s="103"/>
    </row>
    <row r="295" spans="2:18" x14ac:dyDescent="0.2">
      <c r="B295" s="109" t="s">
        <v>12</v>
      </c>
      <c r="C295" s="132">
        <v>42265.648611111108</v>
      </c>
      <c r="D295" s="109">
        <v>14</v>
      </c>
      <c r="E295" s="225">
        <v>104990.2</v>
      </c>
      <c r="F295" s="107">
        <f>(C295-$C$277)*1440</f>
        <v>136725.99999999977</v>
      </c>
      <c r="G295" s="106">
        <f>E295-$E$277</f>
        <v>84097.3</v>
      </c>
      <c r="H295" s="143">
        <f>(C295-C292)*1440</f>
        <v>10527.000000000698</v>
      </c>
      <c r="I295" s="143">
        <f>E295-E292</f>
        <v>17171</v>
      </c>
      <c r="J295" s="144"/>
      <c r="K295" s="103"/>
    </row>
    <row r="296" spans="2:18" x14ac:dyDescent="0.2">
      <c r="B296" s="109" t="s">
        <v>12</v>
      </c>
      <c r="C296" s="132">
        <v>42268.676388888889</v>
      </c>
      <c r="D296" s="109">
        <v>15</v>
      </c>
      <c r="E296" s="225">
        <v>111688.5</v>
      </c>
      <c r="F296" s="107">
        <f>(C296-$C$277)*1440</f>
        <v>141086.00000000442</v>
      </c>
      <c r="G296" s="106">
        <f>E296-$E$277</f>
        <v>90795.6</v>
      </c>
      <c r="H296" s="143"/>
      <c r="I296" s="143"/>
      <c r="J296" s="142">
        <f>I297/H297</f>
        <v>1.0882233502536238</v>
      </c>
      <c r="K296" s="103"/>
    </row>
    <row r="297" spans="2:18" x14ac:dyDescent="0.2">
      <c r="B297" s="109" t="s">
        <v>12</v>
      </c>
      <c r="C297" s="132">
        <v>42270.436805555553</v>
      </c>
      <c r="D297" s="109">
        <v>15</v>
      </c>
      <c r="E297" s="225">
        <v>112493.5</v>
      </c>
      <c r="F297" s="107">
        <f>(C297-$C$277)*1440</f>
        <v>143621.00000000093</v>
      </c>
      <c r="G297" s="106">
        <f>E297-$E$277</f>
        <v>91600.6</v>
      </c>
      <c r="H297" s="143">
        <f>(C297-C295)*1440</f>
        <v>6895.0000000011642</v>
      </c>
      <c r="I297" s="143">
        <f>E297-E295</f>
        <v>7503.3000000000029</v>
      </c>
      <c r="J297" s="144"/>
      <c r="K297" s="103"/>
    </row>
    <row r="298" spans="2:18" x14ac:dyDescent="0.2">
      <c r="B298" s="109" t="s">
        <v>12</v>
      </c>
      <c r="C298" s="132">
        <v>42275.461111111108</v>
      </c>
      <c r="D298" s="109">
        <v>16</v>
      </c>
      <c r="E298" s="225">
        <v>123564.7</v>
      </c>
      <c r="F298" s="107">
        <f>(C298-$C$277)*1440</f>
        <v>150855.99999999977</v>
      </c>
      <c r="G298" s="106">
        <f>E298-$E$277</f>
        <v>102671.8</v>
      </c>
      <c r="H298" s="143"/>
      <c r="I298" s="143"/>
      <c r="J298" s="142">
        <f>I299/H299</f>
        <v>1.5297784491434698</v>
      </c>
      <c r="K298" s="103"/>
    </row>
    <row r="299" spans="2:18" ht="15.75" thickBot="1" x14ac:dyDescent="0.25">
      <c r="B299" s="97" t="s">
        <v>12</v>
      </c>
      <c r="C299" s="141">
        <v>42277.332638888889</v>
      </c>
      <c r="D299" s="97">
        <v>16</v>
      </c>
      <c r="E299" s="224">
        <v>127684.2</v>
      </c>
      <c r="F299" s="95">
        <f>(C299-$C$277)*1440</f>
        <v>153551.00000000442</v>
      </c>
      <c r="G299" s="94">
        <f>E299-$E$277</f>
        <v>106791.3</v>
      </c>
      <c r="H299" s="139">
        <f>(C299-C297)*1440</f>
        <v>9930.0000000034925</v>
      </c>
      <c r="I299" s="139">
        <f>E299-E297</f>
        <v>15190.699999999997</v>
      </c>
      <c r="J299" s="138"/>
      <c r="K299" s="91">
        <f>G299/F299</f>
        <v>0.69547772401349994</v>
      </c>
      <c r="M299" s="46">
        <f>SUM(I277:I299)</f>
        <v>106791.3</v>
      </c>
      <c r="N299" s="45">
        <f>G299</f>
        <v>106791.3</v>
      </c>
      <c r="O299" s="45"/>
      <c r="P299" s="44"/>
      <c r="Q299" s="44"/>
      <c r="R299" s="44"/>
    </row>
    <row r="300" spans="2:18" x14ac:dyDescent="0.25">
      <c r="B300" s="121" t="s">
        <v>12</v>
      </c>
      <c r="C300" s="137">
        <v>42279.406944444447</v>
      </c>
      <c r="D300" s="121">
        <v>16</v>
      </c>
      <c r="E300" s="226">
        <v>131819.1</v>
      </c>
      <c r="F300" s="119">
        <f>(C300-$C$277)*1440</f>
        <v>156538.00000000745</v>
      </c>
      <c r="G300" s="118">
        <f>E300-$E$277</f>
        <v>110926.20000000001</v>
      </c>
      <c r="H300" s="117"/>
      <c r="I300" s="117"/>
      <c r="J300" s="135">
        <f>I303/H303</f>
        <v>1.2281611857340031</v>
      </c>
      <c r="K300" s="134"/>
    </row>
    <row r="301" spans="2:18" x14ac:dyDescent="0.25">
      <c r="B301" s="109" t="s">
        <v>12</v>
      </c>
      <c r="C301" s="132">
        <v>42282.330555555556</v>
      </c>
      <c r="D301" s="109">
        <v>17</v>
      </c>
      <c r="E301" s="225">
        <v>136377.5</v>
      </c>
      <c r="F301" s="107">
        <f>(C301-$C$277)*1440</f>
        <v>160748.00000000512</v>
      </c>
      <c r="G301" s="106">
        <f>E301-$E$277</f>
        <v>115484.6</v>
      </c>
      <c r="H301" s="105"/>
      <c r="I301" s="105"/>
      <c r="J301" s="113"/>
      <c r="K301" s="103"/>
    </row>
    <row r="302" spans="2:18" x14ac:dyDescent="0.25">
      <c r="B302" s="109" t="s">
        <v>12</v>
      </c>
      <c r="C302" s="132">
        <v>42284.341666666667</v>
      </c>
      <c r="D302" s="109">
        <v>17</v>
      </c>
      <c r="E302" s="225">
        <v>139661.19999999998</v>
      </c>
      <c r="F302" s="107">
        <f>(C302-$C$277)*1440</f>
        <v>163644.00000000489</v>
      </c>
      <c r="G302" s="106">
        <f>E302-$E$277</f>
        <v>118768.29999999999</v>
      </c>
      <c r="H302" s="105"/>
      <c r="I302" s="105"/>
      <c r="J302" s="113"/>
      <c r="K302" s="103"/>
    </row>
    <row r="303" spans="2:18" x14ac:dyDescent="0.25">
      <c r="B303" s="109" t="s">
        <v>12</v>
      </c>
      <c r="C303" s="132">
        <v>42286.328472222223</v>
      </c>
      <c r="D303" s="109">
        <v>17</v>
      </c>
      <c r="E303" s="225">
        <v>143593.79999999999</v>
      </c>
      <c r="F303" s="107">
        <f>(C303-$C$277)*1440</f>
        <v>166505.00000000582</v>
      </c>
      <c r="G303" s="106">
        <f>E303-$E$277</f>
        <v>122700.9</v>
      </c>
      <c r="H303" s="105">
        <f>(C303-C299)*1440</f>
        <v>12954.000000001397</v>
      </c>
      <c r="I303" s="105">
        <f>E303-E299</f>
        <v>15909.599999999991</v>
      </c>
      <c r="J303" s="112"/>
      <c r="K303" s="103"/>
      <c r="N303" s="155"/>
      <c r="O303" s="155"/>
    </row>
    <row r="304" spans="2:18" x14ac:dyDescent="0.25">
      <c r="B304" s="109" t="s">
        <v>12</v>
      </c>
      <c r="C304" s="132">
        <v>42289.328472222223</v>
      </c>
      <c r="D304" s="109">
        <v>18</v>
      </c>
      <c r="E304" s="225">
        <v>149135</v>
      </c>
      <c r="F304" s="107">
        <f>(C304-$C$277)*1440</f>
        <v>170825.00000000582</v>
      </c>
      <c r="G304" s="106">
        <f>E304-$E$277</f>
        <v>128242.1</v>
      </c>
      <c r="H304" s="105"/>
      <c r="I304" s="105"/>
      <c r="J304" s="104">
        <f>I306/H306</f>
        <v>1.2601947535770779</v>
      </c>
      <c r="K304" s="103"/>
    </row>
    <row r="305" spans="2:11" x14ac:dyDescent="0.25">
      <c r="B305" s="109" t="s">
        <v>12</v>
      </c>
      <c r="C305" s="132">
        <v>42291.305555555555</v>
      </c>
      <c r="D305" s="109">
        <v>18</v>
      </c>
      <c r="E305" s="225">
        <v>152860.4</v>
      </c>
      <c r="F305" s="107">
        <f>(C305-$C$277)*1440</f>
        <v>173672.00000000303</v>
      </c>
      <c r="G305" s="106">
        <f>E305-$E$277</f>
        <v>131967.5</v>
      </c>
      <c r="H305" s="105"/>
      <c r="I305" s="105"/>
      <c r="J305" s="113"/>
      <c r="K305" s="103"/>
    </row>
    <row r="306" spans="2:11" x14ac:dyDescent="0.25">
      <c r="B306" s="109" t="s">
        <v>12</v>
      </c>
      <c r="C306" s="132">
        <v>42293.317361111112</v>
      </c>
      <c r="D306" s="109">
        <v>18</v>
      </c>
      <c r="E306" s="225">
        <v>156276.4</v>
      </c>
      <c r="F306" s="107">
        <f>(C306-$C$277)*1440</f>
        <v>176569.00000000605</v>
      </c>
      <c r="G306" s="106">
        <f>E306-$E$277</f>
        <v>135383.5</v>
      </c>
      <c r="H306" s="105">
        <f>(C306-C303)*1440</f>
        <v>10064.000000000233</v>
      </c>
      <c r="I306" s="105">
        <f>E306-E303</f>
        <v>12682.600000000006</v>
      </c>
      <c r="J306" s="112"/>
      <c r="K306" s="103"/>
    </row>
    <row r="307" spans="2:11" x14ac:dyDescent="0.25">
      <c r="B307" s="109" t="s">
        <v>12</v>
      </c>
      <c r="C307" s="132">
        <v>42296.412499999999</v>
      </c>
      <c r="D307" s="109">
        <v>19</v>
      </c>
      <c r="E307" s="225">
        <v>157316.59999999998</v>
      </c>
      <c r="F307" s="107">
        <f>(C307-$C$277)*1440</f>
        <v>181026.0000000021</v>
      </c>
      <c r="G307" s="106">
        <f>E307-$E$277</f>
        <v>136423.69999999998</v>
      </c>
      <c r="H307" s="105"/>
      <c r="I307" s="105"/>
      <c r="J307" s="104">
        <f>I309/H309</f>
        <v>0.70603504826173669</v>
      </c>
      <c r="K307" s="103"/>
    </row>
    <row r="308" spans="2:11" x14ac:dyDescent="0.25">
      <c r="B308" s="109" t="s">
        <v>12</v>
      </c>
      <c r="C308" s="132">
        <v>42300.645833333336</v>
      </c>
      <c r="D308" s="109">
        <v>19</v>
      </c>
      <c r="E308" s="225">
        <v>163807</v>
      </c>
      <c r="F308" s="107">
        <f>(C308-$C$277)*1440</f>
        <v>187122.00000000768</v>
      </c>
      <c r="G308" s="106">
        <f>E308-$E$277</f>
        <v>142914.1</v>
      </c>
      <c r="H308" s="105"/>
      <c r="I308" s="105"/>
      <c r="J308" s="113"/>
      <c r="K308" s="103"/>
    </row>
    <row r="309" spans="2:11" x14ac:dyDescent="0.25">
      <c r="B309" s="109" t="s">
        <v>12</v>
      </c>
      <c r="C309" s="132">
        <v>42300.727777777778</v>
      </c>
      <c r="D309" s="109">
        <v>19</v>
      </c>
      <c r="E309" s="225">
        <v>163810.5</v>
      </c>
      <c r="F309" s="107">
        <f>(C309-$C$277)*1440</f>
        <v>187240.00000000466</v>
      </c>
      <c r="G309" s="106">
        <f>E309-$E$277</f>
        <v>142917.6</v>
      </c>
      <c r="H309" s="105">
        <f>(C309-C306)*1440</f>
        <v>10670.999999998603</v>
      </c>
      <c r="I309" s="105">
        <f>E309-E306</f>
        <v>7534.1000000000058</v>
      </c>
      <c r="J309" s="112"/>
      <c r="K309" s="103"/>
    </row>
    <row r="310" spans="2:11" x14ac:dyDescent="0.25">
      <c r="B310" s="109" t="s">
        <v>12</v>
      </c>
      <c r="C310" s="132">
        <v>42303.35</v>
      </c>
      <c r="D310" s="109">
        <v>20</v>
      </c>
      <c r="E310" s="225">
        <v>168481.59999999998</v>
      </c>
      <c r="F310" s="107">
        <f>(C310-$C$277)*1440</f>
        <v>191016.0000000021</v>
      </c>
      <c r="G310" s="106">
        <f>E310-$E$277</f>
        <v>147588.69999999998</v>
      </c>
      <c r="H310" s="105"/>
      <c r="I310" s="105"/>
      <c r="J310" s="104">
        <f>I312/H312</f>
        <v>1.2537334689722344</v>
      </c>
      <c r="K310" s="103"/>
    </row>
    <row r="311" spans="2:11" x14ac:dyDescent="0.25">
      <c r="B311" s="109" t="s">
        <v>12</v>
      </c>
      <c r="C311" s="132">
        <v>42305.459027777775</v>
      </c>
      <c r="D311" s="109">
        <v>20</v>
      </c>
      <c r="E311" s="225">
        <v>172207</v>
      </c>
      <c r="F311" s="107">
        <f>(C311-$C$277)*1440</f>
        <v>194053.00000000047</v>
      </c>
      <c r="G311" s="106">
        <f>E311-$E$277</f>
        <v>151314.1</v>
      </c>
      <c r="H311" s="105"/>
      <c r="I311" s="105"/>
      <c r="J311" s="113"/>
      <c r="K311" s="103"/>
    </row>
    <row r="312" spans="2:11" x14ac:dyDescent="0.25">
      <c r="B312" s="109" t="s">
        <v>12</v>
      </c>
      <c r="C312" s="132">
        <v>42307.554166666669</v>
      </c>
      <c r="D312" s="109">
        <v>20</v>
      </c>
      <c r="E312" s="225">
        <v>176134.69999999998</v>
      </c>
      <c r="F312" s="107">
        <f>(C312-$C$277)*1440</f>
        <v>197070.00000000698</v>
      </c>
      <c r="G312" s="106">
        <f>E312-$E$277</f>
        <v>155241.79999999999</v>
      </c>
      <c r="H312" s="105">
        <f>(C312-C309)*1440</f>
        <v>9830.0000000023283</v>
      </c>
      <c r="I312" s="105">
        <f>E312-E309</f>
        <v>12324.199999999983</v>
      </c>
      <c r="J312" s="112"/>
      <c r="K312" s="103"/>
    </row>
    <row r="313" spans="2:11" x14ac:dyDescent="0.25">
      <c r="B313" s="109" t="s">
        <v>12</v>
      </c>
      <c r="C313" s="132">
        <v>42310.352777777778</v>
      </c>
      <c r="D313" s="109">
        <v>21</v>
      </c>
      <c r="E313" s="225">
        <v>181139</v>
      </c>
      <c r="F313" s="107">
        <f>(C313-$C$277)*1440</f>
        <v>201100.00000000466</v>
      </c>
      <c r="G313" s="106">
        <f>E313-$E$277</f>
        <v>160246.1</v>
      </c>
      <c r="H313" s="105"/>
      <c r="I313" s="105"/>
      <c r="J313" s="104">
        <f>I315/H315</f>
        <v>1.2559975582461269</v>
      </c>
      <c r="K313" s="103"/>
    </row>
    <row r="314" spans="2:11" x14ac:dyDescent="0.25">
      <c r="B314" s="109" t="s">
        <v>12</v>
      </c>
      <c r="C314" s="132">
        <v>42312.356249999997</v>
      </c>
      <c r="D314" s="109">
        <v>21</v>
      </c>
      <c r="E314" s="225">
        <v>184594.9</v>
      </c>
      <c r="F314" s="107">
        <f>(C314-$C$277)*1440</f>
        <v>203985</v>
      </c>
      <c r="G314" s="106">
        <f>E314-$E$277</f>
        <v>163702</v>
      </c>
      <c r="H314" s="105"/>
      <c r="I314" s="105"/>
      <c r="J314" s="113"/>
      <c r="K314" s="103"/>
    </row>
    <row r="315" spans="2:11" x14ac:dyDescent="0.25">
      <c r="B315" s="109" t="s">
        <v>12</v>
      </c>
      <c r="C315" s="132">
        <v>42314.379861111112</v>
      </c>
      <c r="D315" s="109">
        <v>21</v>
      </c>
      <c r="E315" s="225">
        <v>188479.9</v>
      </c>
      <c r="F315" s="107">
        <f>(C315-$C$277)*1440</f>
        <v>206899.00000000605</v>
      </c>
      <c r="G315" s="106">
        <f>E315-$E$277</f>
        <v>167587</v>
      </c>
      <c r="H315" s="105">
        <f>(C315-C312)*1440</f>
        <v>9828.9999999990687</v>
      </c>
      <c r="I315" s="105">
        <f>E315-E312</f>
        <v>12345.200000000012</v>
      </c>
      <c r="J315" s="112"/>
      <c r="K315" s="103"/>
    </row>
    <row r="316" spans="2:11" x14ac:dyDescent="0.25">
      <c r="B316" s="109" t="s">
        <v>12</v>
      </c>
      <c r="C316" s="132">
        <v>42317.565972222219</v>
      </c>
      <c r="D316" s="109">
        <v>22</v>
      </c>
      <c r="E316" s="225">
        <v>193846.8</v>
      </c>
      <c r="F316" s="107">
        <f>(C316-$C$277)*1440</f>
        <v>211486.99999999953</v>
      </c>
      <c r="G316" s="106">
        <f>E316-$E$277</f>
        <v>172953.9</v>
      </c>
      <c r="H316" s="105"/>
      <c r="I316" s="105"/>
      <c r="J316" s="104">
        <f>I318/H318</f>
        <v>1.1317251755268429</v>
      </c>
      <c r="K316" s="103"/>
    </row>
    <row r="317" spans="2:11" x14ac:dyDescent="0.25">
      <c r="B317" s="109" t="s">
        <v>12</v>
      </c>
      <c r="C317" s="132">
        <v>42319.306250000001</v>
      </c>
      <c r="D317" s="109">
        <v>22</v>
      </c>
      <c r="E317" s="225">
        <v>196359.8</v>
      </c>
      <c r="F317" s="107">
        <f>(C317-$C$277)*1440</f>
        <v>213993.00000000629</v>
      </c>
      <c r="G317" s="106">
        <f>E317-$E$277</f>
        <v>175466.9</v>
      </c>
      <c r="H317" s="105"/>
      <c r="I317" s="105"/>
      <c r="J317" s="113"/>
      <c r="K317" s="103"/>
    </row>
    <row r="318" spans="2:11" x14ac:dyDescent="0.25">
      <c r="B318" s="109" t="s">
        <v>12</v>
      </c>
      <c r="C318" s="132">
        <v>42321.303472222222</v>
      </c>
      <c r="D318" s="109">
        <v>22</v>
      </c>
      <c r="E318" s="225">
        <v>199763.19999999998</v>
      </c>
      <c r="F318" s="107">
        <f>(C318-$C$277)*1440</f>
        <v>216869.00000000373</v>
      </c>
      <c r="G318" s="106">
        <f>E318-$E$277</f>
        <v>178870.3</v>
      </c>
      <c r="H318" s="105">
        <f>(C318-C315)*1440</f>
        <v>9969.9999999976717</v>
      </c>
      <c r="I318" s="105">
        <f>E318-E315</f>
        <v>11283.299999999988</v>
      </c>
      <c r="J318" s="112"/>
      <c r="K318" s="103"/>
    </row>
    <row r="319" spans="2:11" x14ac:dyDescent="0.25">
      <c r="B319" s="109" t="s">
        <v>12</v>
      </c>
      <c r="C319" s="132">
        <v>42324.413888888892</v>
      </c>
      <c r="D319" s="109">
        <v>23</v>
      </c>
      <c r="E319" s="225">
        <v>205319.09999999998</v>
      </c>
      <c r="F319" s="107">
        <f>(C319-$C$277)*1440</f>
        <v>221348.00000000861</v>
      </c>
      <c r="G319" s="106">
        <f>E319-$E$277</f>
        <v>184426.19999999998</v>
      </c>
      <c r="H319" s="105"/>
      <c r="I319" s="105"/>
      <c r="J319" s="104">
        <f>I321/H321</f>
        <v>1.3216946820014674</v>
      </c>
      <c r="K319" s="103"/>
    </row>
    <row r="320" spans="2:11" x14ac:dyDescent="0.25">
      <c r="B320" s="109" t="s">
        <v>12</v>
      </c>
      <c r="C320" s="132">
        <v>42326.588888888888</v>
      </c>
      <c r="D320" s="109">
        <v>23</v>
      </c>
      <c r="E320" s="225">
        <v>210480.9</v>
      </c>
      <c r="F320" s="107">
        <f>(C320-$C$277)*1440</f>
        <v>224480.00000000233</v>
      </c>
      <c r="G320" s="106">
        <f>E320-$E$277</f>
        <v>189588</v>
      </c>
      <c r="H320" s="105"/>
      <c r="I320" s="105"/>
      <c r="J320" s="113"/>
      <c r="K320" s="103"/>
    </row>
    <row r="321" spans="2:18" x14ac:dyDescent="0.25">
      <c r="B321" s="109" t="s">
        <v>12</v>
      </c>
      <c r="C321" s="132">
        <v>42328.368055555555</v>
      </c>
      <c r="D321" s="109">
        <v>23</v>
      </c>
      <c r="E321" s="225">
        <v>213208.8</v>
      </c>
      <c r="F321" s="107">
        <f>(C321-$C$277)*1440</f>
        <v>227042.00000000303</v>
      </c>
      <c r="G321" s="106">
        <f>E321-$E$277</f>
        <v>192315.9</v>
      </c>
      <c r="H321" s="105">
        <f>(C321-C318)*1440</f>
        <v>10172.999999999302</v>
      </c>
      <c r="I321" s="105">
        <f>E321-E318</f>
        <v>13445.600000000006</v>
      </c>
      <c r="J321" s="112"/>
      <c r="K321" s="103"/>
    </row>
    <row r="322" spans="2:18" x14ac:dyDescent="0.25">
      <c r="B322" s="109" t="s">
        <v>12</v>
      </c>
      <c r="C322" s="132">
        <v>42331.335416666669</v>
      </c>
      <c r="D322" s="109">
        <v>24</v>
      </c>
      <c r="E322" s="225">
        <v>219317.69999999998</v>
      </c>
      <c r="F322" s="107">
        <f>(C322-$C$277)*1440</f>
        <v>231315.00000000698</v>
      </c>
      <c r="G322" s="106">
        <f>E322-$E$277</f>
        <v>198424.8</v>
      </c>
      <c r="H322" s="105"/>
      <c r="I322" s="105"/>
      <c r="J322" s="104">
        <f>I323/H323</f>
        <v>1.4140629390267976</v>
      </c>
      <c r="K322" s="103"/>
    </row>
    <row r="323" spans="2:18" x14ac:dyDescent="0.25">
      <c r="B323" s="109" t="s">
        <v>12</v>
      </c>
      <c r="C323" s="132">
        <v>42333.311111111114</v>
      </c>
      <c r="D323" s="109">
        <v>24</v>
      </c>
      <c r="E323" s="225">
        <v>223274.09999999998</v>
      </c>
      <c r="F323" s="107">
        <f>(C323-$C$277)*1440</f>
        <v>234160.00000000815</v>
      </c>
      <c r="G323" s="106">
        <f>E323-$E$277</f>
        <v>202381.19999999998</v>
      </c>
      <c r="H323" s="105">
        <f>(C323-C321)*1440</f>
        <v>7118.0000000051223</v>
      </c>
      <c r="I323" s="105">
        <f>E323-E321</f>
        <v>10065.299999999988</v>
      </c>
      <c r="J323" s="112"/>
      <c r="K323" s="103"/>
    </row>
    <row r="324" spans="2:18" x14ac:dyDescent="0.25">
      <c r="B324" s="109" t="s">
        <v>12</v>
      </c>
      <c r="C324" s="132">
        <v>42338.524305555555</v>
      </c>
      <c r="D324" s="109">
        <v>25</v>
      </c>
      <c r="E324" s="225">
        <v>232724.09999999998</v>
      </c>
      <c r="F324" s="107">
        <f>(C324-$C$277)*1440</f>
        <v>241667.00000000303</v>
      </c>
      <c r="G324" s="106">
        <f>E324-$E$277</f>
        <v>211831.19999999998</v>
      </c>
      <c r="H324" s="105">
        <f>(C324-C323)*1440</f>
        <v>7506.9999999948777</v>
      </c>
      <c r="I324" s="105">
        <f>E324-E323</f>
        <v>9450</v>
      </c>
      <c r="J324" s="114">
        <f>I324/H324</f>
        <v>1.2588250965773875</v>
      </c>
      <c r="K324" s="103"/>
    </row>
    <row r="325" spans="2:18" x14ac:dyDescent="0.25">
      <c r="B325" s="109" t="s">
        <v>12</v>
      </c>
      <c r="C325" s="132">
        <v>42345.636805555558</v>
      </c>
      <c r="D325" s="109">
        <v>26</v>
      </c>
      <c r="E325" s="225">
        <v>250527.9</v>
      </c>
      <c r="F325" s="107">
        <f>(C325-$C$277)*1440</f>
        <v>251909.00000000722</v>
      </c>
      <c r="G325" s="106">
        <f>E325-$E$277</f>
        <v>229635</v>
      </c>
      <c r="H325" s="105">
        <f>(C325-C324)*1440</f>
        <v>10242.000000004191</v>
      </c>
      <c r="I325" s="105">
        <f>E325-E324</f>
        <v>17803.800000000017</v>
      </c>
      <c r="J325" s="114">
        <f>I325/H325</f>
        <v>1.7383128295247736</v>
      </c>
      <c r="K325" s="103"/>
    </row>
    <row r="326" spans="2:18" x14ac:dyDescent="0.25">
      <c r="B326" s="109" t="s">
        <v>12</v>
      </c>
      <c r="C326" s="132">
        <v>42352.323611111111</v>
      </c>
      <c r="D326" s="109">
        <v>27</v>
      </c>
      <c r="E326" s="225">
        <v>267323.7</v>
      </c>
      <c r="F326" s="107">
        <f>(C326-$C$277)*1440</f>
        <v>261538.00000000396</v>
      </c>
      <c r="G326" s="106">
        <f>E326-$E$277</f>
        <v>246430.80000000002</v>
      </c>
      <c r="H326" s="105">
        <f>(C326-C325)*1440</f>
        <v>9628.9999999967404</v>
      </c>
      <c r="I326" s="105">
        <f>E326-E325</f>
        <v>16795.800000000017</v>
      </c>
      <c r="J326" s="114">
        <f>I326/H326</f>
        <v>1.7442932807151006</v>
      </c>
      <c r="K326" s="103"/>
    </row>
    <row r="327" spans="2:18" x14ac:dyDescent="0.25">
      <c r="B327" s="109" t="s">
        <v>12</v>
      </c>
      <c r="C327" s="132">
        <v>42359.457638888889</v>
      </c>
      <c r="D327" s="109">
        <v>28</v>
      </c>
      <c r="E327" s="225">
        <v>282683.09999999998</v>
      </c>
      <c r="F327" s="107">
        <f>(C327-$C$277)*1440</f>
        <v>271811.00000000442</v>
      </c>
      <c r="G327" s="106">
        <f>E327-$E$277</f>
        <v>261790.19999999998</v>
      </c>
      <c r="H327" s="105">
        <f>(C327-C326)*1440</f>
        <v>10273.000000000466</v>
      </c>
      <c r="I327" s="105">
        <f>E327-E326</f>
        <v>15359.399999999965</v>
      </c>
      <c r="J327" s="114">
        <f>I327/H327</f>
        <v>1.49512313832369</v>
      </c>
      <c r="K327" s="103"/>
    </row>
    <row r="328" spans="2:18" ht="15.75" thickBot="1" x14ac:dyDescent="0.3">
      <c r="B328" s="97" t="s">
        <v>12</v>
      </c>
      <c r="C328" s="141">
        <v>42366.657638888886</v>
      </c>
      <c r="D328" s="97">
        <v>29</v>
      </c>
      <c r="E328" s="224">
        <v>299677.69999999995</v>
      </c>
      <c r="F328" s="95">
        <f>(C328-$C$277)*1440</f>
        <v>282179.00000000023</v>
      </c>
      <c r="G328" s="94">
        <f>E328-$E$277</f>
        <v>278784.79999999993</v>
      </c>
      <c r="H328" s="93">
        <f>(C328-C327)*1440</f>
        <v>10367.999999995809</v>
      </c>
      <c r="I328" s="93">
        <f>E328-E327</f>
        <v>16994.599999999977</v>
      </c>
      <c r="J328" s="227">
        <f>I328/H328</f>
        <v>1.6391396604944874</v>
      </c>
      <c r="K328" s="91">
        <f>(G328-G299)/(F328-F299)</f>
        <v>1.337138881114575</v>
      </c>
      <c r="M328" s="46">
        <f>SUM(I277:I328)</f>
        <v>278784.79999999993</v>
      </c>
      <c r="N328" s="90">
        <f>G328-G299</f>
        <v>171993.49999999994</v>
      </c>
      <c r="O328" s="90"/>
      <c r="P328" s="44"/>
      <c r="Q328" s="44"/>
      <c r="R328" s="44"/>
    </row>
    <row r="329" spans="2:18" x14ac:dyDescent="0.25">
      <c r="B329" s="123" t="s">
        <v>12</v>
      </c>
      <c r="C329" s="122">
        <v>42373.335416666669</v>
      </c>
      <c r="D329" s="121">
        <v>3</v>
      </c>
      <c r="E329" s="226">
        <v>314462.39999999997</v>
      </c>
      <c r="F329" s="119">
        <f>(C329-$C$277)*1440</f>
        <v>291795.00000000698</v>
      </c>
      <c r="G329" s="118">
        <f>E329-$E$277</f>
        <v>293569.49999999994</v>
      </c>
      <c r="H329" s="117">
        <f>(C329-C328)*1440</f>
        <v>9616.0000000067521</v>
      </c>
      <c r="I329" s="117">
        <f>E329-E328</f>
        <v>14784.700000000012</v>
      </c>
      <c r="J329" s="116">
        <f>I329/H329</f>
        <v>1.5375103993333643</v>
      </c>
      <c r="K329" s="134"/>
      <c r="M329" s="102"/>
      <c r="N329" s="155"/>
      <c r="O329" s="155"/>
    </row>
    <row r="330" spans="2:18" x14ac:dyDescent="0.25">
      <c r="B330" s="111" t="s">
        <v>12</v>
      </c>
      <c r="C330" s="110">
        <v>42380.370138888888</v>
      </c>
      <c r="D330" s="109">
        <v>31</v>
      </c>
      <c r="E330" s="225">
        <v>337997.1</v>
      </c>
      <c r="F330" s="107">
        <f>(C330-$C$277)*1440</f>
        <v>301925.00000000233</v>
      </c>
      <c r="G330" s="106">
        <f>E330-$E$277</f>
        <v>317104.19999999995</v>
      </c>
      <c r="H330" s="105">
        <f>(C330-C329)*1440</f>
        <v>10129.999999995343</v>
      </c>
      <c r="I330" s="105">
        <f>E330-E329</f>
        <v>23534.700000000012</v>
      </c>
      <c r="J330" s="114">
        <f>I330/H330</f>
        <v>2.3232675222123227</v>
      </c>
      <c r="K330" s="103"/>
      <c r="M330" s="102"/>
      <c r="N330" s="155"/>
      <c r="O330" s="155"/>
    </row>
    <row r="331" spans="2:18" x14ac:dyDescent="0.25">
      <c r="B331" s="111" t="s">
        <v>12</v>
      </c>
      <c r="C331" s="110">
        <v>42387.587500000001</v>
      </c>
      <c r="D331" s="109">
        <v>32</v>
      </c>
      <c r="E331" s="225">
        <v>356372.1</v>
      </c>
      <c r="F331" s="107">
        <f>(C331-$C$277)*1440</f>
        <v>312318.00000000629</v>
      </c>
      <c r="G331" s="106">
        <f>E331-$E$277</f>
        <v>335479.19999999995</v>
      </c>
      <c r="H331" s="105">
        <f>(C331-C330)*1440</f>
        <v>10393.000000003958</v>
      </c>
      <c r="I331" s="105">
        <f>E331-E330</f>
        <v>18375</v>
      </c>
      <c r="J331" s="114">
        <f>I331/H331</f>
        <v>1.7680169344744541</v>
      </c>
      <c r="K331" s="103"/>
      <c r="M331" s="102"/>
      <c r="N331" s="155"/>
      <c r="O331" s="155"/>
    </row>
    <row r="332" spans="2:18" x14ac:dyDescent="0.25">
      <c r="B332" s="111" t="s">
        <v>12</v>
      </c>
      <c r="C332" s="110">
        <v>42394.638888888891</v>
      </c>
      <c r="D332" s="109">
        <v>33</v>
      </c>
      <c r="E332" s="225">
        <v>364371.69999999995</v>
      </c>
      <c r="F332" s="107">
        <f>(C332-$C$277)*1440</f>
        <v>322472.00000000652</v>
      </c>
      <c r="G332" s="106">
        <f>E332-$E$277</f>
        <v>343478.79999999993</v>
      </c>
      <c r="H332" s="105">
        <f>(C332-C331)*1440</f>
        <v>10154.000000000233</v>
      </c>
      <c r="I332" s="105">
        <f>E332-E331</f>
        <v>7999.5999999999767</v>
      </c>
      <c r="J332" s="114">
        <f>I332/H332</f>
        <v>0.78782745715971969</v>
      </c>
      <c r="K332" s="103"/>
      <c r="M332" s="102"/>
      <c r="N332" s="155"/>
      <c r="O332" s="155"/>
    </row>
    <row r="333" spans="2:18" x14ac:dyDescent="0.25">
      <c r="B333" s="111" t="s">
        <v>12</v>
      </c>
      <c r="C333" s="110">
        <v>42406</v>
      </c>
      <c r="D333" s="109">
        <v>34</v>
      </c>
      <c r="E333" s="225">
        <v>364371.7</v>
      </c>
      <c r="F333" s="107">
        <f>(C333-$C$277)*1440</f>
        <v>338832.00000000419</v>
      </c>
      <c r="G333" s="106">
        <f>E333-$E$277</f>
        <v>343478.8</v>
      </c>
      <c r="H333" s="105">
        <f>(C333-C332)*1440</f>
        <v>16359.999999997672</v>
      </c>
      <c r="I333" s="105">
        <f>E333-E332</f>
        <v>0</v>
      </c>
      <c r="J333" s="114">
        <f>I333/H333</f>
        <v>0</v>
      </c>
      <c r="K333" s="103"/>
      <c r="M333" s="102"/>
      <c r="N333" s="155"/>
      <c r="O333" s="155"/>
    </row>
    <row r="334" spans="2:18" x14ac:dyDescent="0.25">
      <c r="B334" s="111" t="s">
        <v>12</v>
      </c>
      <c r="C334" s="110">
        <v>42412.606249999997</v>
      </c>
      <c r="D334" s="109">
        <v>35</v>
      </c>
      <c r="E334" s="225">
        <v>377776.69999999995</v>
      </c>
      <c r="F334" s="107">
        <f>(C334-$C$277)*1440</f>
        <v>348345</v>
      </c>
      <c r="G334" s="106">
        <f>E334-$E$277</f>
        <v>356883.79999999993</v>
      </c>
      <c r="H334" s="105">
        <f>(C334-C333)*1440</f>
        <v>9512.999999995809</v>
      </c>
      <c r="I334" s="105">
        <f>E334-E333</f>
        <v>13404.999999999942</v>
      </c>
      <c r="J334" s="114">
        <f>I334/H334</f>
        <v>1.4091243561448383</v>
      </c>
      <c r="K334" s="103"/>
      <c r="M334" s="102"/>
      <c r="N334" s="155"/>
      <c r="O334" s="155"/>
    </row>
    <row r="335" spans="2:18" x14ac:dyDescent="0.25">
      <c r="B335" s="111" t="s">
        <v>12</v>
      </c>
      <c r="C335" s="110">
        <v>42416.525694444441</v>
      </c>
      <c r="D335" s="109">
        <v>36</v>
      </c>
      <c r="E335" s="225">
        <v>377878.89999999997</v>
      </c>
      <c r="F335" s="107">
        <f>(C335-$C$277)*1440</f>
        <v>353988.99999999907</v>
      </c>
      <c r="G335" s="106">
        <f>E335-$E$277</f>
        <v>356985.99999999994</v>
      </c>
      <c r="H335" s="105">
        <f>(C335-C334)*1440</f>
        <v>5643.9999999990687</v>
      </c>
      <c r="I335" s="105">
        <f>E335-E334</f>
        <v>102.20000000001164</v>
      </c>
      <c r="J335" s="114">
        <f>I335/H335</f>
        <v>1.8107725017722981E-2</v>
      </c>
      <c r="K335" s="103"/>
      <c r="M335" s="102"/>
      <c r="N335" s="155"/>
      <c r="O335" s="155"/>
    </row>
    <row r="336" spans="2:18" x14ac:dyDescent="0.25">
      <c r="B336" s="111" t="s">
        <v>12</v>
      </c>
      <c r="C336" s="110">
        <v>42422.369444444441</v>
      </c>
      <c r="D336" s="109">
        <v>37</v>
      </c>
      <c r="E336" s="225">
        <v>392148.39999999997</v>
      </c>
      <c r="F336" s="107">
        <f>(C336-$C$277)*1440</f>
        <v>362403.99999999907</v>
      </c>
      <c r="G336" s="106">
        <f>E336-$E$277</f>
        <v>371255.49999999994</v>
      </c>
      <c r="H336" s="105">
        <f>(C336-C335)*1440</f>
        <v>8415</v>
      </c>
      <c r="I336" s="105">
        <f>E336-E335</f>
        <v>14269.5</v>
      </c>
      <c r="J336" s="114">
        <f>I336/H336</f>
        <v>1.6957219251336899</v>
      </c>
      <c r="K336" s="103"/>
      <c r="M336" s="102"/>
      <c r="N336" s="155"/>
      <c r="O336" s="155"/>
    </row>
    <row r="337" spans="2:18" x14ac:dyDescent="0.25">
      <c r="B337" s="111" t="s">
        <v>12</v>
      </c>
      <c r="C337" s="110">
        <v>42429.354861111111</v>
      </c>
      <c r="D337" s="109">
        <v>38</v>
      </c>
      <c r="E337" s="225">
        <v>407883</v>
      </c>
      <c r="F337" s="107">
        <f>(C337-$C$277)*1440</f>
        <v>372463.00000000396</v>
      </c>
      <c r="G337" s="106">
        <f>E337-$E$277</f>
        <v>386990.1</v>
      </c>
      <c r="H337" s="105"/>
      <c r="I337" s="105"/>
      <c r="J337" s="104">
        <f>I339/H339</f>
        <v>1.6130134877127156</v>
      </c>
      <c r="K337" s="103"/>
      <c r="M337" s="102"/>
      <c r="N337" s="155"/>
      <c r="O337" s="155"/>
    </row>
    <row r="338" spans="2:18" x14ac:dyDescent="0.25">
      <c r="B338" s="111" t="s">
        <v>12</v>
      </c>
      <c r="C338" s="110">
        <v>42431.482638888891</v>
      </c>
      <c r="D338" s="109">
        <v>38</v>
      </c>
      <c r="E338" s="225">
        <v>412195</v>
      </c>
      <c r="F338" s="107">
        <f>(C338-$C$277)*1440</f>
        <v>375527.00000000652</v>
      </c>
      <c r="G338" s="106">
        <f>E338-$E$277</f>
        <v>391302.1</v>
      </c>
      <c r="H338" s="105"/>
      <c r="I338" s="105"/>
      <c r="J338" s="113"/>
      <c r="K338" s="103"/>
      <c r="M338" s="102"/>
      <c r="N338" s="155"/>
      <c r="O338" s="155"/>
    </row>
    <row r="339" spans="2:18" x14ac:dyDescent="0.25">
      <c r="B339" s="111" t="s">
        <v>12</v>
      </c>
      <c r="C339" s="110">
        <v>42433.645138888889</v>
      </c>
      <c r="D339" s="109">
        <v>38</v>
      </c>
      <c r="E339" s="225">
        <v>418338.89999999997</v>
      </c>
      <c r="F339" s="107">
        <f>(C339-$C$277)*1440</f>
        <v>378641.00000000442</v>
      </c>
      <c r="G339" s="106">
        <f>E339-$E$277</f>
        <v>397445.99999999994</v>
      </c>
      <c r="H339" s="105">
        <f>(C339-C336)*1440</f>
        <v>16237.000000005355</v>
      </c>
      <c r="I339" s="105">
        <f>E339-E336</f>
        <v>26190.5</v>
      </c>
      <c r="J339" s="112"/>
      <c r="K339" s="103"/>
      <c r="M339" s="102"/>
      <c r="N339" s="155"/>
      <c r="O339" s="155"/>
    </row>
    <row r="340" spans="2:18" x14ac:dyDescent="0.25">
      <c r="B340" s="111" t="s">
        <v>12</v>
      </c>
      <c r="C340" s="110">
        <v>42436.34652777778</v>
      </c>
      <c r="D340" s="109">
        <v>39</v>
      </c>
      <c r="E340" s="225">
        <v>423115.69999999995</v>
      </c>
      <c r="F340" s="107">
        <f>(C340-$C$277)*1440</f>
        <v>382531.00000000675</v>
      </c>
      <c r="G340" s="106">
        <f>E340-$E$277</f>
        <v>402222.79999999993</v>
      </c>
      <c r="H340" s="105"/>
      <c r="I340" s="105"/>
      <c r="J340" s="104">
        <f>I342/H342</f>
        <v>1.2256367605785887</v>
      </c>
      <c r="K340" s="103"/>
      <c r="M340" s="102"/>
      <c r="N340" s="155"/>
      <c r="O340" s="155"/>
    </row>
    <row r="341" spans="2:18" x14ac:dyDescent="0.25">
      <c r="B341" s="111" t="s">
        <v>12</v>
      </c>
      <c r="C341" s="110">
        <v>42438.373611111114</v>
      </c>
      <c r="D341" s="109">
        <v>39</v>
      </c>
      <c r="E341" s="225">
        <v>426515.6</v>
      </c>
      <c r="F341" s="107">
        <f>(C341-$C$277)*1440</f>
        <v>385450.00000000815</v>
      </c>
      <c r="G341" s="106">
        <f>E341-$E$277</f>
        <v>405622.69999999995</v>
      </c>
      <c r="H341" s="105"/>
      <c r="I341" s="105"/>
      <c r="J341" s="113"/>
      <c r="K341" s="103"/>
      <c r="M341" s="102"/>
      <c r="N341" s="155"/>
      <c r="O341" s="155"/>
    </row>
    <row r="342" spans="2:18" x14ac:dyDescent="0.25">
      <c r="B342" s="111" t="s">
        <v>12</v>
      </c>
      <c r="C342" s="110">
        <v>42440.324999999997</v>
      </c>
      <c r="D342" s="109">
        <v>39</v>
      </c>
      <c r="E342" s="225">
        <v>430128.3</v>
      </c>
      <c r="F342" s="107">
        <f>(C342-$C$277)*1440</f>
        <v>388260</v>
      </c>
      <c r="G342" s="106">
        <f>E342-$E$277</f>
        <v>409235.39999999997</v>
      </c>
      <c r="H342" s="105">
        <f>(C342-C339)*1440</f>
        <v>9618.9999999955762</v>
      </c>
      <c r="I342" s="105">
        <f>E342-E339</f>
        <v>11789.400000000023</v>
      </c>
      <c r="J342" s="112"/>
      <c r="K342" s="103"/>
      <c r="M342" s="102"/>
      <c r="N342" s="155"/>
      <c r="O342" s="155"/>
    </row>
    <row r="343" spans="2:18" x14ac:dyDescent="0.25">
      <c r="B343" s="111" t="s">
        <v>12</v>
      </c>
      <c r="C343" s="110">
        <v>42443.362500000003</v>
      </c>
      <c r="D343" s="109">
        <v>40</v>
      </c>
      <c r="E343" s="225">
        <v>430987.19999999995</v>
      </c>
      <c r="F343" s="107">
        <f>(C343-$C$277)*1440</f>
        <v>392634.00000000838</v>
      </c>
      <c r="G343" s="106">
        <f>E343-$E$277</f>
        <v>410094.29999999993</v>
      </c>
      <c r="H343" s="105"/>
      <c r="I343" s="105"/>
      <c r="J343" s="104">
        <f>I344/H344</f>
        <v>0.62137915129154364</v>
      </c>
      <c r="K343" s="103"/>
      <c r="M343" s="102"/>
      <c r="N343" s="155"/>
      <c r="O343" s="155"/>
    </row>
    <row r="344" spans="2:18" x14ac:dyDescent="0.25">
      <c r="B344" s="111" t="s">
        <v>12</v>
      </c>
      <c r="C344" s="110">
        <v>42446.347222222219</v>
      </c>
      <c r="D344" s="109">
        <v>40</v>
      </c>
      <c r="E344" s="225">
        <v>435516.89999999997</v>
      </c>
      <c r="F344" s="107">
        <f>(C344-$C$277)*1440</f>
        <v>396931.99999999953</v>
      </c>
      <c r="G344" s="106">
        <f>E344-$E$277</f>
        <v>414623.99999999994</v>
      </c>
      <c r="H344" s="105">
        <f>(C344-C342)*1440</f>
        <v>8671.9999999995343</v>
      </c>
      <c r="I344" s="105">
        <f>E344-E342</f>
        <v>5388.5999999999767</v>
      </c>
      <c r="J344" s="112"/>
      <c r="K344" s="103"/>
      <c r="M344" s="102"/>
      <c r="N344" s="155"/>
      <c r="O344" s="155"/>
    </row>
    <row r="345" spans="2:18" x14ac:dyDescent="0.25">
      <c r="B345" s="111" t="s">
        <v>12</v>
      </c>
      <c r="C345" s="110">
        <v>42450.355555555558</v>
      </c>
      <c r="D345" s="109">
        <v>41</v>
      </c>
      <c r="E345" s="225">
        <v>441552.3</v>
      </c>
      <c r="F345" s="107">
        <f>(C345-$C$277)*1440</f>
        <v>402704.00000000722</v>
      </c>
      <c r="G345" s="106">
        <f>E345-$E$277</f>
        <v>420659.39999999997</v>
      </c>
      <c r="H345" s="105"/>
      <c r="I345" s="105"/>
      <c r="J345" s="104">
        <f>I346/H346</f>
        <v>1.0306997528044441</v>
      </c>
      <c r="K345" s="103"/>
      <c r="M345" s="102"/>
      <c r="N345" s="155"/>
      <c r="O345" s="155"/>
    </row>
    <row r="346" spans="2:18" x14ac:dyDescent="0.25">
      <c r="B346" s="111" t="s">
        <v>12</v>
      </c>
      <c r="C346" s="110">
        <v>42453.651388888888</v>
      </c>
      <c r="D346" s="109">
        <v>41</v>
      </c>
      <c r="E346" s="225">
        <v>446357.8</v>
      </c>
      <c r="F346" s="107">
        <f>(C346-$C$277)*1440</f>
        <v>407450.00000000233</v>
      </c>
      <c r="G346" s="106">
        <f>E346-$E$277</f>
        <v>425464.89999999997</v>
      </c>
      <c r="H346" s="105">
        <f>(C346-C344)*1440</f>
        <v>10518.000000002794</v>
      </c>
      <c r="I346" s="105">
        <f>E346-E344</f>
        <v>10840.900000000023</v>
      </c>
      <c r="J346" s="112"/>
      <c r="K346" s="103"/>
      <c r="M346" s="102"/>
      <c r="N346" s="155"/>
      <c r="O346" s="155"/>
    </row>
    <row r="347" spans="2:18" x14ac:dyDescent="0.25">
      <c r="B347" s="111" t="s">
        <v>12</v>
      </c>
      <c r="C347" s="110">
        <v>42457.697222222225</v>
      </c>
      <c r="D347" s="109">
        <v>42</v>
      </c>
      <c r="E347" s="225">
        <v>450244.19999999995</v>
      </c>
      <c r="F347" s="107">
        <f>(C347-$C$277)*1440</f>
        <v>413276.00000000792</v>
      </c>
      <c r="G347" s="106">
        <f>E347-$E$277</f>
        <v>429351.29999999993</v>
      </c>
      <c r="H347" s="105"/>
      <c r="I347" s="105"/>
      <c r="J347" s="104">
        <f>I348/H348</f>
        <v>0.83738951446856835</v>
      </c>
      <c r="K347" s="103"/>
      <c r="M347" s="102"/>
      <c r="N347" s="155"/>
      <c r="O347" s="155"/>
    </row>
    <row r="348" spans="2:18" ht="15.75" thickBot="1" x14ac:dyDescent="0.3">
      <c r="B348" s="99" t="s">
        <v>12</v>
      </c>
      <c r="C348" s="98">
        <v>42459.386805555558</v>
      </c>
      <c r="D348" s="97">
        <v>42</v>
      </c>
      <c r="E348" s="224">
        <v>453273.8</v>
      </c>
      <c r="F348" s="95">
        <f>(C348-$C$277)*1440</f>
        <v>415709.00000000722</v>
      </c>
      <c r="G348" s="94">
        <f>E348-$E$277</f>
        <v>432380.89999999997</v>
      </c>
      <c r="H348" s="93">
        <f>(C348-C346)*1440</f>
        <v>8259.0000000048894</v>
      </c>
      <c r="I348" s="93">
        <f>E348-E346</f>
        <v>6916</v>
      </c>
      <c r="J348" s="92"/>
      <c r="K348" s="91">
        <f>(G348-G328)/(F348-F328)</f>
        <v>1.1502740957087696</v>
      </c>
      <c r="M348" s="46">
        <f>SUM(I277:I348)</f>
        <v>432380.89999999991</v>
      </c>
      <c r="N348" s="90">
        <f>G348-G328</f>
        <v>153596.10000000003</v>
      </c>
      <c r="O348" s="90"/>
      <c r="P348" s="44"/>
      <c r="Q348" s="44"/>
      <c r="R348" s="44"/>
    </row>
    <row r="349" spans="2:18" s="17" customFormat="1" x14ac:dyDescent="0.2">
      <c r="B349" s="69" t="s">
        <v>11</v>
      </c>
      <c r="C349" s="184">
        <v>42170.701388888891</v>
      </c>
      <c r="D349" s="69">
        <v>1</v>
      </c>
      <c r="E349" s="223">
        <v>79441.599999999991</v>
      </c>
      <c r="F349" s="67">
        <v>0</v>
      </c>
      <c r="G349" s="66">
        <v>0</v>
      </c>
      <c r="H349" s="194">
        <v>0</v>
      </c>
      <c r="I349" s="194">
        <v>0</v>
      </c>
      <c r="J349" s="247">
        <v>0</v>
      </c>
      <c r="K349" s="86"/>
      <c r="M349" s="208"/>
    </row>
    <row r="350" spans="2:18" s="17" customFormat="1" x14ac:dyDescent="0.2">
      <c r="B350" s="69" t="s">
        <v>11</v>
      </c>
      <c r="C350" s="180">
        <v>42217</v>
      </c>
      <c r="D350" s="246" t="s">
        <v>39</v>
      </c>
      <c r="E350" s="223">
        <v>79441.600000000006</v>
      </c>
      <c r="F350" s="67">
        <f>(C350-$C$349)*1440</f>
        <v>66669.999999997672</v>
      </c>
      <c r="G350" s="66">
        <f>E350-$E$349</f>
        <v>0</v>
      </c>
      <c r="H350" s="194">
        <f>(C350-C349)*1440</f>
        <v>66669.999999997672</v>
      </c>
      <c r="I350" s="194">
        <f>E350-E349</f>
        <v>0</v>
      </c>
      <c r="J350" s="192">
        <f>I350/H350</f>
        <v>0</v>
      </c>
      <c r="K350" s="56"/>
      <c r="M350" s="208"/>
    </row>
    <row r="351" spans="2:18" s="17" customFormat="1" x14ac:dyDescent="0.2">
      <c r="B351" s="62" t="s">
        <v>11</v>
      </c>
      <c r="C351" s="180">
        <v>42219.515972222223</v>
      </c>
      <c r="D351" s="62">
        <v>8</v>
      </c>
      <c r="E351" s="222">
        <v>79441.599999999991</v>
      </c>
      <c r="F351" s="60">
        <f>(C351-$C$349)*1440</f>
        <v>70292.999999999302</v>
      </c>
      <c r="G351" s="59">
        <f>E351-$E$349</f>
        <v>0</v>
      </c>
      <c r="H351" s="189"/>
      <c r="I351" s="189"/>
      <c r="J351" s="188">
        <f>I354/H354</f>
        <v>0.14741628175533544</v>
      </c>
      <c r="K351" s="56"/>
      <c r="M351" s="208"/>
    </row>
    <row r="352" spans="2:18" s="17" customFormat="1" x14ac:dyDescent="0.2">
      <c r="B352" s="62" t="s">
        <v>11</v>
      </c>
      <c r="C352" s="180">
        <v>42220.542361111111</v>
      </c>
      <c r="D352" s="62">
        <v>8</v>
      </c>
      <c r="E352" s="222">
        <v>79413.599999999991</v>
      </c>
      <c r="F352" s="60">
        <f>(C352-$C$349)*1440</f>
        <v>71770.999999997439</v>
      </c>
      <c r="G352" s="59">
        <f>E352-$E$349</f>
        <v>-28</v>
      </c>
      <c r="H352" s="189"/>
      <c r="I352" s="189"/>
      <c r="J352" s="191"/>
      <c r="K352" s="56"/>
      <c r="M352" s="208"/>
    </row>
    <row r="353" spans="2:13" s="17" customFormat="1" x14ac:dyDescent="0.2">
      <c r="B353" s="62" t="s">
        <v>11</v>
      </c>
      <c r="C353" s="180">
        <v>42223.37222222222</v>
      </c>
      <c r="D353" s="62">
        <v>8</v>
      </c>
      <c r="E353" s="222">
        <v>79469.599999999991</v>
      </c>
      <c r="F353" s="60">
        <f>(C353-$C$349)*1440</f>
        <v>75845.999999995111</v>
      </c>
      <c r="G353" s="59">
        <f>E353-$E$349</f>
        <v>28</v>
      </c>
      <c r="H353" s="189"/>
      <c r="I353" s="189"/>
      <c r="J353" s="191"/>
      <c r="K353" s="56"/>
      <c r="M353" s="208"/>
    </row>
    <row r="354" spans="2:13" s="17" customFormat="1" x14ac:dyDescent="0.2">
      <c r="B354" s="62" t="s">
        <v>11</v>
      </c>
      <c r="C354" s="180">
        <v>42224.32708333333</v>
      </c>
      <c r="D354" s="62">
        <v>8</v>
      </c>
      <c r="E354" s="222">
        <v>80462.899999999994</v>
      </c>
      <c r="F354" s="60">
        <f>(C354-$C$349)*1440</f>
        <v>77220.999999992782</v>
      </c>
      <c r="G354" s="59">
        <f>E354-$E$349</f>
        <v>1021.3000000000029</v>
      </c>
      <c r="H354" s="189">
        <f>(C354-C351)*1440</f>
        <v>6927.9999999934807</v>
      </c>
      <c r="I354" s="189">
        <f>E354-E351</f>
        <v>1021.3000000000029</v>
      </c>
      <c r="J354" s="190"/>
      <c r="K354" s="56"/>
      <c r="M354" s="208"/>
    </row>
    <row r="355" spans="2:13" s="17" customFormat="1" x14ac:dyDescent="0.2">
      <c r="B355" s="62" t="s">
        <v>11</v>
      </c>
      <c r="C355" s="180">
        <v>42226.581944444442</v>
      </c>
      <c r="D355" s="62">
        <v>9</v>
      </c>
      <c r="E355" s="222">
        <v>83612.899999999994</v>
      </c>
      <c r="F355" s="60">
        <f>(C355-$C$349)*1440</f>
        <v>80467.999999994645</v>
      </c>
      <c r="G355" s="59">
        <f>E355-$E$349</f>
        <v>4171.3000000000029</v>
      </c>
      <c r="H355" s="189"/>
      <c r="I355" s="189"/>
      <c r="J355" s="188">
        <f>I357/H357</f>
        <v>3.0489330306437696</v>
      </c>
      <c r="K355" s="56"/>
      <c r="M355" s="208"/>
    </row>
    <row r="356" spans="2:13" s="17" customFormat="1" x14ac:dyDescent="0.2">
      <c r="B356" s="62" t="s">
        <v>11</v>
      </c>
      <c r="C356" s="180">
        <v>42228.352777777778</v>
      </c>
      <c r="D356" s="62">
        <v>9</v>
      </c>
      <c r="E356" s="222">
        <v>96295.5</v>
      </c>
      <c r="F356" s="60">
        <f>(C356-$C$349)*1440</f>
        <v>83017.999999998137</v>
      </c>
      <c r="G356" s="59">
        <f>E356-$E$349</f>
        <v>16853.900000000009</v>
      </c>
      <c r="H356" s="189"/>
      <c r="I356" s="189"/>
      <c r="J356" s="191"/>
      <c r="K356" s="56"/>
      <c r="M356" s="208"/>
    </row>
    <row r="357" spans="2:13" s="17" customFormat="1" x14ac:dyDescent="0.2">
      <c r="B357" s="62" t="s">
        <v>11</v>
      </c>
      <c r="C357" s="180">
        <v>42230.445138888892</v>
      </c>
      <c r="D357" s="62">
        <v>9</v>
      </c>
      <c r="E357" s="222">
        <v>107324</v>
      </c>
      <c r="F357" s="60">
        <f>(C357-$C$349)*1440</f>
        <v>86031.000000002095</v>
      </c>
      <c r="G357" s="59">
        <f>E357-$E$349</f>
        <v>27882.400000000009</v>
      </c>
      <c r="H357" s="189">
        <f>(C357-C354)*1440</f>
        <v>8810.0000000093132</v>
      </c>
      <c r="I357" s="189">
        <f>E357-E354</f>
        <v>26861.100000000006</v>
      </c>
      <c r="J357" s="190"/>
      <c r="K357" s="56"/>
      <c r="M357" s="208"/>
    </row>
    <row r="358" spans="2:13" s="17" customFormat="1" x14ac:dyDescent="0.2">
      <c r="B358" s="62" t="s">
        <v>11</v>
      </c>
      <c r="C358" s="180">
        <v>42233.425000000003</v>
      </c>
      <c r="D358" s="62">
        <v>10</v>
      </c>
      <c r="E358" s="222">
        <v>124180.7</v>
      </c>
      <c r="F358" s="60">
        <f>(C358-$C$349)*1440</f>
        <v>90322.000000001863</v>
      </c>
      <c r="G358" s="59">
        <f>E358-$E$349</f>
        <v>44739.100000000006</v>
      </c>
      <c r="H358" s="189"/>
      <c r="I358" s="189"/>
      <c r="J358" s="188">
        <f>I360/H360</f>
        <v>3.7916839097468888</v>
      </c>
      <c r="K358" s="56"/>
      <c r="M358" s="208"/>
    </row>
    <row r="359" spans="2:13" s="17" customFormat="1" x14ac:dyDescent="0.2">
      <c r="B359" s="62" t="s">
        <v>11</v>
      </c>
      <c r="C359" s="180">
        <v>42235.575694444444</v>
      </c>
      <c r="D359" s="62">
        <v>10</v>
      </c>
      <c r="E359" s="222">
        <v>139311.9</v>
      </c>
      <c r="F359" s="60">
        <f>(C359-$C$349)*1440</f>
        <v>93418.99999999674</v>
      </c>
      <c r="G359" s="59">
        <f>E359-$E$349</f>
        <v>59870.3</v>
      </c>
      <c r="H359" s="189"/>
      <c r="I359" s="189"/>
      <c r="J359" s="191"/>
      <c r="K359" s="56"/>
      <c r="M359" s="208"/>
    </row>
    <row r="360" spans="2:13" s="17" customFormat="1" x14ac:dyDescent="0.2">
      <c r="B360" s="62" t="s">
        <v>11</v>
      </c>
      <c r="C360" s="180">
        <v>42237.493055555555</v>
      </c>
      <c r="D360" s="62">
        <v>10</v>
      </c>
      <c r="E360" s="222">
        <v>145805.79999999999</v>
      </c>
      <c r="F360" s="60">
        <f>(C360-$C$349)*1440</f>
        <v>96179.999999996508</v>
      </c>
      <c r="G360" s="59">
        <f>E360-$E$349</f>
        <v>66364.2</v>
      </c>
      <c r="H360" s="189">
        <f>(C360-C357)*1440</f>
        <v>10148.999999994412</v>
      </c>
      <c r="I360" s="189">
        <f>E360-E357</f>
        <v>38481.799999999988</v>
      </c>
      <c r="J360" s="190"/>
      <c r="K360" s="56"/>
      <c r="M360" s="208"/>
    </row>
    <row r="361" spans="2:13" s="17" customFormat="1" x14ac:dyDescent="0.2">
      <c r="B361" s="62" t="s">
        <v>11</v>
      </c>
      <c r="C361" s="180">
        <v>42240.75</v>
      </c>
      <c r="D361" s="62">
        <v>11</v>
      </c>
      <c r="E361" s="222">
        <v>146266.4</v>
      </c>
      <c r="F361" s="60">
        <f>(C361-$C$349)*1440</f>
        <v>100869.99999999767</v>
      </c>
      <c r="G361" s="59">
        <f>E361-$E$349</f>
        <v>66824.800000000003</v>
      </c>
      <c r="H361" s="189"/>
      <c r="I361" s="189"/>
      <c r="J361" s="188">
        <f>I363/H363</f>
        <v>2.2230971128612058</v>
      </c>
      <c r="K361" s="56"/>
      <c r="M361" s="208"/>
    </row>
    <row r="362" spans="2:13" s="17" customFormat="1" x14ac:dyDescent="0.2">
      <c r="B362" s="62" t="s">
        <v>11</v>
      </c>
      <c r="C362" s="180">
        <v>42242.354861111111</v>
      </c>
      <c r="D362" s="62">
        <v>11</v>
      </c>
      <c r="E362" s="222">
        <v>155012.19999999998</v>
      </c>
      <c r="F362" s="60">
        <f>(C362-$C$349)*1440</f>
        <v>103180.99999999744</v>
      </c>
      <c r="G362" s="59">
        <f>E362-$E$349</f>
        <v>75570.599999999991</v>
      </c>
      <c r="H362" s="189"/>
      <c r="I362" s="189"/>
      <c r="J362" s="191"/>
      <c r="K362" s="56"/>
      <c r="M362" s="208"/>
    </row>
    <row r="363" spans="2:13" s="17" customFormat="1" x14ac:dyDescent="0.2">
      <c r="B363" s="62" t="s">
        <v>11</v>
      </c>
      <c r="C363" s="180">
        <v>42244.37222222222</v>
      </c>
      <c r="D363" s="62">
        <v>11</v>
      </c>
      <c r="E363" s="222">
        <v>167827.8</v>
      </c>
      <c r="F363" s="60">
        <f>(C363-$C$349)*1440</f>
        <v>106085.99999999511</v>
      </c>
      <c r="G363" s="59">
        <f>E363-$E$349</f>
        <v>88386.2</v>
      </c>
      <c r="H363" s="189">
        <f>(C363-C360)*1440</f>
        <v>9905.999999998603</v>
      </c>
      <c r="I363" s="189">
        <f>E363-E360</f>
        <v>22022</v>
      </c>
      <c r="J363" s="190"/>
      <c r="K363" s="56"/>
      <c r="M363" s="208"/>
    </row>
    <row r="364" spans="2:13" s="17" customFormat="1" x14ac:dyDescent="0.2">
      <c r="B364" s="62" t="s">
        <v>11</v>
      </c>
      <c r="C364" s="180">
        <v>42249.334027777775</v>
      </c>
      <c r="D364" s="62">
        <v>12</v>
      </c>
      <c r="E364" s="222">
        <v>200586.4</v>
      </c>
      <c r="F364" s="60">
        <f>(C364-$C$349)*1440</f>
        <v>113230.99999999395</v>
      </c>
      <c r="G364" s="59">
        <f>E364-$E$349</f>
        <v>121144.8</v>
      </c>
      <c r="H364" s="189"/>
      <c r="I364" s="189"/>
      <c r="J364" s="188">
        <f>I365/H365</f>
        <v>4.2829459674203463</v>
      </c>
      <c r="K364" s="56"/>
      <c r="M364" s="208"/>
    </row>
    <row r="365" spans="2:13" s="17" customFormat="1" x14ac:dyDescent="0.2">
      <c r="B365" s="62" t="s">
        <v>11</v>
      </c>
      <c r="C365" s="180">
        <v>42251.363888888889</v>
      </c>
      <c r="D365" s="62">
        <v>12</v>
      </c>
      <c r="E365" s="222">
        <v>210948.5</v>
      </c>
      <c r="F365" s="60">
        <f>(C365-$C$349)*1440</f>
        <v>116153.9999999979</v>
      </c>
      <c r="G365" s="59">
        <f>E365-$E$349</f>
        <v>131506.90000000002</v>
      </c>
      <c r="H365" s="189">
        <f>(C365-C363)*1440</f>
        <v>10068.000000002794</v>
      </c>
      <c r="I365" s="189">
        <f>E365-E363</f>
        <v>43120.700000000012</v>
      </c>
      <c r="J365" s="190"/>
      <c r="K365" s="56"/>
      <c r="M365" s="208"/>
    </row>
    <row r="366" spans="2:13" s="17" customFormat="1" x14ac:dyDescent="0.2">
      <c r="B366" s="62" t="s">
        <v>11</v>
      </c>
      <c r="C366" s="180">
        <v>42254.325694444444</v>
      </c>
      <c r="D366" s="62">
        <v>13</v>
      </c>
      <c r="E366" s="222">
        <v>216724.9</v>
      </c>
      <c r="F366" s="60">
        <f>(C366-$C$349)*1440</f>
        <v>120418.99999999674</v>
      </c>
      <c r="G366" s="59">
        <f>E366-$E$349</f>
        <v>137283.29999999999</v>
      </c>
      <c r="H366" s="189"/>
      <c r="I366" s="189"/>
      <c r="J366" s="188">
        <f>I368/H368</f>
        <v>3.2403225806458362</v>
      </c>
      <c r="K366" s="56"/>
      <c r="M366" s="208"/>
    </row>
    <row r="367" spans="2:13" s="17" customFormat="1" x14ac:dyDescent="0.2">
      <c r="B367" s="62" t="s">
        <v>11</v>
      </c>
      <c r="C367" s="180">
        <v>42256.334722222222</v>
      </c>
      <c r="D367" s="62">
        <v>13</v>
      </c>
      <c r="E367" s="222">
        <v>230352.49999999997</v>
      </c>
      <c r="F367" s="60">
        <f>(C367-$C$349)*1440</f>
        <v>123311.99999999721</v>
      </c>
      <c r="G367" s="59">
        <f>E367-$E$349</f>
        <v>150910.89999999997</v>
      </c>
      <c r="H367" s="189"/>
      <c r="I367" s="189"/>
      <c r="J367" s="191"/>
      <c r="K367" s="56"/>
      <c r="M367" s="208"/>
    </row>
    <row r="368" spans="2:13" s="17" customFormat="1" x14ac:dyDescent="0.2">
      <c r="B368" s="62" t="s">
        <v>11</v>
      </c>
      <c r="C368" s="180">
        <v>42258.338888888888</v>
      </c>
      <c r="D368" s="62">
        <v>13</v>
      </c>
      <c r="E368" s="222">
        <v>243494.3</v>
      </c>
      <c r="F368" s="60">
        <f>(C368-$C$349)*1440</f>
        <v>126197.99999999581</v>
      </c>
      <c r="G368" s="59">
        <f>E368-$E$349</f>
        <v>164052.70000000001</v>
      </c>
      <c r="H368" s="189">
        <f>(C368-C365)*1440</f>
        <v>10043.999999997905</v>
      </c>
      <c r="I368" s="189">
        <f>E368-E365</f>
        <v>32545.799999999988</v>
      </c>
      <c r="J368" s="190"/>
      <c r="K368" s="56"/>
      <c r="M368" s="208"/>
    </row>
    <row r="369" spans="2:18" s="17" customFormat="1" x14ac:dyDescent="0.2">
      <c r="B369" s="62" t="s">
        <v>11</v>
      </c>
      <c r="C369" s="180">
        <v>42261.3125</v>
      </c>
      <c r="D369" s="62">
        <v>14</v>
      </c>
      <c r="E369" s="222">
        <v>261764.3</v>
      </c>
      <c r="F369" s="60">
        <f>(C369-$C$349)*1440</f>
        <v>130479.99999999767</v>
      </c>
      <c r="G369" s="59">
        <f>E369-$E$349</f>
        <v>182322.7</v>
      </c>
      <c r="H369" s="189"/>
      <c r="I369" s="189"/>
      <c r="J369" s="188">
        <f>I371/H371</f>
        <v>2.9994205376648493</v>
      </c>
      <c r="K369" s="56"/>
      <c r="M369" s="208"/>
    </row>
    <row r="370" spans="2:18" s="17" customFormat="1" x14ac:dyDescent="0.2">
      <c r="B370" s="62" t="s">
        <v>11</v>
      </c>
      <c r="C370" s="180">
        <v>42263.311111111114</v>
      </c>
      <c r="D370" s="62">
        <v>14</v>
      </c>
      <c r="E370" s="222">
        <v>273971.59999999998</v>
      </c>
      <c r="F370" s="60">
        <f>(C370-$C$349)*1440</f>
        <v>133358.00000000163</v>
      </c>
      <c r="G370" s="59">
        <f>E370-$E$349</f>
        <v>194530</v>
      </c>
      <c r="H370" s="189"/>
      <c r="I370" s="189"/>
      <c r="J370" s="191"/>
      <c r="K370" s="56"/>
      <c r="M370" s="208"/>
    </row>
    <row r="371" spans="2:18" s="17" customFormat="1" x14ac:dyDescent="0.2">
      <c r="B371" s="62" t="s">
        <v>11</v>
      </c>
      <c r="C371" s="180">
        <v>42265.649305555555</v>
      </c>
      <c r="D371" s="62">
        <v>14</v>
      </c>
      <c r="E371" s="222">
        <v>275069.19999999995</v>
      </c>
      <c r="F371" s="60">
        <f>(C371-$C$349)*1440</f>
        <v>136724.99999999651</v>
      </c>
      <c r="G371" s="59">
        <f>E371-$E$349</f>
        <v>195627.59999999998</v>
      </c>
      <c r="H371" s="189">
        <f>(C371-C368)*1440</f>
        <v>10527.000000000698</v>
      </c>
      <c r="I371" s="189">
        <f>E371-E368</f>
        <v>31574.899999999965</v>
      </c>
      <c r="J371" s="190"/>
      <c r="K371" s="56"/>
      <c r="M371" s="208"/>
    </row>
    <row r="372" spans="2:18" s="17" customFormat="1" x14ac:dyDescent="0.2">
      <c r="B372" s="62" t="s">
        <v>11</v>
      </c>
      <c r="C372" s="180">
        <v>42268.677083333336</v>
      </c>
      <c r="D372" s="62">
        <v>15</v>
      </c>
      <c r="E372" s="222">
        <v>281108.8</v>
      </c>
      <c r="F372" s="60">
        <f>(C372-$C$349)*1440</f>
        <v>141085.00000000116</v>
      </c>
      <c r="G372" s="59">
        <f>E372-$E$349</f>
        <v>201667.20000000001</v>
      </c>
      <c r="H372" s="189"/>
      <c r="I372" s="189"/>
      <c r="J372" s="188">
        <f>I373/H373</f>
        <v>1.1959982601135839</v>
      </c>
      <c r="K372" s="56"/>
      <c r="M372" s="208"/>
    </row>
    <row r="373" spans="2:18" s="17" customFormat="1" x14ac:dyDescent="0.2">
      <c r="B373" s="62" t="s">
        <v>11</v>
      </c>
      <c r="C373" s="180">
        <v>42270.438888888886</v>
      </c>
      <c r="D373" s="62">
        <v>15</v>
      </c>
      <c r="E373" s="222">
        <v>283318</v>
      </c>
      <c r="F373" s="60">
        <f>(C373-$C$349)*1440</f>
        <v>143621.99999999371</v>
      </c>
      <c r="G373" s="59">
        <f>E373-$E$349</f>
        <v>203876.40000000002</v>
      </c>
      <c r="H373" s="189">
        <f>(C373-C371)*1440</f>
        <v>6896.999999997206</v>
      </c>
      <c r="I373" s="189">
        <f>E373-E371</f>
        <v>8248.8000000000466</v>
      </c>
      <c r="J373" s="190"/>
      <c r="K373" s="56"/>
      <c r="M373" s="208"/>
    </row>
    <row r="374" spans="2:18" s="17" customFormat="1" x14ac:dyDescent="0.2">
      <c r="B374" s="62" t="s">
        <v>11</v>
      </c>
      <c r="C374" s="180">
        <v>42275.45208333333</v>
      </c>
      <c r="D374" s="62">
        <v>16</v>
      </c>
      <c r="E374" s="222">
        <v>323387.39999999997</v>
      </c>
      <c r="F374" s="60">
        <f>(C374-$C$349)*1440</f>
        <v>150840.99999999278</v>
      </c>
      <c r="G374" s="59">
        <f>E374-$E$349</f>
        <v>243945.8</v>
      </c>
      <c r="H374" s="189"/>
      <c r="I374" s="189"/>
      <c r="J374" s="188">
        <f>I375/H375</f>
        <v>5.6287700211520502</v>
      </c>
      <c r="K374" s="56"/>
      <c r="M374" s="208"/>
    </row>
    <row r="375" spans="2:18" s="17" customFormat="1" ht="15.75" thickBot="1" x14ac:dyDescent="0.25">
      <c r="B375" s="80" t="s">
        <v>11</v>
      </c>
      <c r="C375" s="187">
        <v>42277.332638888889</v>
      </c>
      <c r="D375" s="80">
        <v>16</v>
      </c>
      <c r="E375" s="221">
        <v>339194.8</v>
      </c>
      <c r="F375" s="78">
        <f>(C375-$C$349)*1440</f>
        <v>153548.9999999979</v>
      </c>
      <c r="G375" s="77">
        <f>E375-$E$349</f>
        <v>259753.2</v>
      </c>
      <c r="H375" s="186">
        <f>(C375-C373)*1440</f>
        <v>9927.000000004191</v>
      </c>
      <c r="I375" s="186">
        <f>E375-E373</f>
        <v>55876.799999999988</v>
      </c>
      <c r="J375" s="185"/>
      <c r="K375" s="74">
        <f>G375/F375</f>
        <v>1.6916632475626905</v>
      </c>
      <c r="M375" s="73">
        <f>SUM(I349:I375)</f>
        <v>259753.2</v>
      </c>
      <c r="N375" s="210">
        <f>G375</f>
        <v>259753.2</v>
      </c>
      <c r="O375" s="210"/>
      <c r="P375" s="72"/>
      <c r="Q375" s="72"/>
      <c r="R375" s="72"/>
    </row>
    <row r="376" spans="2:18" s="17" customFormat="1" x14ac:dyDescent="0.25">
      <c r="B376" s="69" t="s">
        <v>11</v>
      </c>
      <c r="C376" s="184">
        <v>42279.408333333333</v>
      </c>
      <c r="D376" s="69">
        <v>16</v>
      </c>
      <c r="E376" s="223">
        <v>354538.1</v>
      </c>
      <c r="F376" s="67">
        <f>(C376-$C$349)*1440</f>
        <v>156537.99999999697</v>
      </c>
      <c r="G376" s="66">
        <f>E376-$E$349</f>
        <v>275096.5</v>
      </c>
      <c r="H376" s="65"/>
      <c r="I376" s="65"/>
      <c r="J376" s="182">
        <f>I379/H379</f>
        <v>4.7290798209042295</v>
      </c>
      <c r="K376" s="86"/>
      <c r="M376" s="208"/>
    </row>
    <row r="377" spans="2:18" s="17" customFormat="1" x14ac:dyDescent="0.25">
      <c r="B377" s="62" t="s">
        <v>11</v>
      </c>
      <c r="C377" s="180">
        <v>42282.332638888889</v>
      </c>
      <c r="D377" s="62">
        <v>17</v>
      </c>
      <c r="E377" s="222">
        <v>372531.6</v>
      </c>
      <c r="F377" s="60">
        <f>(C377-$C$349)*1440</f>
        <v>160748.9999999979</v>
      </c>
      <c r="G377" s="59">
        <f>E377-$E$349</f>
        <v>293090</v>
      </c>
      <c r="H377" s="58"/>
      <c r="I377" s="58"/>
      <c r="J377" s="169"/>
      <c r="K377" s="56"/>
      <c r="M377" s="208"/>
    </row>
    <row r="378" spans="2:18" s="17" customFormat="1" x14ac:dyDescent="0.25">
      <c r="B378" s="62" t="s">
        <v>11</v>
      </c>
      <c r="C378" s="180">
        <v>42284.341666666667</v>
      </c>
      <c r="D378" s="62">
        <v>17</v>
      </c>
      <c r="E378" s="222">
        <v>384408.5</v>
      </c>
      <c r="F378" s="60">
        <f>(C378-$C$349)*1440</f>
        <v>163641.99999999837</v>
      </c>
      <c r="G378" s="59">
        <f>E378-$E$349</f>
        <v>304966.90000000002</v>
      </c>
      <c r="H378" s="58"/>
      <c r="I378" s="58"/>
      <c r="J378" s="169"/>
      <c r="K378" s="56"/>
      <c r="M378" s="208"/>
    </row>
    <row r="379" spans="2:18" s="17" customFormat="1" x14ac:dyDescent="0.25">
      <c r="B379" s="62" t="s">
        <v>11</v>
      </c>
      <c r="C379" s="180">
        <v>42286.328472222223</v>
      </c>
      <c r="D379" s="62">
        <v>17</v>
      </c>
      <c r="E379" s="222">
        <v>400455.3</v>
      </c>
      <c r="F379" s="60">
        <f>(C379-$C$349)*1440</f>
        <v>166502.9999999993</v>
      </c>
      <c r="G379" s="59">
        <f>E379-$E$349</f>
        <v>321013.7</v>
      </c>
      <c r="H379" s="58">
        <f>(C379-C375)*1440</f>
        <v>12954.000000001397</v>
      </c>
      <c r="I379" s="58">
        <f>E379-E375</f>
        <v>61260.5</v>
      </c>
      <c r="J379" s="160"/>
      <c r="K379" s="56"/>
      <c r="M379" s="208"/>
      <c r="N379" s="209"/>
      <c r="O379" s="209"/>
    </row>
    <row r="380" spans="2:18" s="17" customFormat="1" x14ac:dyDescent="0.25">
      <c r="B380" s="62" t="s">
        <v>11</v>
      </c>
      <c r="C380" s="180">
        <v>42289.329861111109</v>
      </c>
      <c r="D380" s="62">
        <v>18</v>
      </c>
      <c r="E380" s="222">
        <v>421782.89999999997</v>
      </c>
      <c r="F380" s="60">
        <f>(C380-$C$349)*1440</f>
        <v>170824.99999999534</v>
      </c>
      <c r="G380" s="59">
        <f>E380-$E$349</f>
        <v>342341.3</v>
      </c>
      <c r="H380" s="58"/>
      <c r="I380" s="58"/>
      <c r="J380" s="156">
        <f>I382/H382</f>
        <v>3.9395866454689075</v>
      </c>
      <c r="K380" s="56"/>
      <c r="M380" s="208"/>
    </row>
    <row r="381" spans="2:18" s="17" customFormat="1" x14ac:dyDescent="0.25">
      <c r="B381" s="62" t="s">
        <v>11</v>
      </c>
      <c r="C381" s="180">
        <v>42291.305555555555</v>
      </c>
      <c r="D381" s="62">
        <v>18</v>
      </c>
      <c r="E381" s="222">
        <v>435429.39999999997</v>
      </c>
      <c r="F381" s="60">
        <f>(C381-$C$349)*1440</f>
        <v>173669.99999999651</v>
      </c>
      <c r="G381" s="59">
        <f>E381-$E$349</f>
        <v>355987.8</v>
      </c>
      <c r="H381" s="58"/>
      <c r="I381" s="58"/>
      <c r="J381" s="169"/>
      <c r="K381" s="56"/>
      <c r="M381" s="208"/>
    </row>
    <row r="382" spans="2:18" s="17" customFormat="1" x14ac:dyDescent="0.25">
      <c r="B382" s="62" t="s">
        <v>11</v>
      </c>
      <c r="C382" s="180">
        <v>42293.317361111112</v>
      </c>
      <c r="D382" s="62">
        <v>18</v>
      </c>
      <c r="E382" s="222">
        <v>440103.3</v>
      </c>
      <c r="F382" s="60">
        <f>(C382-$C$349)*1440</f>
        <v>176566.99999999953</v>
      </c>
      <c r="G382" s="59">
        <f>E382-$E$349</f>
        <v>360661.7</v>
      </c>
      <c r="H382" s="58">
        <f>(C382-C379)*1440</f>
        <v>10064.000000000233</v>
      </c>
      <c r="I382" s="58">
        <f>E382-E379</f>
        <v>39648</v>
      </c>
      <c r="J382" s="160"/>
      <c r="K382" s="56"/>
      <c r="M382" s="208"/>
      <c r="N382" s="209"/>
      <c r="O382" s="209"/>
    </row>
    <row r="383" spans="2:18" s="17" customFormat="1" x14ac:dyDescent="0.25">
      <c r="B383" s="62" t="s">
        <v>11</v>
      </c>
      <c r="C383" s="180">
        <v>42296.413888888892</v>
      </c>
      <c r="D383" s="62">
        <v>19</v>
      </c>
      <c r="E383" s="222">
        <v>445074.69999999995</v>
      </c>
      <c r="F383" s="60">
        <f>(C383-$C$349)*1440</f>
        <v>181026.0000000021</v>
      </c>
      <c r="G383" s="59">
        <f>E383-$E$349</f>
        <v>365633.1</v>
      </c>
      <c r="H383" s="58"/>
      <c r="I383" s="58"/>
      <c r="J383" s="156">
        <f>I385/H385</f>
        <v>2.5188185654008395</v>
      </c>
      <c r="K383" s="56"/>
      <c r="M383" s="208"/>
    </row>
    <row r="384" spans="2:18" s="17" customFormat="1" x14ac:dyDescent="0.25">
      <c r="B384" s="62" t="s">
        <v>11</v>
      </c>
      <c r="C384" s="180">
        <v>42300.645833333336</v>
      </c>
      <c r="D384" s="62">
        <v>19</v>
      </c>
      <c r="E384" s="222">
        <v>466965.1</v>
      </c>
      <c r="F384" s="60">
        <f>(C384-$C$349)*1440</f>
        <v>187120.00000000116</v>
      </c>
      <c r="G384" s="59">
        <f>E384-$E$349</f>
        <v>387523.5</v>
      </c>
      <c r="H384" s="58"/>
      <c r="I384" s="58"/>
      <c r="J384" s="169"/>
      <c r="K384" s="56"/>
      <c r="M384" s="208"/>
    </row>
    <row r="385" spans="2:15" s="17" customFormat="1" x14ac:dyDescent="0.25">
      <c r="B385" s="62" t="s">
        <v>11</v>
      </c>
      <c r="C385" s="180">
        <v>42300.723611111112</v>
      </c>
      <c r="D385" s="62">
        <v>19</v>
      </c>
      <c r="E385" s="222">
        <v>466966.49999999994</v>
      </c>
      <c r="F385" s="60">
        <f>(C385-$C$349)*1440</f>
        <v>187231.99999999953</v>
      </c>
      <c r="G385" s="59">
        <f>E385-$E$349</f>
        <v>387524.89999999997</v>
      </c>
      <c r="H385" s="58">
        <f>(C385-C382)*1440</f>
        <v>10665</v>
      </c>
      <c r="I385" s="58">
        <f>E385-E382</f>
        <v>26863.199999999953</v>
      </c>
      <c r="J385" s="160"/>
      <c r="K385" s="56"/>
      <c r="M385" s="208"/>
      <c r="N385" s="209"/>
      <c r="O385" s="209"/>
    </row>
    <row r="386" spans="2:15" s="17" customFormat="1" x14ac:dyDescent="0.25">
      <c r="B386" s="62" t="s">
        <v>11</v>
      </c>
      <c r="C386" s="180">
        <v>42303.351388888892</v>
      </c>
      <c r="D386" s="62">
        <v>20</v>
      </c>
      <c r="E386" s="222">
        <v>483457.1</v>
      </c>
      <c r="F386" s="60">
        <f>(C386-$C$349)*1440</f>
        <v>191016.0000000021</v>
      </c>
      <c r="G386" s="59">
        <f>E386-$E$349</f>
        <v>404015.5</v>
      </c>
      <c r="H386" s="58"/>
      <c r="I386" s="58"/>
      <c r="J386" s="156">
        <f>I388/H388</f>
        <v>3.6234624377373974</v>
      </c>
      <c r="K386" s="56"/>
      <c r="M386" s="208"/>
    </row>
    <row r="387" spans="2:15" s="17" customFormat="1" x14ac:dyDescent="0.25">
      <c r="B387" s="62" t="s">
        <v>11</v>
      </c>
      <c r="C387" s="180">
        <v>42305.458333333336</v>
      </c>
      <c r="D387" s="62">
        <v>20</v>
      </c>
      <c r="E387" s="222">
        <v>489754.3</v>
      </c>
      <c r="F387" s="60">
        <f>(C387-$C$349)*1440</f>
        <v>194050.00000000116</v>
      </c>
      <c r="G387" s="59">
        <f>E387-$E$349</f>
        <v>410312.7</v>
      </c>
      <c r="H387" s="58"/>
      <c r="I387" s="58"/>
      <c r="J387" s="169"/>
      <c r="K387" s="56"/>
      <c r="M387" s="208"/>
    </row>
    <row r="388" spans="2:15" s="17" customFormat="1" x14ac:dyDescent="0.25">
      <c r="B388" s="62" t="s">
        <v>11</v>
      </c>
      <c r="C388" s="180">
        <v>42307.554861111108</v>
      </c>
      <c r="D388" s="62">
        <v>20</v>
      </c>
      <c r="E388" s="222">
        <v>502610.49999999994</v>
      </c>
      <c r="F388" s="60">
        <f>(C388-$C$349)*1440</f>
        <v>197068.99999999325</v>
      </c>
      <c r="G388" s="59">
        <f>E388-$E$349</f>
        <v>423168.89999999997</v>
      </c>
      <c r="H388" s="58">
        <f>(C388-C385)*1440</f>
        <v>9836.9999999937136</v>
      </c>
      <c r="I388" s="58">
        <f>E388-E385</f>
        <v>35644</v>
      </c>
      <c r="J388" s="160"/>
      <c r="K388" s="56"/>
      <c r="M388" s="208"/>
    </row>
    <row r="389" spans="2:15" s="17" customFormat="1" x14ac:dyDescent="0.25">
      <c r="B389" s="62" t="s">
        <v>11</v>
      </c>
      <c r="C389" s="180">
        <v>42310.356249999997</v>
      </c>
      <c r="D389" s="62">
        <v>21</v>
      </c>
      <c r="E389" s="222">
        <v>516712.69999999995</v>
      </c>
      <c r="F389" s="60">
        <f>(C389-$C$349)*1440</f>
        <v>201102.99999999348</v>
      </c>
      <c r="G389" s="59">
        <f>E389-$E$349</f>
        <v>437271.1</v>
      </c>
      <c r="H389" s="58"/>
      <c r="I389" s="58"/>
      <c r="J389" s="156">
        <f>I391/H391</f>
        <v>3.9792959609280771</v>
      </c>
      <c r="K389" s="56"/>
      <c r="M389" s="208"/>
    </row>
    <row r="390" spans="2:15" s="17" customFormat="1" x14ac:dyDescent="0.25">
      <c r="B390" s="62" t="s">
        <v>11</v>
      </c>
      <c r="C390" s="180">
        <v>42312.356249999997</v>
      </c>
      <c r="D390" s="62">
        <v>21</v>
      </c>
      <c r="E390" s="222">
        <v>528741.5</v>
      </c>
      <c r="F390" s="60">
        <f>(C390-$C$349)*1440</f>
        <v>203982.99999999348</v>
      </c>
      <c r="G390" s="59">
        <f>E390-$E$349</f>
        <v>449299.9</v>
      </c>
      <c r="H390" s="58"/>
      <c r="I390" s="58"/>
      <c r="J390" s="169"/>
      <c r="K390" s="56"/>
      <c r="M390" s="208"/>
    </row>
    <row r="391" spans="2:15" s="17" customFormat="1" x14ac:dyDescent="0.25">
      <c r="B391" s="62" t="s">
        <v>11</v>
      </c>
      <c r="C391" s="180">
        <v>42314.380555555559</v>
      </c>
      <c r="D391" s="62">
        <v>21</v>
      </c>
      <c r="E391" s="222">
        <v>541723</v>
      </c>
      <c r="F391" s="60">
        <f>(C391-$C$349)*1440</f>
        <v>206898.00000000279</v>
      </c>
      <c r="G391" s="59">
        <f>E391-$E$349</f>
        <v>462281.4</v>
      </c>
      <c r="H391" s="58">
        <f>(C391-C388)*1440</f>
        <v>9829.0000000095461</v>
      </c>
      <c r="I391" s="58">
        <f>E391-E388</f>
        <v>39112.500000000058</v>
      </c>
      <c r="J391" s="160"/>
      <c r="K391" s="56"/>
      <c r="M391" s="208"/>
    </row>
    <row r="392" spans="2:15" s="17" customFormat="1" x14ac:dyDescent="0.25">
      <c r="B392" s="62" t="s">
        <v>11</v>
      </c>
      <c r="C392" s="180">
        <v>42317.567361111112</v>
      </c>
      <c r="D392" s="62">
        <v>22</v>
      </c>
      <c r="E392" s="222">
        <v>555956.1</v>
      </c>
      <c r="F392" s="60">
        <f>(C392-$C$349)*1440</f>
        <v>211486.99999999953</v>
      </c>
      <c r="G392" s="59">
        <f>E392-$E$349</f>
        <v>476514.5</v>
      </c>
      <c r="H392" s="58"/>
      <c r="I392" s="58"/>
      <c r="J392" s="156">
        <f>I394/H394</f>
        <v>3.8351489617836703</v>
      </c>
      <c r="K392" s="56"/>
      <c r="M392" s="208"/>
    </row>
    <row r="393" spans="2:15" s="17" customFormat="1" x14ac:dyDescent="0.25">
      <c r="B393" s="62" t="s">
        <v>11</v>
      </c>
      <c r="C393" s="180">
        <v>42319.306250000001</v>
      </c>
      <c r="D393" s="62">
        <v>22</v>
      </c>
      <c r="E393" s="222">
        <v>565942.29999999993</v>
      </c>
      <c r="F393" s="60">
        <f>(C393-$C$349)*1440</f>
        <v>213990.99999999977</v>
      </c>
      <c r="G393" s="59">
        <f>E393-$E$349</f>
        <v>486500.69999999995</v>
      </c>
      <c r="H393" s="58"/>
      <c r="I393" s="58"/>
      <c r="J393" s="169"/>
      <c r="K393" s="56"/>
      <c r="M393" s="208"/>
    </row>
    <row r="394" spans="2:15" s="17" customFormat="1" x14ac:dyDescent="0.25">
      <c r="B394" s="62" t="s">
        <v>11</v>
      </c>
      <c r="C394" s="180">
        <v>42321.303472222222</v>
      </c>
      <c r="D394" s="62">
        <v>22</v>
      </c>
      <c r="E394" s="222">
        <v>579955.6</v>
      </c>
      <c r="F394" s="60">
        <f>(C394-$C$349)*1440</f>
        <v>216866.99999999721</v>
      </c>
      <c r="G394" s="59">
        <f>E394-$E$349</f>
        <v>500514</v>
      </c>
      <c r="H394" s="58">
        <f>(C394-C391)*1440</f>
        <v>9968.9999999944121</v>
      </c>
      <c r="I394" s="58">
        <f>E394-E391</f>
        <v>38232.599999999977</v>
      </c>
      <c r="J394" s="160"/>
      <c r="K394" s="56"/>
      <c r="M394" s="208"/>
    </row>
    <row r="395" spans="2:15" s="17" customFormat="1" x14ac:dyDescent="0.25">
      <c r="B395" s="62" t="s">
        <v>11</v>
      </c>
      <c r="C395" s="180">
        <v>42324.414583333331</v>
      </c>
      <c r="D395" s="62">
        <v>23</v>
      </c>
      <c r="E395" s="222">
        <v>595557.19999999995</v>
      </c>
      <c r="F395" s="60">
        <f>(C395-$C$349)*1440</f>
        <v>221346.99999999488</v>
      </c>
      <c r="G395" s="59">
        <f>E395-$E$349</f>
        <v>516115.6</v>
      </c>
      <c r="H395" s="58"/>
      <c r="I395" s="58"/>
      <c r="J395" s="156">
        <f>I397/H397</f>
        <v>1.5954000393154995</v>
      </c>
      <c r="K395" s="56"/>
      <c r="M395" s="208"/>
    </row>
    <row r="396" spans="2:15" s="17" customFormat="1" x14ac:dyDescent="0.25">
      <c r="B396" s="62" t="s">
        <v>11</v>
      </c>
      <c r="C396" s="180">
        <v>42326.589583333334</v>
      </c>
      <c r="D396" s="62">
        <v>23</v>
      </c>
      <c r="E396" s="222">
        <v>595557.89999999991</v>
      </c>
      <c r="F396" s="60">
        <f>(C396-$C$349)*1440</f>
        <v>224478.99999999907</v>
      </c>
      <c r="G396" s="59">
        <f>E396-$E$349</f>
        <v>516116.29999999993</v>
      </c>
      <c r="H396" s="58"/>
      <c r="I396" s="58"/>
      <c r="J396" s="169"/>
      <c r="K396" s="56"/>
      <c r="M396" s="208"/>
    </row>
    <row r="397" spans="2:15" s="17" customFormat="1" x14ac:dyDescent="0.25">
      <c r="B397" s="62" t="s">
        <v>11</v>
      </c>
      <c r="C397" s="180">
        <v>42328.368750000001</v>
      </c>
      <c r="D397" s="62">
        <v>23</v>
      </c>
      <c r="E397" s="222">
        <v>596187.19999999995</v>
      </c>
      <c r="F397" s="60">
        <f>(C397-$C$349)*1440</f>
        <v>227040.99999999977</v>
      </c>
      <c r="G397" s="59">
        <f>E397-$E$349</f>
        <v>516745.6</v>
      </c>
      <c r="H397" s="58">
        <f>(C397-C394)*1440</f>
        <v>10174.000000002561</v>
      </c>
      <c r="I397" s="58">
        <f>E397-E394</f>
        <v>16231.599999999977</v>
      </c>
      <c r="J397" s="160"/>
      <c r="K397" s="56"/>
      <c r="M397" s="208"/>
    </row>
    <row r="398" spans="2:15" s="17" customFormat="1" x14ac:dyDescent="0.25">
      <c r="B398" s="62" t="s">
        <v>11</v>
      </c>
      <c r="C398" s="180">
        <v>42331.336805555555</v>
      </c>
      <c r="D398" s="62">
        <v>24</v>
      </c>
      <c r="E398" s="222">
        <v>608435.79999999993</v>
      </c>
      <c r="F398" s="60">
        <f>(C398-$C$349)*1440</f>
        <v>231314.99999999651</v>
      </c>
      <c r="G398" s="59">
        <f>E398-$E$349</f>
        <v>528994.19999999995</v>
      </c>
      <c r="H398" s="58"/>
      <c r="I398" s="58"/>
      <c r="J398" s="156">
        <f>I399/H399</f>
        <v>3.316100028100275</v>
      </c>
      <c r="K398" s="56"/>
      <c r="M398" s="208"/>
    </row>
    <row r="399" spans="2:15" s="17" customFormat="1" x14ac:dyDescent="0.25">
      <c r="B399" s="62" t="s">
        <v>11</v>
      </c>
      <c r="C399" s="180">
        <v>42333.311805555553</v>
      </c>
      <c r="D399" s="62">
        <v>24</v>
      </c>
      <c r="E399" s="222">
        <v>619791.19999999995</v>
      </c>
      <c r="F399" s="60">
        <f>(C399-$C$349)*1440</f>
        <v>234158.99999999441</v>
      </c>
      <c r="G399" s="59">
        <f>E399-$E$349</f>
        <v>540349.6</v>
      </c>
      <c r="H399" s="58">
        <f>(C399-C397)*1440</f>
        <v>7117.9999999946449</v>
      </c>
      <c r="I399" s="58">
        <f>E399-E397</f>
        <v>23604</v>
      </c>
      <c r="J399" s="160"/>
      <c r="K399" s="56"/>
      <c r="M399" s="208"/>
    </row>
    <row r="400" spans="2:15" s="17" customFormat="1" x14ac:dyDescent="0.25">
      <c r="B400" s="62" t="s">
        <v>11</v>
      </c>
      <c r="C400" s="180">
        <v>42338.524305555555</v>
      </c>
      <c r="D400" s="62">
        <v>25</v>
      </c>
      <c r="E400" s="222">
        <v>652398.6</v>
      </c>
      <c r="F400" s="60">
        <f>(C400-$C$349)*1440</f>
        <v>241664.99999999651</v>
      </c>
      <c r="G400" s="59">
        <f>E400-$E$349</f>
        <v>572957</v>
      </c>
      <c r="H400" s="58">
        <f>(C400-C399)*1440</f>
        <v>7506.0000000020955</v>
      </c>
      <c r="I400" s="58">
        <f>E400-E399</f>
        <v>32607.400000000023</v>
      </c>
      <c r="J400" s="170">
        <f>I400/H400</f>
        <v>4.3441779909393716</v>
      </c>
      <c r="K400" s="56"/>
      <c r="M400" s="208"/>
    </row>
    <row r="401" spans="2:18" s="17" customFormat="1" x14ac:dyDescent="0.25">
      <c r="B401" s="62" t="s">
        <v>11</v>
      </c>
      <c r="C401" s="180">
        <v>42345.638194444444</v>
      </c>
      <c r="D401" s="62">
        <v>26</v>
      </c>
      <c r="E401" s="222">
        <v>710318.7</v>
      </c>
      <c r="F401" s="60">
        <f>(C401-$C$349)*1440</f>
        <v>251908.99999999674</v>
      </c>
      <c r="G401" s="59">
        <f>E401-$E$349</f>
        <v>630877.1</v>
      </c>
      <c r="H401" s="58">
        <f>(C401-C400)*1440</f>
        <v>10244.000000000233</v>
      </c>
      <c r="I401" s="58">
        <f>E401-E400</f>
        <v>57920.099999999977</v>
      </c>
      <c r="J401" s="170">
        <f>I401/H401</f>
        <v>5.6540511518936611</v>
      </c>
      <c r="K401" s="56"/>
      <c r="M401" s="208"/>
    </row>
    <row r="402" spans="2:18" s="17" customFormat="1" x14ac:dyDescent="0.25">
      <c r="B402" s="62" t="s">
        <v>11</v>
      </c>
      <c r="C402" s="180">
        <v>42352.325694444444</v>
      </c>
      <c r="D402" s="62">
        <v>27</v>
      </c>
      <c r="E402" s="222">
        <v>761583.89999999991</v>
      </c>
      <c r="F402" s="60">
        <f>(C402-$C$349)*1440</f>
        <v>261538.99999999674</v>
      </c>
      <c r="G402" s="59">
        <f>E402-$E$349</f>
        <v>682142.29999999993</v>
      </c>
      <c r="H402" s="58">
        <f>(C402-C401)*1440</f>
        <v>9630</v>
      </c>
      <c r="I402" s="58">
        <f>E402-E401</f>
        <v>51265.199999999953</v>
      </c>
      <c r="J402" s="170">
        <f>I402/H402</f>
        <v>5.323489096573204</v>
      </c>
      <c r="K402" s="56"/>
      <c r="M402" s="208"/>
    </row>
    <row r="403" spans="2:18" s="17" customFormat="1" x14ac:dyDescent="0.25">
      <c r="B403" s="62" t="s">
        <v>11</v>
      </c>
      <c r="C403" s="180">
        <v>42359.457638888889</v>
      </c>
      <c r="D403" s="62">
        <v>28</v>
      </c>
      <c r="E403" s="222">
        <v>811666.1</v>
      </c>
      <c r="F403" s="60">
        <f>(C403-$C$349)*1440</f>
        <v>271808.9999999979</v>
      </c>
      <c r="G403" s="59">
        <f>E403-$E$349</f>
        <v>732224.5</v>
      </c>
      <c r="H403" s="58">
        <f>(C403-C402)*1440</f>
        <v>10270.000000001164</v>
      </c>
      <c r="I403" s="58">
        <f>E403-E402</f>
        <v>50082.20000000007</v>
      </c>
      <c r="J403" s="170">
        <f>I403/H403</f>
        <v>4.8765530671854327</v>
      </c>
      <c r="K403" s="56"/>
      <c r="M403" s="208"/>
    </row>
    <row r="404" spans="2:18" s="17" customFormat="1" ht="15.75" thickBot="1" x14ac:dyDescent="0.3">
      <c r="B404" s="80" t="s">
        <v>11</v>
      </c>
      <c r="C404" s="187">
        <v>42366.65902777778</v>
      </c>
      <c r="D404" s="80">
        <v>29</v>
      </c>
      <c r="E404" s="221">
        <v>854569.1</v>
      </c>
      <c r="F404" s="78">
        <f>(C404-$C$349)*1440</f>
        <v>282179.00000000023</v>
      </c>
      <c r="G404" s="77">
        <f>E404-$E$349</f>
        <v>775127.5</v>
      </c>
      <c r="H404" s="76">
        <f>(C404-C403)*1440</f>
        <v>10370.000000002328</v>
      </c>
      <c r="I404" s="76">
        <f>E404-E403</f>
        <v>42903</v>
      </c>
      <c r="J404" s="175">
        <f>I404/H404</f>
        <v>4.1372227579547127</v>
      </c>
      <c r="K404" s="74">
        <f>(G404-G375)/(F404-F375)</f>
        <v>4.0066415299696079</v>
      </c>
      <c r="M404" s="73">
        <f>SUM(I349:I404)</f>
        <v>775127.5</v>
      </c>
      <c r="N404" s="204">
        <f>G404-G375</f>
        <v>515374.3</v>
      </c>
      <c r="O404" s="204"/>
      <c r="P404" s="72"/>
      <c r="Q404" s="72"/>
      <c r="R404" s="72"/>
    </row>
    <row r="405" spans="2:18" s="17" customFormat="1" x14ac:dyDescent="0.25">
      <c r="B405" s="174" t="s">
        <v>11</v>
      </c>
      <c r="C405" s="207">
        <v>42373.336805555555</v>
      </c>
      <c r="D405" s="69">
        <v>30</v>
      </c>
      <c r="E405" s="223">
        <v>905263.1</v>
      </c>
      <c r="F405" s="67">
        <f>(C405-$C$349)*1440</f>
        <v>291794.99999999651</v>
      </c>
      <c r="G405" s="66">
        <f>E405-$E$349</f>
        <v>825821.5</v>
      </c>
      <c r="H405" s="65">
        <f>(C405-C404)*1440</f>
        <v>9615.9999999962747</v>
      </c>
      <c r="I405" s="65">
        <f>E405-E404</f>
        <v>50694</v>
      </c>
      <c r="J405" s="171">
        <f>I405/H405</f>
        <v>5.2718386023314929</v>
      </c>
      <c r="K405" s="86"/>
      <c r="M405" s="206"/>
      <c r="N405" s="209"/>
      <c r="O405" s="209"/>
    </row>
    <row r="406" spans="2:18" s="17" customFormat="1" x14ac:dyDescent="0.25">
      <c r="B406" s="159" t="s">
        <v>11</v>
      </c>
      <c r="C406" s="158">
        <v>42380.370833333334</v>
      </c>
      <c r="D406" s="62">
        <v>31</v>
      </c>
      <c r="E406" s="222">
        <v>960528.1</v>
      </c>
      <c r="F406" s="60">
        <f>(C406-$C$349)*1440</f>
        <v>301923.99999999907</v>
      </c>
      <c r="G406" s="59">
        <f>E406-$E$349</f>
        <v>881086.5</v>
      </c>
      <c r="H406" s="58">
        <f>(C406-C405)*1440</f>
        <v>10129.000000002561</v>
      </c>
      <c r="I406" s="58">
        <f>E406-E405</f>
        <v>55265</v>
      </c>
      <c r="J406" s="170">
        <f>I406/H406</f>
        <v>5.4561161022792009</v>
      </c>
      <c r="K406" s="56"/>
      <c r="M406" s="206"/>
      <c r="N406" s="209"/>
      <c r="O406" s="209"/>
    </row>
    <row r="407" spans="2:18" s="17" customFormat="1" x14ac:dyDescent="0.25">
      <c r="B407" s="159" t="s">
        <v>11</v>
      </c>
      <c r="C407" s="158">
        <v>42387.588194444441</v>
      </c>
      <c r="D407" s="62">
        <v>32</v>
      </c>
      <c r="E407" s="222">
        <v>1016057.7</v>
      </c>
      <c r="F407" s="60">
        <f>(C407-$C$349)*1440</f>
        <v>312316.99999999255</v>
      </c>
      <c r="G407" s="59">
        <f>E407-$E$349</f>
        <v>936616.1</v>
      </c>
      <c r="H407" s="58">
        <f>(C407-C406)*1440</f>
        <v>10392.999999993481</v>
      </c>
      <c r="I407" s="58">
        <f>E407-E406</f>
        <v>55529.599999999977</v>
      </c>
      <c r="J407" s="170">
        <f>I407/H407</f>
        <v>5.3429808525002223</v>
      </c>
      <c r="K407" s="56"/>
      <c r="M407" s="206"/>
      <c r="N407" s="209"/>
      <c r="O407" s="209"/>
    </row>
    <row r="408" spans="2:18" s="17" customFormat="1" x14ac:dyDescent="0.25">
      <c r="B408" s="159" t="s">
        <v>11</v>
      </c>
      <c r="C408" s="158">
        <v>42394.638888888891</v>
      </c>
      <c r="D408" s="62">
        <v>33</v>
      </c>
      <c r="E408" s="222">
        <v>1051309.7</v>
      </c>
      <c r="F408" s="60">
        <f>(C408-$C$349)*1440</f>
        <v>322470</v>
      </c>
      <c r="G408" s="59">
        <f>E408-$E$349</f>
        <v>971868.1</v>
      </c>
      <c r="H408" s="58">
        <f>(C408-C407)*1440</f>
        <v>10153.000000007451</v>
      </c>
      <c r="I408" s="58">
        <f>E408-E407</f>
        <v>35252</v>
      </c>
      <c r="J408" s="170">
        <f>I408/H408</f>
        <v>3.4720772185535438</v>
      </c>
      <c r="K408" s="56"/>
      <c r="M408" s="206"/>
      <c r="N408" s="209"/>
      <c r="O408" s="209"/>
    </row>
    <row r="409" spans="2:18" s="17" customFormat="1" x14ac:dyDescent="0.25">
      <c r="B409" s="54" t="s">
        <v>11</v>
      </c>
      <c r="C409" s="53">
        <v>42406</v>
      </c>
      <c r="D409" s="62">
        <v>34</v>
      </c>
      <c r="E409" s="222">
        <v>1051309.7</v>
      </c>
      <c r="F409" s="60">
        <f>(C409-$C$349)*1440</f>
        <v>338829.99999999767</v>
      </c>
      <c r="G409" s="59">
        <f>E409-$E$349</f>
        <v>971868.1</v>
      </c>
      <c r="H409" s="58">
        <f>(C409-C408)*1440</f>
        <v>16359.999999997672</v>
      </c>
      <c r="I409" s="58">
        <f>E409-E408</f>
        <v>0</v>
      </c>
      <c r="J409" s="170">
        <f>I409/H409</f>
        <v>0</v>
      </c>
      <c r="K409" s="56"/>
      <c r="M409" s="206"/>
      <c r="N409" s="209"/>
      <c r="O409" s="209"/>
    </row>
    <row r="410" spans="2:18" s="17" customFormat="1" x14ac:dyDescent="0.25">
      <c r="B410" s="159" t="s">
        <v>11</v>
      </c>
      <c r="C410" s="158">
        <v>42412.606249999997</v>
      </c>
      <c r="D410" s="62">
        <v>35</v>
      </c>
      <c r="E410" s="222">
        <v>1080362.5</v>
      </c>
      <c r="F410" s="60">
        <f>(C410-$C$349)*1440</f>
        <v>348342.99999999348</v>
      </c>
      <c r="G410" s="59">
        <f>E410-$E$349</f>
        <v>1000920.9</v>
      </c>
      <c r="H410" s="58">
        <f>(C410-C409)*1440</f>
        <v>9512.999999995809</v>
      </c>
      <c r="I410" s="58">
        <f>E410-E409</f>
        <v>29052.800000000047</v>
      </c>
      <c r="J410" s="170">
        <f>I410/H410</f>
        <v>3.0540103016937712</v>
      </c>
      <c r="K410" s="56"/>
      <c r="M410" s="206"/>
      <c r="N410" s="209"/>
      <c r="O410" s="209"/>
    </row>
    <row r="411" spans="2:18" s="17" customFormat="1" x14ac:dyDescent="0.25">
      <c r="B411" s="159" t="s">
        <v>11</v>
      </c>
      <c r="C411" s="158">
        <v>42416.526388888888</v>
      </c>
      <c r="D411" s="62">
        <v>36</v>
      </c>
      <c r="E411" s="222">
        <v>1080606.0999999999</v>
      </c>
      <c r="F411" s="60">
        <f>(C411-$C$349)*1440</f>
        <v>353987.99999999581</v>
      </c>
      <c r="G411" s="59">
        <f>E411-$E$349</f>
        <v>1001164.4999999999</v>
      </c>
      <c r="H411" s="58">
        <f>(C411-C410)*1440</f>
        <v>5645.0000000023283</v>
      </c>
      <c r="I411" s="58">
        <f>E411-E410</f>
        <v>243.5999999998603</v>
      </c>
      <c r="J411" s="170">
        <f>I411/H411</f>
        <v>4.3153232949470294E-2</v>
      </c>
      <c r="K411" s="56"/>
      <c r="M411" s="206"/>
      <c r="N411" s="209"/>
      <c r="O411" s="209"/>
    </row>
    <row r="412" spans="2:18" s="17" customFormat="1" x14ac:dyDescent="0.25">
      <c r="B412" s="159" t="s">
        <v>11</v>
      </c>
      <c r="C412" s="158">
        <v>42422.371527777781</v>
      </c>
      <c r="D412" s="62">
        <v>37</v>
      </c>
      <c r="E412" s="222">
        <v>1114747.2</v>
      </c>
      <c r="F412" s="60">
        <f>(C412-$C$349)*1440</f>
        <v>362405.00000000233</v>
      </c>
      <c r="G412" s="59">
        <f>E412-$E$349</f>
        <v>1035305.6</v>
      </c>
      <c r="H412" s="58">
        <f>(C412-C411)*1440</f>
        <v>8417.0000000065193</v>
      </c>
      <c r="I412" s="58">
        <f>E412-E411</f>
        <v>34141.100000000093</v>
      </c>
      <c r="J412" s="170">
        <f>I412/H412</f>
        <v>4.0562076749404357</v>
      </c>
      <c r="K412" s="56"/>
      <c r="M412" s="206"/>
      <c r="N412" s="209"/>
      <c r="O412" s="209"/>
    </row>
    <row r="413" spans="2:18" s="17" customFormat="1" x14ac:dyDescent="0.25">
      <c r="B413" s="159" t="s">
        <v>11</v>
      </c>
      <c r="C413" s="158">
        <v>42429.356249999997</v>
      </c>
      <c r="D413" s="62">
        <v>38</v>
      </c>
      <c r="E413" s="222">
        <v>1161435.7999999998</v>
      </c>
      <c r="F413" s="60">
        <f>(C413-$C$349)*1440</f>
        <v>372462.99999999348</v>
      </c>
      <c r="G413" s="59">
        <f>E413-$E$349</f>
        <v>1081994.1999999997</v>
      </c>
      <c r="H413" s="58"/>
      <c r="I413" s="58"/>
      <c r="J413" s="156">
        <f>I415/H415</f>
        <v>3.7856914074533021</v>
      </c>
      <c r="K413" s="56"/>
      <c r="M413" s="206"/>
      <c r="N413" s="209"/>
      <c r="O413" s="209"/>
    </row>
    <row r="414" spans="2:18" s="17" customFormat="1" x14ac:dyDescent="0.25">
      <c r="B414" s="159" t="s">
        <v>11</v>
      </c>
      <c r="C414" s="158">
        <v>42431.48333333333</v>
      </c>
      <c r="D414" s="62">
        <v>38</v>
      </c>
      <c r="E414" s="222">
        <v>1176204.3999999999</v>
      </c>
      <c r="F414" s="60">
        <f>(C414-$C$349)*1440</f>
        <v>375525.99999999278</v>
      </c>
      <c r="G414" s="59">
        <f>E414-$E$349</f>
        <v>1096762.7999999998</v>
      </c>
      <c r="H414" s="58"/>
      <c r="I414" s="58"/>
      <c r="J414" s="169"/>
      <c r="K414" s="56"/>
      <c r="M414" s="206"/>
      <c r="N414" s="209"/>
      <c r="O414" s="209"/>
    </row>
    <row r="415" spans="2:18" s="17" customFormat="1" x14ac:dyDescent="0.25">
      <c r="B415" s="159" t="s">
        <v>11</v>
      </c>
      <c r="C415" s="158">
        <v>42433.645833333336</v>
      </c>
      <c r="D415" s="62">
        <v>38</v>
      </c>
      <c r="E415" s="222">
        <v>1176207.8999999999</v>
      </c>
      <c r="F415" s="60">
        <f>(C415-$C$349)*1440</f>
        <v>378640.00000000116</v>
      </c>
      <c r="G415" s="59">
        <f>E415-$E$349</f>
        <v>1096766.2999999998</v>
      </c>
      <c r="H415" s="58">
        <f>(C415-C412)*1440</f>
        <v>16234.999999998836</v>
      </c>
      <c r="I415" s="58">
        <f>E415-E412</f>
        <v>61460.699999999953</v>
      </c>
      <c r="J415" s="160"/>
      <c r="K415" s="56"/>
      <c r="M415" s="206"/>
      <c r="N415" s="209"/>
      <c r="O415" s="209"/>
    </row>
    <row r="416" spans="2:18" s="17" customFormat="1" x14ac:dyDescent="0.25">
      <c r="B416" s="159" t="s">
        <v>11</v>
      </c>
      <c r="C416" s="158">
        <v>42436.347916666666</v>
      </c>
      <c r="D416" s="62">
        <v>39</v>
      </c>
      <c r="E416" s="222">
        <v>1176207.8999999999</v>
      </c>
      <c r="F416" s="60">
        <f>(C416-$C$349)*1440</f>
        <v>382530.99999999627</v>
      </c>
      <c r="G416" s="59">
        <f>E416-$E$349</f>
        <v>1096766.2999999998</v>
      </c>
      <c r="H416" s="58"/>
      <c r="I416" s="58"/>
      <c r="J416" s="156">
        <f>I418/H418</f>
        <v>2.1834061135388621E-3</v>
      </c>
      <c r="K416" s="56"/>
      <c r="M416" s="206"/>
      <c r="N416" s="209"/>
      <c r="O416" s="209"/>
    </row>
    <row r="417" spans="2:18" s="17" customFormat="1" x14ac:dyDescent="0.25">
      <c r="B417" s="159" t="s">
        <v>11</v>
      </c>
      <c r="C417" s="158">
        <v>42438.373611111114</v>
      </c>
      <c r="D417" s="62">
        <v>39</v>
      </c>
      <c r="E417" s="222">
        <v>1176207.8999999999</v>
      </c>
      <c r="F417" s="60">
        <f>(C417-$C$349)*1440</f>
        <v>385448.00000000163</v>
      </c>
      <c r="G417" s="59">
        <f>E417-$E$349</f>
        <v>1096766.2999999998</v>
      </c>
      <c r="H417" s="58"/>
      <c r="I417" s="58"/>
      <c r="J417" s="169"/>
      <c r="K417" s="56"/>
      <c r="M417" s="206"/>
      <c r="N417" s="209"/>
      <c r="O417" s="209"/>
    </row>
    <row r="418" spans="2:18" s="17" customFormat="1" x14ac:dyDescent="0.25">
      <c r="B418" s="159" t="s">
        <v>11</v>
      </c>
      <c r="C418" s="158">
        <v>42440.324999999997</v>
      </c>
      <c r="D418" s="62">
        <v>39</v>
      </c>
      <c r="E418" s="222">
        <v>1176228.8999999999</v>
      </c>
      <c r="F418" s="60">
        <f>(C418-$C$349)*1440</f>
        <v>388257.99999999348</v>
      </c>
      <c r="G418" s="59">
        <f>E418-$E$349</f>
        <v>1096787.2999999998</v>
      </c>
      <c r="H418" s="58">
        <f>(C418-C415)*1440</f>
        <v>9617.9999999923166</v>
      </c>
      <c r="I418" s="58">
        <f>E418-E415</f>
        <v>21</v>
      </c>
      <c r="J418" s="160"/>
      <c r="K418" s="56"/>
      <c r="M418" s="206"/>
      <c r="N418" s="209"/>
      <c r="O418" s="209"/>
    </row>
    <row r="419" spans="2:18" s="17" customFormat="1" x14ac:dyDescent="0.25">
      <c r="B419" s="159" t="s">
        <v>11</v>
      </c>
      <c r="C419" s="158">
        <v>42443.363194444442</v>
      </c>
      <c r="D419" s="62">
        <v>40</v>
      </c>
      <c r="E419" s="222">
        <v>1176249.8999999999</v>
      </c>
      <c r="F419" s="60">
        <f>(C419-$C$349)*1440</f>
        <v>392632.99999999464</v>
      </c>
      <c r="G419" s="59">
        <f>E419-$E$349</f>
        <v>1096808.2999999998</v>
      </c>
      <c r="H419" s="58"/>
      <c r="I419" s="58"/>
      <c r="J419" s="156">
        <f>I420/H420</f>
        <v>0.12308313155766817</v>
      </c>
      <c r="K419" s="56"/>
      <c r="M419" s="206"/>
      <c r="N419" s="209"/>
      <c r="O419" s="209"/>
    </row>
    <row r="420" spans="2:18" s="17" customFormat="1" x14ac:dyDescent="0.25">
      <c r="B420" s="159" t="s">
        <v>11</v>
      </c>
      <c r="C420" s="158">
        <v>42446.347916666666</v>
      </c>
      <c r="D420" s="62">
        <v>40</v>
      </c>
      <c r="E420" s="222">
        <v>1177296.3999999999</v>
      </c>
      <c r="F420" s="60">
        <f>(C420-$C$349)*1440</f>
        <v>396930.99999999627</v>
      </c>
      <c r="G420" s="59">
        <f>E420-$E$349</f>
        <v>1097854.7999999998</v>
      </c>
      <c r="H420" s="58">
        <f>(C420-C418)*1440</f>
        <v>8673.000000002794</v>
      </c>
      <c r="I420" s="58">
        <f>E420-E418</f>
        <v>1067.5</v>
      </c>
      <c r="J420" s="160"/>
      <c r="K420" s="56"/>
      <c r="M420" s="206"/>
      <c r="N420" s="209"/>
      <c r="O420" s="209"/>
    </row>
    <row r="421" spans="2:18" s="17" customFormat="1" x14ac:dyDescent="0.25">
      <c r="B421" s="159" t="s">
        <v>11</v>
      </c>
      <c r="C421" s="158">
        <v>42450.356944444444</v>
      </c>
      <c r="D421" s="62">
        <v>41</v>
      </c>
      <c r="E421" s="222">
        <v>1180524.0999999999</v>
      </c>
      <c r="F421" s="60">
        <f>(C421-$C$349)*1440</f>
        <v>402703.99999999674</v>
      </c>
      <c r="G421" s="59">
        <f>E421-$E$349</f>
        <v>1101082.4999999998</v>
      </c>
      <c r="H421" s="58"/>
      <c r="I421" s="58"/>
      <c r="J421" s="156">
        <f>I422/H422</f>
        <v>0.36553854929155627</v>
      </c>
      <c r="K421" s="56"/>
      <c r="M421" s="206"/>
      <c r="N421" s="209"/>
      <c r="O421" s="209"/>
    </row>
    <row r="422" spans="2:18" s="17" customFormat="1" x14ac:dyDescent="0.25">
      <c r="B422" s="159" t="s">
        <v>11</v>
      </c>
      <c r="C422" s="158">
        <v>42453.652777777781</v>
      </c>
      <c r="D422" s="62">
        <v>41</v>
      </c>
      <c r="E422" s="222">
        <v>1181141.5</v>
      </c>
      <c r="F422" s="60">
        <f>(C422-$C$349)*1440</f>
        <v>407450.00000000233</v>
      </c>
      <c r="G422" s="59">
        <f>E422-$E$349</f>
        <v>1101699.8999999999</v>
      </c>
      <c r="H422" s="58">
        <f>(C422-C420)*1440</f>
        <v>10519.000000006054</v>
      </c>
      <c r="I422" s="58">
        <f>E422-E420</f>
        <v>3845.1000000000931</v>
      </c>
      <c r="J422" s="160"/>
      <c r="K422" s="56"/>
      <c r="M422" s="206"/>
      <c r="N422" s="209"/>
      <c r="O422" s="209"/>
    </row>
    <row r="423" spans="2:18" s="17" customFormat="1" x14ac:dyDescent="0.25">
      <c r="B423" s="159" t="s">
        <v>11</v>
      </c>
      <c r="C423" s="158">
        <v>42457.697916666664</v>
      </c>
      <c r="D423" s="62">
        <v>42</v>
      </c>
      <c r="E423" s="222">
        <v>1181944.3999999999</v>
      </c>
      <c r="F423" s="60">
        <f>(C423-$C$349)*1440</f>
        <v>413274.99999999418</v>
      </c>
      <c r="G423" s="59">
        <f>E423-$E$349</f>
        <v>1102502.7999999998</v>
      </c>
      <c r="H423" s="58"/>
      <c r="I423" s="58"/>
      <c r="J423" s="156">
        <f>I424/H424</f>
        <v>0.27972874788114249</v>
      </c>
      <c r="K423" s="56"/>
      <c r="M423" s="206"/>
      <c r="N423" s="209"/>
      <c r="O423" s="209"/>
    </row>
    <row r="424" spans="2:18" s="17" customFormat="1" ht="15.75" thickBot="1" x14ac:dyDescent="0.3">
      <c r="B424" s="154" t="s">
        <v>11</v>
      </c>
      <c r="C424" s="153">
        <v>42459.387499999997</v>
      </c>
      <c r="D424" s="80">
        <v>42</v>
      </c>
      <c r="E424" s="221">
        <v>1183451.5</v>
      </c>
      <c r="F424" s="78">
        <f>(C424-$C$349)*1440</f>
        <v>415707.99999999348</v>
      </c>
      <c r="G424" s="77">
        <f>E424-$E$349</f>
        <v>1104009.8999999999</v>
      </c>
      <c r="H424" s="76">
        <f>(C424-C422)*1440</f>
        <v>8257.9999999911524</v>
      </c>
      <c r="I424" s="76">
        <f>E424-E422</f>
        <v>2310</v>
      </c>
      <c r="J424" s="150"/>
      <c r="K424" s="74">
        <f>(G424-G404)/(F424-F404)</f>
        <v>2.463003542301796</v>
      </c>
      <c r="M424" s="73">
        <f>SUM(I349:I424)</f>
        <v>1104009.8999999999</v>
      </c>
      <c r="N424" s="204">
        <f>G424-G404</f>
        <v>328882.39999999991</v>
      </c>
      <c r="O424" s="204"/>
      <c r="P424" s="72"/>
      <c r="Q424" s="72"/>
      <c r="R424" s="72"/>
    </row>
    <row r="425" spans="2:18" x14ac:dyDescent="0.25">
      <c r="B425" s="121" t="s">
        <v>19</v>
      </c>
      <c r="C425" s="137">
        <v>42170.702777777777</v>
      </c>
      <c r="D425" s="121">
        <v>1</v>
      </c>
      <c r="E425" s="226">
        <v>1091.3</v>
      </c>
      <c r="F425" s="119">
        <v>0</v>
      </c>
      <c r="G425" s="118">
        <f>E425-$E$425</f>
        <v>0</v>
      </c>
      <c r="H425" s="117">
        <v>0</v>
      </c>
      <c r="I425" s="117">
        <v>0</v>
      </c>
      <c r="J425" s="116">
        <v>0</v>
      </c>
      <c r="K425" s="134"/>
    </row>
    <row r="426" spans="2:18" x14ac:dyDescent="0.25">
      <c r="B426" s="121" t="s">
        <v>19</v>
      </c>
      <c r="C426" s="132">
        <v>42217</v>
      </c>
      <c r="D426" s="228" t="s">
        <v>39</v>
      </c>
      <c r="E426" s="226">
        <v>1091.3</v>
      </c>
      <c r="F426" s="119">
        <f>(C426-$C$425)*1440</f>
        <v>66668.00000000163</v>
      </c>
      <c r="G426" s="118">
        <f>E426-$E$425</f>
        <v>0</v>
      </c>
      <c r="H426" s="105">
        <f>(C426-C425)*1440</f>
        <v>66668.00000000163</v>
      </c>
      <c r="I426" s="105">
        <f>E426-E425</f>
        <v>0</v>
      </c>
      <c r="J426" s="114">
        <f>I426/H426</f>
        <v>0</v>
      </c>
      <c r="K426" s="103"/>
    </row>
    <row r="427" spans="2:18" x14ac:dyDescent="0.25">
      <c r="B427" s="109" t="s">
        <v>19</v>
      </c>
      <c r="C427" s="132">
        <v>42219.513888888891</v>
      </c>
      <c r="D427" s="109">
        <v>8</v>
      </c>
      <c r="E427" s="225">
        <v>1091.3</v>
      </c>
      <c r="F427" s="107">
        <f>(C427-$C$425)*1440</f>
        <v>70288.000000003958</v>
      </c>
      <c r="G427" s="106">
        <f>E427-$E$425</f>
        <v>0</v>
      </c>
      <c r="H427" s="105"/>
      <c r="I427" s="105"/>
      <c r="J427" s="104">
        <f>I429/H429</f>
        <v>2.2645578720343965E-3</v>
      </c>
      <c r="K427" s="103"/>
    </row>
    <row r="428" spans="2:18" x14ac:dyDescent="0.25">
      <c r="B428" s="109" t="s">
        <v>19</v>
      </c>
      <c r="C428" s="132">
        <v>42220.543055555558</v>
      </c>
      <c r="D428" s="109">
        <v>8</v>
      </c>
      <c r="E428" s="225">
        <v>1091.3</v>
      </c>
      <c r="F428" s="107">
        <f>(C428-$C$425)*1440</f>
        <v>71770.000000004657</v>
      </c>
      <c r="G428" s="106">
        <f>E428-$E$425</f>
        <v>0</v>
      </c>
      <c r="H428" s="105"/>
      <c r="I428" s="105"/>
      <c r="J428" s="113"/>
      <c r="K428" s="103"/>
    </row>
    <row r="429" spans="2:18" ht="15.75" thickBot="1" x14ac:dyDescent="0.3">
      <c r="B429" s="97" t="s">
        <v>19</v>
      </c>
      <c r="C429" s="141">
        <v>42223.37777777778</v>
      </c>
      <c r="D429" s="97">
        <v>8</v>
      </c>
      <c r="E429" s="224">
        <v>1103.8999999999999</v>
      </c>
      <c r="F429" s="95">
        <f>(C429-$C$425)*1440</f>
        <v>75852.000000004191</v>
      </c>
      <c r="G429" s="94">
        <f>E429-$E$425</f>
        <v>12.599999999999909</v>
      </c>
      <c r="H429" s="93">
        <f>(C429-C427)*1440</f>
        <v>5564.0000000002328</v>
      </c>
      <c r="I429" s="93">
        <f>E429-E427</f>
        <v>12.599999999999909</v>
      </c>
      <c r="J429" s="92"/>
      <c r="K429" s="91">
        <f>G429/F429</f>
        <v>1.6611295681062086E-4</v>
      </c>
      <c r="M429" s="46">
        <f>SUM(I425:I429)</f>
        <v>12.599999999999909</v>
      </c>
      <c r="N429" s="236">
        <f>G429</f>
        <v>12.599999999999909</v>
      </c>
      <c r="O429" s="44"/>
      <c r="P429" s="44"/>
      <c r="Q429" s="44"/>
      <c r="R429" s="44"/>
    </row>
    <row r="430" spans="2:18" ht="15.75" thickBot="1" x14ac:dyDescent="0.3">
      <c r="B430" s="245" t="s">
        <v>19</v>
      </c>
      <c r="C430" s="244">
        <v>42462</v>
      </c>
      <c r="D430" s="243" t="s">
        <v>40</v>
      </c>
      <c r="E430" s="242">
        <v>1103.8999999999999</v>
      </c>
      <c r="F430" s="241">
        <f>(C430-$C$425)*1440</f>
        <v>419468.00000000163</v>
      </c>
      <c r="G430" s="240">
        <f>E430-$E$425</f>
        <v>12.599999999999909</v>
      </c>
      <c r="H430" s="239">
        <f>(C430-C429)*1440</f>
        <v>343615.99999999744</v>
      </c>
      <c r="I430" s="239">
        <f>E430-E429</f>
        <v>0</v>
      </c>
      <c r="J430" s="238">
        <f>I430/H430</f>
        <v>0</v>
      </c>
      <c r="K430" s="237">
        <f>I430/H430</f>
        <v>0</v>
      </c>
      <c r="M430" s="46">
        <f>SUM(I425:I430)</f>
        <v>12.599999999999909</v>
      </c>
      <c r="N430" s="236">
        <f>G430-G429</f>
        <v>0</v>
      </c>
      <c r="O430" s="236"/>
      <c r="P430" s="44"/>
      <c r="Q430" s="44"/>
      <c r="R430" s="44"/>
    </row>
    <row r="431" spans="2:18" s="17" customFormat="1" x14ac:dyDescent="0.2">
      <c r="B431" s="69" t="s">
        <v>10</v>
      </c>
      <c r="C431" s="184">
        <v>42170.70416666667</v>
      </c>
      <c r="D431" s="69">
        <v>1</v>
      </c>
      <c r="E431" s="223">
        <v>126528.49999999999</v>
      </c>
      <c r="F431" s="67">
        <v>0</v>
      </c>
      <c r="G431" s="66">
        <v>0</v>
      </c>
      <c r="H431" s="194"/>
      <c r="I431" s="194"/>
      <c r="J431" s="191">
        <f>I434/H434</f>
        <v>0.88175546748916833</v>
      </c>
      <c r="K431" s="56"/>
      <c r="M431" s="208"/>
    </row>
    <row r="432" spans="2:18" s="17" customFormat="1" x14ac:dyDescent="0.2">
      <c r="B432" s="62" t="s">
        <v>10</v>
      </c>
      <c r="C432" s="180">
        <v>42174.530555555553</v>
      </c>
      <c r="D432" s="62">
        <v>1</v>
      </c>
      <c r="E432" s="222">
        <v>127067.49999999999</v>
      </c>
      <c r="F432" s="60">
        <f>(C432-$C$431)*1440</f>
        <v>5509.9999999918509</v>
      </c>
      <c r="G432" s="59">
        <f>E432-$E$431</f>
        <v>539</v>
      </c>
      <c r="H432" s="189"/>
      <c r="I432" s="189"/>
      <c r="J432" s="191"/>
      <c r="K432" s="56"/>
      <c r="M432" s="208"/>
    </row>
    <row r="433" spans="2:13" s="17" customFormat="1" x14ac:dyDescent="0.2">
      <c r="B433" s="62" t="s">
        <v>10</v>
      </c>
      <c r="C433" s="180">
        <v>42174.604166666664</v>
      </c>
      <c r="D433" s="62">
        <v>1</v>
      </c>
      <c r="E433" s="222">
        <v>127067.49999999999</v>
      </c>
      <c r="F433" s="60">
        <f>(C433-$C$431)*1440</f>
        <v>5615.9999999916181</v>
      </c>
      <c r="G433" s="59">
        <f>E433-$E$431</f>
        <v>539</v>
      </c>
      <c r="H433" s="189"/>
      <c r="I433" s="189"/>
      <c r="J433" s="191"/>
      <c r="K433" s="56"/>
      <c r="M433" s="208"/>
    </row>
    <row r="434" spans="2:13" s="17" customFormat="1" x14ac:dyDescent="0.2">
      <c r="B434" s="62" t="s">
        <v>10</v>
      </c>
      <c r="C434" s="180">
        <v>42175.435416666667</v>
      </c>
      <c r="D434" s="62">
        <v>1</v>
      </c>
      <c r="E434" s="222">
        <v>132535.9</v>
      </c>
      <c r="F434" s="60">
        <f>(C434-$C$431)*1440</f>
        <v>6812.999999995809</v>
      </c>
      <c r="G434" s="59">
        <f>E434-$E$431</f>
        <v>6007.4000000000087</v>
      </c>
      <c r="H434" s="189">
        <f>(C434-C431)*1440</f>
        <v>6812.999999995809</v>
      </c>
      <c r="I434" s="189">
        <f>E434-E431</f>
        <v>6007.4000000000087</v>
      </c>
      <c r="J434" s="190"/>
      <c r="K434" s="56"/>
      <c r="M434" s="208"/>
    </row>
    <row r="435" spans="2:13" s="17" customFormat="1" x14ac:dyDescent="0.2">
      <c r="B435" s="62" t="s">
        <v>10</v>
      </c>
      <c r="C435" s="180">
        <v>42177.525694444441</v>
      </c>
      <c r="D435" s="62">
        <v>2</v>
      </c>
      <c r="E435" s="222">
        <v>144396</v>
      </c>
      <c r="F435" s="60">
        <f>(C435-$C$431)*1440</f>
        <v>9822.9999999899883</v>
      </c>
      <c r="G435" s="59">
        <f>E435-$E$431</f>
        <v>17867.500000000015</v>
      </c>
      <c r="H435" s="189"/>
      <c r="I435" s="189"/>
      <c r="J435" s="188">
        <f>I437/H437</f>
        <v>2.8048738033055187</v>
      </c>
      <c r="K435" s="56"/>
      <c r="M435" s="208"/>
    </row>
    <row r="436" spans="2:13" s="17" customFormat="1" x14ac:dyDescent="0.2">
      <c r="B436" s="62" t="s">
        <v>10</v>
      </c>
      <c r="C436" s="180">
        <v>42178.592361111114</v>
      </c>
      <c r="D436" s="62">
        <v>2</v>
      </c>
      <c r="E436" s="222">
        <v>146321.69999999998</v>
      </c>
      <c r="F436" s="60">
        <f>(C436-$C$431)*1440</f>
        <v>11358.999999999069</v>
      </c>
      <c r="G436" s="59">
        <f>E436-$E$431</f>
        <v>19793.199999999997</v>
      </c>
      <c r="H436" s="189"/>
      <c r="I436" s="189"/>
      <c r="J436" s="191"/>
      <c r="K436" s="56"/>
      <c r="M436" s="208"/>
    </row>
    <row r="437" spans="2:13" s="17" customFormat="1" x14ac:dyDescent="0.2">
      <c r="B437" s="62" t="s">
        <v>10</v>
      </c>
      <c r="C437" s="180">
        <v>42179.425000000003</v>
      </c>
      <c r="D437" s="62">
        <v>2</v>
      </c>
      <c r="E437" s="222">
        <v>148649.9</v>
      </c>
      <c r="F437" s="60">
        <f>(C437-$C$431)*1440</f>
        <v>12557.999999999302</v>
      </c>
      <c r="G437" s="59">
        <f>E437-$E$431</f>
        <v>22121.400000000009</v>
      </c>
      <c r="H437" s="189">
        <f>(C437-C434)*1440</f>
        <v>5745.0000000034925</v>
      </c>
      <c r="I437" s="189">
        <f>E437-E434</f>
        <v>16114</v>
      </c>
      <c r="J437" s="190"/>
      <c r="K437" s="56"/>
      <c r="M437" s="208"/>
    </row>
    <row r="438" spans="2:13" s="17" customFormat="1" x14ac:dyDescent="0.2">
      <c r="B438" s="62" t="s">
        <v>10</v>
      </c>
      <c r="C438" s="180">
        <v>42183.819444444445</v>
      </c>
      <c r="D438" s="62">
        <v>3</v>
      </c>
      <c r="E438" s="222">
        <v>160039.59999999998</v>
      </c>
      <c r="F438" s="60">
        <f>(C438-$C$431)*1440</f>
        <v>18885.999999996275</v>
      </c>
      <c r="G438" s="59">
        <f>E438-$E$431</f>
        <v>33511.099999999991</v>
      </c>
      <c r="H438" s="189"/>
      <c r="I438" s="189"/>
      <c r="J438" s="188">
        <f>I442/H442</f>
        <v>2.2467875210796988</v>
      </c>
      <c r="K438" s="56"/>
      <c r="M438" s="208"/>
    </row>
    <row r="439" spans="2:13" s="17" customFormat="1" x14ac:dyDescent="0.2">
      <c r="B439" s="62" t="s">
        <v>10</v>
      </c>
      <c r="C439" s="180">
        <v>42184.706944444442</v>
      </c>
      <c r="D439" s="62">
        <v>3</v>
      </c>
      <c r="E439" s="222">
        <v>164677.09999999998</v>
      </c>
      <c r="F439" s="60">
        <f>(C439-$C$431)*1440</f>
        <v>20163.999999992084</v>
      </c>
      <c r="G439" s="59">
        <f>E439-$E$431</f>
        <v>38148.599999999991</v>
      </c>
      <c r="H439" s="189"/>
      <c r="I439" s="189"/>
      <c r="J439" s="191"/>
      <c r="K439" s="56"/>
      <c r="M439" s="208"/>
    </row>
    <row r="440" spans="2:13" s="17" customFormat="1" x14ac:dyDescent="0.2">
      <c r="B440" s="62" t="s">
        <v>10</v>
      </c>
      <c r="C440" s="180">
        <v>42185.678472222222</v>
      </c>
      <c r="D440" s="62">
        <v>3</v>
      </c>
      <c r="E440" s="222">
        <v>168516.59999999998</v>
      </c>
      <c r="F440" s="60">
        <f>(C440-$C$431)*1440</f>
        <v>21562.999999994645</v>
      </c>
      <c r="G440" s="59">
        <f>E440-$E$431</f>
        <v>41988.099999999991</v>
      </c>
      <c r="H440" s="189"/>
      <c r="I440" s="189"/>
      <c r="J440" s="191"/>
      <c r="K440" s="56"/>
      <c r="M440" s="208"/>
    </row>
    <row r="441" spans="2:13" s="17" customFormat="1" x14ac:dyDescent="0.2">
      <c r="B441" s="62" t="s">
        <v>10</v>
      </c>
      <c r="C441" s="180">
        <v>42186.427083333336</v>
      </c>
      <c r="D441" s="62">
        <v>3</v>
      </c>
      <c r="E441" s="222">
        <v>171879.4</v>
      </c>
      <c r="F441" s="60">
        <f>(C441-$C$431)*1440</f>
        <v>22640.999999998603</v>
      </c>
      <c r="G441" s="59">
        <f>E441-$E$431</f>
        <v>45350.900000000009</v>
      </c>
      <c r="H441" s="189"/>
      <c r="I441" s="189"/>
      <c r="J441" s="191"/>
      <c r="K441" s="56"/>
      <c r="M441" s="208"/>
    </row>
    <row r="442" spans="2:13" s="17" customFormat="1" x14ac:dyDescent="0.2">
      <c r="B442" s="62" t="s">
        <v>10</v>
      </c>
      <c r="C442" s="180">
        <v>42187.661111111112</v>
      </c>
      <c r="D442" s="62">
        <v>3</v>
      </c>
      <c r="E442" s="222">
        <v>175296.8</v>
      </c>
      <c r="F442" s="60">
        <f>(C442-$C$431)*1440</f>
        <v>24417.999999996973</v>
      </c>
      <c r="G442" s="59">
        <f>E442-$E$431</f>
        <v>48768.3</v>
      </c>
      <c r="H442" s="189">
        <f>(C442-C437)*1440</f>
        <v>11859.999999997672</v>
      </c>
      <c r="I442" s="189">
        <f>E442-E437</f>
        <v>26646.899999999994</v>
      </c>
      <c r="J442" s="190"/>
      <c r="K442" s="56"/>
      <c r="M442" s="208"/>
    </row>
    <row r="443" spans="2:13" s="17" customFormat="1" x14ac:dyDescent="0.2">
      <c r="B443" s="62" t="s">
        <v>10</v>
      </c>
      <c r="C443" s="180">
        <v>42196</v>
      </c>
      <c r="D443" s="62">
        <v>4</v>
      </c>
      <c r="E443" s="222">
        <v>175296.8</v>
      </c>
      <c r="F443" s="60">
        <f>(C443-$C$431)*1440</f>
        <v>36425.999999995111</v>
      </c>
      <c r="G443" s="59">
        <f>E443-$E$431</f>
        <v>48768.3</v>
      </c>
      <c r="H443" s="189">
        <f>(C443-C442)*1440</f>
        <v>12007.999999998137</v>
      </c>
      <c r="I443" s="189">
        <f>E443-E442</f>
        <v>0</v>
      </c>
      <c r="J443" s="192">
        <f>I443/H443</f>
        <v>0</v>
      </c>
      <c r="K443" s="56"/>
      <c r="M443" s="208"/>
    </row>
    <row r="444" spans="2:13" s="17" customFormat="1" x14ac:dyDescent="0.2">
      <c r="B444" s="62" t="s">
        <v>10</v>
      </c>
      <c r="C444" s="180">
        <v>42198</v>
      </c>
      <c r="D444" s="62">
        <v>5</v>
      </c>
      <c r="E444" s="222">
        <v>175296.8</v>
      </c>
      <c r="F444" s="60">
        <f>(C444-$C$431)*1440</f>
        <v>39305.999999995111</v>
      </c>
      <c r="G444" s="59">
        <f>E444-$E$431</f>
        <v>48768.3</v>
      </c>
      <c r="H444" s="189"/>
      <c r="I444" s="189"/>
      <c r="J444" s="188">
        <f>I446/H446</f>
        <v>0.51298046628836969</v>
      </c>
      <c r="K444" s="56"/>
      <c r="M444" s="208"/>
    </row>
    <row r="445" spans="2:13" s="17" customFormat="1" x14ac:dyDescent="0.2">
      <c r="B445" s="62" t="s">
        <v>10</v>
      </c>
      <c r="C445" s="180">
        <v>42200</v>
      </c>
      <c r="D445" s="62">
        <v>5</v>
      </c>
      <c r="E445" s="222">
        <v>180181.4</v>
      </c>
      <c r="F445" s="60">
        <f>(C445-$C$431)*1440</f>
        <v>42185.999999995111</v>
      </c>
      <c r="G445" s="59">
        <f>E445-$E$431</f>
        <v>53652.900000000009</v>
      </c>
      <c r="H445" s="189"/>
      <c r="I445" s="189"/>
      <c r="J445" s="191"/>
      <c r="K445" s="56"/>
      <c r="M445" s="208"/>
    </row>
    <row r="446" spans="2:13" s="17" customFormat="1" x14ac:dyDescent="0.2">
      <c r="B446" s="62" t="s">
        <v>10</v>
      </c>
      <c r="C446" s="180">
        <v>42202.612500000003</v>
      </c>
      <c r="D446" s="62">
        <v>5</v>
      </c>
      <c r="E446" s="222">
        <v>180181.4</v>
      </c>
      <c r="F446" s="60">
        <f>(C446-$C$431)*1440</f>
        <v>45947.999999999302</v>
      </c>
      <c r="G446" s="59">
        <f>E446-$E$431</f>
        <v>53652.900000000009</v>
      </c>
      <c r="H446" s="189">
        <f>(C446-C443)*1440</f>
        <v>9522.000000004191</v>
      </c>
      <c r="I446" s="189">
        <f>E446-E443</f>
        <v>4884.6000000000058</v>
      </c>
      <c r="J446" s="190"/>
      <c r="K446" s="56"/>
      <c r="M446" s="208"/>
    </row>
    <row r="447" spans="2:13" s="17" customFormat="1" x14ac:dyDescent="0.2">
      <c r="B447" s="62" t="s">
        <v>10</v>
      </c>
      <c r="C447" s="180">
        <v>42204.69027777778</v>
      </c>
      <c r="D447" s="62">
        <v>6</v>
      </c>
      <c r="E447" s="222">
        <v>187218.5</v>
      </c>
      <c r="F447" s="60">
        <f>(C447-$C$431)*1440</f>
        <v>48939.999999997672</v>
      </c>
      <c r="G447" s="59">
        <f>E447-$E$431</f>
        <v>60690.000000000015</v>
      </c>
      <c r="H447" s="189"/>
      <c r="I447" s="189"/>
      <c r="J447" s="188">
        <f>I450/H450</f>
        <v>1.9685235920852346</v>
      </c>
      <c r="K447" s="56"/>
      <c r="M447" s="208"/>
    </row>
    <row r="448" spans="2:13" s="17" customFormat="1" x14ac:dyDescent="0.2">
      <c r="B448" s="62" t="s">
        <v>10</v>
      </c>
      <c r="C448" s="180">
        <v>42205.372916666667</v>
      </c>
      <c r="D448" s="62">
        <v>6</v>
      </c>
      <c r="E448" s="222">
        <v>190173.19999999998</v>
      </c>
      <c r="F448" s="60">
        <f>(C448-$C$431)*1440</f>
        <v>49922.999999995809</v>
      </c>
      <c r="G448" s="59">
        <f>E448-$E$431</f>
        <v>63644.7</v>
      </c>
      <c r="H448" s="189"/>
      <c r="I448" s="189"/>
      <c r="J448" s="191"/>
      <c r="K448" s="56"/>
      <c r="M448" s="208"/>
    </row>
    <row r="449" spans="2:13" s="17" customFormat="1" x14ac:dyDescent="0.2">
      <c r="B449" s="62" t="s">
        <v>10</v>
      </c>
      <c r="C449" s="180">
        <v>42207.670138888891</v>
      </c>
      <c r="D449" s="62">
        <v>6</v>
      </c>
      <c r="E449" s="222">
        <v>193523.4</v>
      </c>
      <c r="F449" s="60">
        <f>(C449-$C$431)*1440</f>
        <v>53230.999999997439</v>
      </c>
      <c r="G449" s="59">
        <f>E449-$E$431</f>
        <v>66994.900000000009</v>
      </c>
      <c r="H449" s="189"/>
      <c r="I449" s="189"/>
      <c r="J449" s="191"/>
      <c r="K449" s="56"/>
      <c r="M449" s="208"/>
    </row>
    <row r="450" spans="2:13" s="17" customFormat="1" x14ac:dyDescent="0.2">
      <c r="B450" s="62" t="s">
        <v>10</v>
      </c>
      <c r="C450" s="180">
        <v>42209.456250000003</v>
      </c>
      <c r="D450" s="62">
        <v>6</v>
      </c>
      <c r="E450" s="222">
        <v>199581.19999999998</v>
      </c>
      <c r="F450" s="60">
        <f>(C450-$C$431)*1440</f>
        <v>55802.999999999302</v>
      </c>
      <c r="G450" s="59">
        <f>E450-$E$431</f>
        <v>73052.7</v>
      </c>
      <c r="H450" s="189">
        <f>(C450-C446)*1440</f>
        <v>9855</v>
      </c>
      <c r="I450" s="189">
        <f>E450-E446</f>
        <v>19399.799999999988</v>
      </c>
      <c r="J450" s="190"/>
      <c r="K450" s="56"/>
      <c r="M450" s="208"/>
    </row>
    <row r="451" spans="2:13" s="17" customFormat="1" x14ac:dyDescent="0.2">
      <c r="B451" s="62" t="s">
        <v>10</v>
      </c>
      <c r="C451" s="180">
        <v>42212.40902777778</v>
      </c>
      <c r="D451" s="62">
        <v>7</v>
      </c>
      <c r="E451" s="222">
        <v>209555.5</v>
      </c>
      <c r="F451" s="60">
        <f>(C451-$C$431)*1440</f>
        <v>60054.999999997672</v>
      </c>
      <c r="G451" s="59">
        <f>E451-$E$431</f>
        <v>83027.000000000015</v>
      </c>
      <c r="H451" s="189"/>
      <c r="I451" s="189"/>
      <c r="J451" s="188">
        <f>I454/H454</f>
        <v>1.4399391142098914</v>
      </c>
      <c r="K451" s="56"/>
      <c r="M451" s="208"/>
    </row>
    <row r="452" spans="2:13" s="17" customFormat="1" x14ac:dyDescent="0.2">
      <c r="B452" s="62" t="s">
        <v>10</v>
      </c>
      <c r="C452" s="180">
        <v>42214.67083333333</v>
      </c>
      <c r="D452" s="62">
        <v>7</v>
      </c>
      <c r="E452" s="222">
        <v>216289.5</v>
      </c>
      <c r="F452" s="60">
        <f>(C452-$C$431)*1440</f>
        <v>63311.999999990221</v>
      </c>
      <c r="G452" s="59">
        <f>E452-$E$431</f>
        <v>89761.000000000015</v>
      </c>
      <c r="H452" s="189"/>
      <c r="I452" s="189"/>
      <c r="J452" s="191"/>
      <c r="K452" s="56"/>
      <c r="M452" s="208"/>
    </row>
    <row r="453" spans="2:13" s="17" customFormat="1" x14ac:dyDescent="0.2">
      <c r="B453" s="62" t="s">
        <v>10</v>
      </c>
      <c r="C453" s="180">
        <v>42215.619444444441</v>
      </c>
      <c r="D453" s="62">
        <v>7</v>
      </c>
      <c r="E453" s="222">
        <v>214092.9</v>
      </c>
      <c r="F453" s="60">
        <f>(C453-$C$431)*1440</f>
        <v>64677.999999989988</v>
      </c>
      <c r="G453" s="59">
        <f>E453-$E$431</f>
        <v>87564.400000000009</v>
      </c>
      <c r="H453" s="189"/>
      <c r="I453" s="189"/>
      <c r="J453" s="191"/>
      <c r="K453" s="56"/>
      <c r="M453" s="208"/>
    </row>
    <row r="454" spans="2:13" s="17" customFormat="1" x14ac:dyDescent="0.2">
      <c r="B454" s="62" t="s">
        <v>10</v>
      </c>
      <c r="C454" s="180">
        <v>42216.527777777781</v>
      </c>
      <c r="D454" s="62">
        <v>7</v>
      </c>
      <c r="E454" s="222">
        <v>214244.09999999998</v>
      </c>
      <c r="F454" s="60">
        <f>(C454-$C$431)*1440</f>
        <v>65985.999999999767</v>
      </c>
      <c r="G454" s="59">
        <f>E454-$E$431</f>
        <v>87715.599999999991</v>
      </c>
      <c r="H454" s="189">
        <f>(C454-C450)*1440</f>
        <v>10183.000000000466</v>
      </c>
      <c r="I454" s="189">
        <f>E454-E450</f>
        <v>14662.899999999994</v>
      </c>
      <c r="J454" s="190"/>
      <c r="K454" s="56"/>
      <c r="M454" s="208"/>
    </row>
    <row r="455" spans="2:13" s="17" customFormat="1" x14ac:dyDescent="0.2">
      <c r="B455" s="62" t="s">
        <v>10</v>
      </c>
      <c r="C455" s="180">
        <v>42219.443055555559</v>
      </c>
      <c r="D455" s="62">
        <v>8</v>
      </c>
      <c r="E455" s="222">
        <v>217242.19999999998</v>
      </c>
      <c r="F455" s="60">
        <f>(C455-$C$431)*1440</f>
        <v>70184.000000000233</v>
      </c>
      <c r="G455" s="59">
        <f>E455-$E$431</f>
        <v>90713.7</v>
      </c>
      <c r="H455" s="189"/>
      <c r="I455" s="189"/>
      <c r="J455" s="188">
        <f>I459/H459</f>
        <v>0.81484910531491839</v>
      </c>
      <c r="K455" s="56"/>
      <c r="M455" s="208"/>
    </row>
    <row r="456" spans="2:13" s="17" customFormat="1" x14ac:dyDescent="0.2">
      <c r="B456" s="62" t="s">
        <v>10</v>
      </c>
      <c r="C456" s="180">
        <v>42220.543749999997</v>
      </c>
      <c r="D456" s="62">
        <v>8</v>
      </c>
      <c r="E456" s="222">
        <v>218680.69999999998</v>
      </c>
      <c r="F456" s="60">
        <f>(C456-$C$431)*1440</f>
        <v>71768.99999999092</v>
      </c>
      <c r="G456" s="59">
        <f>E456-$E$431</f>
        <v>92152.2</v>
      </c>
      <c r="H456" s="189"/>
      <c r="I456" s="189"/>
      <c r="J456" s="191"/>
      <c r="K456" s="56"/>
      <c r="M456" s="208"/>
    </row>
    <row r="457" spans="2:13" s="17" customFormat="1" x14ac:dyDescent="0.2">
      <c r="B457" s="62" t="s">
        <v>10</v>
      </c>
      <c r="C457" s="180">
        <v>42221.415277777778</v>
      </c>
      <c r="D457" s="62">
        <v>8</v>
      </c>
      <c r="E457" s="222">
        <v>219782.5</v>
      </c>
      <c r="F457" s="60">
        <f>(C457-$C$431)*1440</f>
        <v>73023.999999995576</v>
      </c>
      <c r="G457" s="59">
        <f>E457-$E$431</f>
        <v>93254.000000000015</v>
      </c>
      <c r="H457" s="189"/>
      <c r="I457" s="189"/>
      <c r="J457" s="191"/>
      <c r="K457" s="56"/>
      <c r="M457" s="208"/>
    </row>
    <row r="458" spans="2:13" s="17" customFormat="1" x14ac:dyDescent="0.2">
      <c r="B458" s="62" t="s">
        <v>10</v>
      </c>
      <c r="C458" s="180">
        <v>42223.364583333336</v>
      </c>
      <c r="D458" s="62">
        <v>8</v>
      </c>
      <c r="E458" s="222">
        <v>222088.3</v>
      </c>
      <c r="F458" s="60">
        <f>(C458-$C$431)*1440</f>
        <v>75830.999999998603</v>
      </c>
      <c r="G458" s="59">
        <f>E458-$E$431</f>
        <v>95559.8</v>
      </c>
      <c r="H458" s="189"/>
      <c r="I458" s="189"/>
      <c r="J458" s="191"/>
      <c r="K458" s="56"/>
      <c r="M458" s="208"/>
    </row>
    <row r="459" spans="2:13" s="17" customFormat="1" x14ac:dyDescent="0.2">
      <c r="B459" s="62" t="s">
        <v>10</v>
      </c>
      <c r="C459" s="180">
        <v>42224.328472222223</v>
      </c>
      <c r="D459" s="62">
        <v>8</v>
      </c>
      <c r="E459" s="222">
        <v>223397.3</v>
      </c>
      <c r="F459" s="60">
        <f>(C459-$C$431)*1440</f>
        <v>77218.99999999674</v>
      </c>
      <c r="G459" s="59">
        <f>E459-$E$431</f>
        <v>96868.800000000003</v>
      </c>
      <c r="H459" s="189">
        <f>(C459-C454)*1440</f>
        <v>11232.999999996973</v>
      </c>
      <c r="I459" s="189">
        <f>E459-E454</f>
        <v>9153.2000000000116</v>
      </c>
      <c r="J459" s="190"/>
      <c r="K459" s="56"/>
      <c r="M459" s="208"/>
    </row>
    <row r="460" spans="2:13" s="17" customFormat="1" x14ac:dyDescent="0.2">
      <c r="B460" s="62" t="s">
        <v>10</v>
      </c>
      <c r="C460" s="180">
        <v>42226.582638888889</v>
      </c>
      <c r="D460" s="62">
        <v>9</v>
      </c>
      <c r="E460" s="222">
        <v>226735.59999999998</v>
      </c>
      <c r="F460" s="60">
        <f>(C460-$C$431)*1440</f>
        <v>80464.999999995343</v>
      </c>
      <c r="G460" s="59">
        <f>E460-$E$431</f>
        <v>100207.09999999999</v>
      </c>
      <c r="H460" s="189"/>
      <c r="I460" s="189"/>
      <c r="J460" s="188">
        <f>I462/H462</f>
        <v>1.4857321225881632</v>
      </c>
      <c r="K460" s="56"/>
      <c r="M460" s="208"/>
    </row>
    <row r="461" spans="2:13" s="17" customFormat="1" x14ac:dyDescent="0.2">
      <c r="B461" s="62" t="s">
        <v>10</v>
      </c>
      <c r="C461" s="180">
        <v>42228.352777777778</v>
      </c>
      <c r="D461" s="62">
        <v>9</v>
      </c>
      <c r="E461" s="222">
        <v>231642.59999999998</v>
      </c>
      <c r="F461" s="60">
        <f>(C461-$C$431)*1440</f>
        <v>83013.999999995576</v>
      </c>
      <c r="G461" s="59">
        <f>E461-$E$431</f>
        <v>105114.09999999999</v>
      </c>
      <c r="H461" s="189"/>
      <c r="I461" s="189"/>
      <c r="J461" s="191"/>
      <c r="K461" s="56"/>
      <c r="M461" s="208"/>
    </row>
    <row r="462" spans="2:13" s="17" customFormat="1" x14ac:dyDescent="0.2">
      <c r="B462" s="62" t="s">
        <v>10</v>
      </c>
      <c r="C462" s="180">
        <v>42230.446527777778</v>
      </c>
      <c r="D462" s="62">
        <v>9</v>
      </c>
      <c r="E462" s="222">
        <v>236486.59999999998</v>
      </c>
      <c r="F462" s="60">
        <f>(C462-$C$431)*1440</f>
        <v>86028.999999995576</v>
      </c>
      <c r="G462" s="59">
        <f>E462-$E$431</f>
        <v>109958.09999999999</v>
      </c>
      <c r="H462" s="189">
        <f>(C462-C459)*1440</f>
        <v>8809.9999999988358</v>
      </c>
      <c r="I462" s="189">
        <f>E462-E459</f>
        <v>13089.299999999988</v>
      </c>
      <c r="J462" s="190"/>
      <c r="K462" s="56"/>
      <c r="M462" s="208"/>
    </row>
    <row r="463" spans="2:13" s="17" customFormat="1" x14ac:dyDescent="0.2">
      <c r="B463" s="62" t="s">
        <v>10</v>
      </c>
      <c r="C463" s="180">
        <v>42233.425694444442</v>
      </c>
      <c r="D463" s="62">
        <v>10</v>
      </c>
      <c r="E463" s="222">
        <v>243852.69999999998</v>
      </c>
      <c r="F463" s="60">
        <f>(C463-$C$431)*1440</f>
        <v>90318.999999992084</v>
      </c>
      <c r="G463" s="59">
        <f>E463-$E$431</f>
        <v>117324.2</v>
      </c>
      <c r="H463" s="189"/>
      <c r="I463" s="189"/>
      <c r="J463" s="188">
        <f>I465/H465</f>
        <v>1.3095594757073166</v>
      </c>
      <c r="K463" s="56"/>
      <c r="M463" s="208"/>
    </row>
    <row r="464" spans="2:13" s="17" customFormat="1" x14ac:dyDescent="0.2">
      <c r="B464" s="62" t="s">
        <v>10</v>
      </c>
      <c r="C464" s="180">
        <v>42235.576388888891</v>
      </c>
      <c r="D464" s="62">
        <v>10</v>
      </c>
      <c r="E464" s="222">
        <v>246875.3</v>
      </c>
      <c r="F464" s="60">
        <f>(C464-$C$431)*1440</f>
        <v>93415.999999997439</v>
      </c>
      <c r="G464" s="59">
        <f>E464-$E$431</f>
        <v>120346.8</v>
      </c>
      <c r="H464" s="189"/>
      <c r="I464" s="189"/>
      <c r="J464" s="191"/>
      <c r="K464" s="56"/>
      <c r="M464" s="208"/>
    </row>
    <row r="465" spans="2:18" s="17" customFormat="1" x14ac:dyDescent="0.2">
      <c r="B465" s="62" t="s">
        <v>10</v>
      </c>
      <c r="C465" s="180">
        <v>42237.493055555555</v>
      </c>
      <c r="D465" s="62">
        <v>10</v>
      </c>
      <c r="E465" s="222">
        <v>249774.69999999998</v>
      </c>
      <c r="F465" s="60">
        <f>(C465-$C$431)*1440</f>
        <v>96175.999999993946</v>
      </c>
      <c r="G465" s="59">
        <f>E465-$E$431</f>
        <v>123246.2</v>
      </c>
      <c r="H465" s="189">
        <f>(C465-C462)*1440</f>
        <v>10146.99999999837</v>
      </c>
      <c r="I465" s="189">
        <f>E465-E462</f>
        <v>13288.100000000006</v>
      </c>
      <c r="J465" s="190"/>
      <c r="K465" s="56"/>
      <c r="M465" s="208"/>
    </row>
    <row r="466" spans="2:18" s="17" customFormat="1" x14ac:dyDescent="0.2">
      <c r="B466" s="62" t="s">
        <v>10</v>
      </c>
      <c r="C466" s="180">
        <v>42240.75</v>
      </c>
      <c r="D466" s="62">
        <v>11</v>
      </c>
      <c r="E466" s="222">
        <v>250242.3</v>
      </c>
      <c r="F466" s="60">
        <f>(C466-$C$431)*1440</f>
        <v>100865.99999999511</v>
      </c>
      <c r="G466" s="59">
        <f>E466-$E$431</f>
        <v>123713.8</v>
      </c>
      <c r="H466" s="189"/>
      <c r="I466" s="189"/>
      <c r="J466" s="188">
        <f>I468/H468</f>
        <v>0.66403553043290287</v>
      </c>
      <c r="K466" s="56"/>
      <c r="M466" s="208"/>
    </row>
    <row r="467" spans="2:18" s="17" customFormat="1" x14ac:dyDescent="0.2">
      <c r="B467" s="62" t="s">
        <v>10</v>
      </c>
      <c r="C467" s="180">
        <v>42242.355555555558</v>
      </c>
      <c r="D467" s="62">
        <v>11</v>
      </c>
      <c r="E467" s="222">
        <v>252874.99999999997</v>
      </c>
      <c r="F467" s="60">
        <f>(C467-$C$431)*1440</f>
        <v>103177.99999999814</v>
      </c>
      <c r="G467" s="59">
        <f>E467-$E$431</f>
        <v>126346.49999999999</v>
      </c>
      <c r="H467" s="189"/>
      <c r="I467" s="189"/>
      <c r="J467" s="191"/>
      <c r="K467" s="56"/>
      <c r="M467" s="208"/>
    </row>
    <row r="468" spans="2:18" s="17" customFormat="1" x14ac:dyDescent="0.2">
      <c r="B468" s="62" t="s">
        <v>10</v>
      </c>
      <c r="C468" s="180">
        <v>42244.372916666667</v>
      </c>
      <c r="D468" s="62">
        <v>11</v>
      </c>
      <c r="E468" s="222">
        <v>256353.3</v>
      </c>
      <c r="F468" s="60">
        <f>(C468-$C$431)*1440</f>
        <v>106082.99999999581</v>
      </c>
      <c r="G468" s="59">
        <f>E468-$E$431</f>
        <v>129824.8</v>
      </c>
      <c r="H468" s="189">
        <f>(C468-C465)*1440</f>
        <v>9907.0000000018626</v>
      </c>
      <c r="I468" s="189">
        <f>E468-E465</f>
        <v>6578.6000000000058</v>
      </c>
      <c r="J468" s="190"/>
      <c r="K468" s="56"/>
      <c r="M468" s="208"/>
    </row>
    <row r="469" spans="2:18" s="17" customFormat="1" x14ac:dyDescent="0.2">
      <c r="B469" s="62" t="s">
        <v>10</v>
      </c>
      <c r="C469" s="180">
        <v>42249.334722222222</v>
      </c>
      <c r="D469" s="62">
        <v>12</v>
      </c>
      <c r="E469" s="222">
        <v>266457.8</v>
      </c>
      <c r="F469" s="60">
        <f>(C469-$C$431)*1440</f>
        <v>113227.99999999464</v>
      </c>
      <c r="G469" s="59">
        <f>E469-$E$431</f>
        <v>139929.29999999999</v>
      </c>
      <c r="H469" s="189"/>
      <c r="I469" s="189"/>
      <c r="J469" s="188">
        <f>I470/H470</f>
        <v>1.3847735399281043</v>
      </c>
      <c r="K469" s="56"/>
      <c r="M469" s="208"/>
    </row>
    <row r="470" spans="2:18" s="17" customFormat="1" x14ac:dyDescent="0.2">
      <c r="B470" s="62" t="s">
        <v>10</v>
      </c>
      <c r="C470" s="180">
        <v>42251.364583333336</v>
      </c>
      <c r="D470" s="62">
        <v>12</v>
      </c>
      <c r="E470" s="222">
        <v>270295.2</v>
      </c>
      <c r="F470" s="60">
        <f>(C470-$C$431)*1440</f>
        <v>116150.9999999986</v>
      </c>
      <c r="G470" s="59">
        <f>E470-$E$431</f>
        <v>143766.70000000001</v>
      </c>
      <c r="H470" s="189">
        <f>(C470-C468)*1440</f>
        <v>10068.000000002794</v>
      </c>
      <c r="I470" s="189">
        <f>E470-E468</f>
        <v>13941.900000000023</v>
      </c>
      <c r="J470" s="190"/>
      <c r="K470" s="56"/>
      <c r="M470" s="208"/>
    </row>
    <row r="471" spans="2:18" s="17" customFormat="1" x14ac:dyDescent="0.2">
      <c r="B471" s="62" t="s">
        <v>10</v>
      </c>
      <c r="C471" s="180">
        <v>42254.326388888891</v>
      </c>
      <c r="D471" s="62">
        <v>13</v>
      </c>
      <c r="E471" s="222">
        <v>274448.3</v>
      </c>
      <c r="F471" s="60">
        <f>(C471-$C$431)*1440</f>
        <v>120415.99999999744</v>
      </c>
      <c r="G471" s="59">
        <f>E471-$E$431</f>
        <v>147919.79999999999</v>
      </c>
      <c r="H471" s="189"/>
      <c r="I471" s="189"/>
      <c r="J471" s="188">
        <f>I473/H473</f>
        <v>1.1770509757071341</v>
      </c>
      <c r="K471" s="56"/>
      <c r="M471" s="208"/>
    </row>
    <row r="472" spans="2:18" s="17" customFormat="1" x14ac:dyDescent="0.2">
      <c r="B472" s="62" t="s">
        <v>10</v>
      </c>
      <c r="C472" s="180">
        <v>42256.335416666669</v>
      </c>
      <c r="D472" s="62">
        <v>13</v>
      </c>
      <c r="E472" s="222">
        <v>278283.59999999998</v>
      </c>
      <c r="F472" s="60">
        <f>(C472-$C$431)*1440</f>
        <v>123308.9999999979</v>
      </c>
      <c r="G472" s="59">
        <f>E472-$E$431</f>
        <v>151755.09999999998</v>
      </c>
      <c r="H472" s="189"/>
      <c r="I472" s="189"/>
      <c r="J472" s="191"/>
      <c r="K472" s="56"/>
      <c r="M472" s="208"/>
    </row>
    <row r="473" spans="2:18" s="17" customFormat="1" x14ac:dyDescent="0.2">
      <c r="B473" s="62" t="s">
        <v>10</v>
      </c>
      <c r="C473" s="180">
        <v>42258.339583333334</v>
      </c>
      <c r="D473" s="62">
        <v>13</v>
      </c>
      <c r="E473" s="222">
        <v>282117.5</v>
      </c>
      <c r="F473" s="60">
        <f>(C473-$C$431)*1440</f>
        <v>126194.99999999651</v>
      </c>
      <c r="G473" s="59">
        <f>E473-$E$431</f>
        <v>155589</v>
      </c>
      <c r="H473" s="189">
        <f>(C473-C470)*1440</f>
        <v>10043.999999997905</v>
      </c>
      <c r="I473" s="189">
        <f>E473-E470</f>
        <v>11822.299999999988</v>
      </c>
      <c r="J473" s="190"/>
      <c r="K473" s="56"/>
      <c r="M473" s="208"/>
    </row>
    <row r="474" spans="2:18" s="17" customFormat="1" x14ac:dyDescent="0.2">
      <c r="B474" s="62" t="s">
        <v>10</v>
      </c>
      <c r="C474" s="180">
        <v>42261.315972222219</v>
      </c>
      <c r="D474" s="62">
        <v>14</v>
      </c>
      <c r="E474" s="222">
        <v>287694.39999999997</v>
      </c>
      <c r="F474" s="60">
        <f>(C474-$C$431)*1440</f>
        <v>130480.99999999045</v>
      </c>
      <c r="G474" s="59">
        <f>E474-$E$431</f>
        <v>161165.89999999997</v>
      </c>
      <c r="H474" s="189"/>
      <c r="I474" s="189"/>
      <c r="J474" s="188">
        <f>I476/H476</f>
        <v>0.8971784153526744</v>
      </c>
      <c r="K474" s="56"/>
      <c r="M474" s="208"/>
    </row>
    <row r="475" spans="2:18" s="17" customFormat="1" x14ac:dyDescent="0.2">
      <c r="B475" s="62" t="s">
        <v>10</v>
      </c>
      <c r="C475" s="180">
        <v>42263.311805555553</v>
      </c>
      <c r="D475" s="62">
        <v>14</v>
      </c>
      <c r="E475" s="222">
        <v>291190.19999999995</v>
      </c>
      <c r="F475" s="60">
        <f>(C475-$C$431)*1440</f>
        <v>133354.99999999185</v>
      </c>
      <c r="G475" s="59">
        <f>E475-$E$431</f>
        <v>164661.69999999995</v>
      </c>
      <c r="H475" s="189"/>
      <c r="I475" s="189"/>
      <c r="J475" s="191"/>
      <c r="K475" s="56"/>
      <c r="M475" s="208"/>
    </row>
    <row r="476" spans="2:18" s="17" customFormat="1" x14ac:dyDescent="0.2">
      <c r="B476" s="62" t="s">
        <v>10</v>
      </c>
      <c r="C476" s="180">
        <v>42265.649305555555</v>
      </c>
      <c r="D476" s="62">
        <v>14</v>
      </c>
      <c r="E476" s="222">
        <v>291561.19999999995</v>
      </c>
      <c r="F476" s="60">
        <f>(C476-$C$431)*1440</f>
        <v>136720.99999999395</v>
      </c>
      <c r="G476" s="59">
        <f>E476-$E$431</f>
        <v>165032.69999999995</v>
      </c>
      <c r="H476" s="189">
        <f>(C476-C473)*1440</f>
        <v>10525.999999997439</v>
      </c>
      <c r="I476" s="189">
        <f>E476-E473</f>
        <v>9443.6999999999534</v>
      </c>
      <c r="J476" s="190"/>
      <c r="K476" s="56"/>
      <c r="M476" s="208"/>
    </row>
    <row r="477" spans="2:18" s="17" customFormat="1" x14ac:dyDescent="0.2">
      <c r="B477" s="62" t="s">
        <v>10</v>
      </c>
      <c r="C477" s="180">
        <v>42268.677777777775</v>
      </c>
      <c r="D477" s="62">
        <v>15</v>
      </c>
      <c r="E477" s="222">
        <v>297098.19999999995</v>
      </c>
      <c r="F477" s="60">
        <f>(C477-$C$431)*1440</f>
        <v>141081.99999999139</v>
      </c>
      <c r="G477" s="59">
        <f>E477-$E$431</f>
        <v>170569.69999999995</v>
      </c>
      <c r="H477" s="189"/>
      <c r="I477" s="189"/>
      <c r="J477" s="188">
        <f>I478/H478</f>
        <v>0.9085991879344536</v>
      </c>
      <c r="K477" s="56"/>
      <c r="M477" s="208"/>
    </row>
    <row r="478" spans="2:18" s="17" customFormat="1" x14ac:dyDescent="0.2">
      <c r="B478" s="62" t="s">
        <v>10</v>
      </c>
      <c r="C478" s="180">
        <v>42270.438194444447</v>
      </c>
      <c r="D478" s="62">
        <v>15</v>
      </c>
      <c r="E478" s="222">
        <v>297826.89999999997</v>
      </c>
      <c r="F478" s="60">
        <f>(C478-$C$431)*1440</f>
        <v>143616.99999999837</v>
      </c>
      <c r="G478" s="59">
        <f>E478-$E$431</f>
        <v>171298.39999999997</v>
      </c>
      <c r="H478" s="189">
        <f>(C478-C476)*1440</f>
        <v>6896.0000000044238</v>
      </c>
      <c r="I478" s="189">
        <f>E478-E476</f>
        <v>6265.7000000000116</v>
      </c>
      <c r="J478" s="190"/>
      <c r="K478" s="56"/>
      <c r="M478" s="208"/>
    </row>
    <row r="479" spans="2:18" s="17" customFormat="1" x14ac:dyDescent="0.2">
      <c r="B479" s="62" t="s">
        <v>10</v>
      </c>
      <c r="C479" s="180">
        <v>42275.464583333334</v>
      </c>
      <c r="D479" s="62">
        <v>16</v>
      </c>
      <c r="E479" s="222">
        <v>307931.39999999997</v>
      </c>
      <c r="F479" s="60">
        <f>(C479-$C$431)*1440</f>
        <v>150854.99999999651</v>
      </c>
      <c r="G479" s="59">
        <f>E479-$E$431</f>
        <v>181402.89999999997</v>
      </c>
      <c r="H479" s="189"/>
      <c r="I479" s="189"/>
      <c r="J479" s="188">
        <f>I480/H480</f>
        <v>1.4400443146338682</v>
      </c>
      <c r="K479" s="56"/>
      <c r="M479" s="208"/>
    </row>
    <row r="480" spans="2:18" s="17" customFormat="1" ht="15.75" thickBot="1" x14ac:dyDescent="0.25">
      <c r="B480" s="80" t="s">
        <v>10</v>
      </c>
      <c r="C480" s="187">
        <v>42277.333333333336</v>
      </c>
      <c r="D480" s="80">
        <v>16</v>
      </c>
      <c r="E480" s="221">
        <v>312125.09999999998</v>
      </c>
      <c r="F480" s="78">
        <f>(C480-$C$431)*1440</f>
        <v>153545.9999999986</v>
      </c>
      <c r="G480" s="77">
        <f>E480-$E$431</f>
        <v>185596.59999999998</v>
      </c>
      <c r="H480" s="186">
        <f>(C480-C478)*1440</f>
        <v>9929.0000000002328</v>
      </c>
      <c r="I480" s="186">
        <f>E480-E478</f>
        <v>14298.200000000012</v>
      </c>
      <c r="J480" s="185"/>
      <c r="K480" s="74">
        <f>G480/F480</f>
        <v>1.208736144217379</v>
      </c>
      <c r="M480" s="73">
        <f>SUM(I431:I480)</f>
        <v>185596.59999999998</v>
      </c>
      <c r="N480" s="210">
        <f>G480</f>
        <v>185596.59999999998</v>
      </c>
      <c r="O480" s="210"/>
      <c r="P480" s="72"/>
      <c r="Q480" s="72"/>
      <c r="R480" s="72"/>
    </row>
    <row r="481" spans="2:15" s="17" customFormat="1" x14ac:dyDescent="0.25">
      <c r="B481" s="69" t="s">
        <v>10</v>
      </c>
      <c r="C481" s="184">
        <v>42279.40902777778</v>
      </c>
      <c r="D481" s="69">
        <v>16</v>
      </c>
      <c r="E481" s="223">
        <v>316598.8</v>
      </c>
      <c r="F481" s="67">
        <f>(C481-$C$431)*1440</f>
        <v>156534.99999999767</v>
      </c>
      <c r="G481" s="66">
        <f>E481-$E$431</f>
        <v>190070.3</v>
      </c>
      <c r="H481" s="65"/>
      <c r="I481" s="65"/>
      <c r="J481" s="182">
        <f>I484/H484</f>
        <v>1.5491431218154865</v>
      </c>
      <c r="K481" s="86"/>
      <c r="M481" s="208"/>
    </row>
    <row r="482" spans="2:15" s="17" customFormat="1" x14ac:dyDescent="0.25">
      <c r="B482" s="62" t="s">
        <v>10</v>
      </c>
      <c r="C482" s="180">
        <v>42282.334027777775</v>
      </c>
      <c r="D482" s="62">
        <v>17</v>
      </c>
      <c r="E482" s="222">
        <v>322736.39999999997</v>
      </c>
      <c r="F482" s="60">
        <f>(C482-$C$431)*1440</f>
        <v>160746.99999999139</v>
      </c>
      <c r="G482" s="59">
        <f>E482-$E$431</f>
        <v>196207.89999999997</v>
      </c>
      <c r="H482" s="58"/>
      <c r="I482" s="58"/>
      <c r="J482" s="169"/>
      <c r="K482" s="56"/>
      <c r="M482" s="208"/>
    </row>
    <row r="483" spans="2:15" s="17" customFormat="1" x14ac:dyDescent="0.25">
      <c r="B483" s="62" t="s">
        <v>10</v>
      </c>
      <c r="C483" s="180">
        <v>42284.342361111114</v>
      </c>
      <c r="D483" s="62">
        <v>17</v>
      </c>
      <c r="E483" s="222">
        <v>327303.19999999995</v>
      </c>
      <c r="F483" s="60">
        <f>(C483-$C$431)*1440</f>
        <v>163638.99999999907</v>
      </c>
      <c r="G483" s="59">
        <f>E483-$E$431</f>
        <v>200774.69999999995</v>
      </c>
      <c r="H483" s="58"/>
      <c r="I483" s="58"/>
      <c r="J483" s="169"/>
      <c r="K483" s="56"/>
      <c r="M483" s="208"/>
    </row>
    <row r="484" spans="2:15" s="17" customFormat="1" x14ac:dyDescent="0.25">
      <c r="B484" s="62" t="s">
        <v>10</v>
      </c>
      <c r="C484" s="180">
        <v>42286.32916666667</v>
      </c>
      <c r="D484" s="62">
        <v>17</v>
      </c>
      <c r="E484" s="222">
        <v>332192.69999999995</v>
      </c>
      <c r="F484" s="60">
        <f>(C484-$C$431)*1440</f>
        <v>166500</v>
      </c>
      <c r="G484" s="59">
        <f>E484-$E$431</f>
        <v>205664.19999999995</v>
      </c>
      <c r="H484" s="58">
        <f>(C484-C480)*1440</f>
        <v>12954.000000001397</v>
      </c>
      <c r="I484" s="58">
        <f>E484-E480</f>
        <v>20067.599999999977</v>
      </c>
      <c r="J484" s="160"/>
      <c r="K484" s="56"/>
      <c r="M484" s="208"/>
      <c r="N484" s="209"/>
      <c r="O484" s="209"/>
    </row>
    <row r="485" spans="2:15" s="17" customFormat="1" x14ac:dyDescent="0.25">
      <c r="B485" s="62" t="s">
        <v>10</v>
      </c>
      <c r="C485" s="180">
        <v>42289.331944444442</v>
      </c>
      <c r="D485" s="62">
        <v>18</v>
      </c>
      <c r="E485" s="222">
        <v>339602.89999999997</v>
      </c>
      <c r="F485" s="60">
        <f>(C485-$C$431)*1440</f>
        <v>170823.99999999208</v>
      </c>
      <c r="G485" s="59">
        <f>E485-$E$431</f>
        <v>213074.39999999997</v>
      </c>
      <c r="H485" s="58"/>
      <c r="I485" s="58"/>
      <c r="J485" s="156">
        <f>I487/H487</f>
        <v>1.2902424483306538</v>
      </c>
      <c r="K485" s="56"/>
      <c r="M485" s="208"/>
    </row>
    <row r="486" spans="2:15" s="17" customFormat="1" x14ac:dyDescent="0.25">
      <c r="B486" s="62" t="s">
        <v>10</v>
      </c>
      <c r="C486" s="180">
        <v>42291.306250000001</v>
      </c>
      <c r="D486" s="62">
        <v>18</v>
      </c>
      <c r="E486" s="222">
        <v>341142.89999999997</v>
      </c>
      <c r="F486" s="60">
        <f>(C486-$C$431)*1440</f>
        <v>173666.99999999721</v>
      </c>
      <c r="G486" s="59">
        <f>E486-$E$431</f>
        <v>214614.39999999997</v>
      </c>
      <c r="H486" s="58"/>
      <c r="I486" s="58"/>
      <c r="J486" s="169"/>
      <c r="K486" s="56"/>
      <c r="M486" s="208"/>
    </row>
    <row r="487" spans="2:15" s="17" customFormat="1" x14ac:dyDescent="0.25">
      <c r="B487" s="62" t="s">
        <v>10</v>
      </c>
      <c r="C487" s="180">
        <v>42293.318055555559</v>
      </c>
      <c r="D487" s="62">
        <v>18</v>
      </c>
      <c r="E487" s="222">
        <v>345177.69999999995</v>
      </c>
      <c r="F487" s="60">
        <f>(C487-$C$431)*1440</f>
        <v>176564.00000000023</v>
      </c>
      <c r="G487" s="59">
        <f>E487-$E$431</f>
        <v>218649.19999999995</v>
      </c>
      <c r="H487" s="58">
        <f>(C487-C484)*1440</f>
        <v>10064.000000000233</v>
      </c>
      <c r="I487" s="58">
        <f>E487-E484</f>
        <v>12985</v>
      </c>
      <c r="J487" s="160"/>
      <c r="K487" s="56"/>
      <c r="M487" s="208"/>
    </row>
    <row r="488" spans="2:15" s="17" customFormat="1" x14ac:dyDescent="0.25">
      <c r="B488" s="62" t="s">
        <v>10</v>
      </c>
      <c r="C488" s="180">
        <v>42296.415277777778</v>
      </c>
      <c r="D488" s="62">
        <v>19</v>
      </c>
      <c r="E488" s="222">
        <v>346043.6</v>
      </c>
      <c r="F488" s="60">
        <f>(C488-$C$431)*1440</f>
        <v>181023.99999999558</v>
      </c>
      <c r="G488" s="59">
        <f>E488-$E$431</f>
        <v>219515.09999999998</v>
      </c>
      <c r="H488" s="58"/>
      <c r="I488" s="58"/>
      <c r="J488" s="156">
        <f>I490/H490</f>
        <v>0.55094410170164831</v>
      </c>
      <c r="K488" s="56"/>
      <c r="M488" s="208"/>
    </row>
    <row r="489" spans="2:15" s="17" customFormat="1" x14ac:dyDescent="0.25">
      <c r="B489" s="62" t="s">
        <v>10</v>
      </c>
      <c r="C489" s="180">
        <v>42300.645833333336</v>
      </c>
      <c r="D489" s="62">
        <v>19</v>
      </c>
      <c r="E489" s="222">
        <v>350504</v>
      </c>
      <c r="F489" s="60">
        <f>(C489-$C$431)*1440</f>
        <v>187115.9999999986</v>
      </c>
      <c r="G489" s="59">
        <f>E489-$E$431</f>
        <v>223975.5</v>
      </c>
      <c r="H489" s="58"/>
      <c r="I489" s="58"/>
      <c r="J489" s="169"/>
      <c r="K489" s="56"/>
      <c r="M489" s="208"/>
    </row>
    <row r="490" spans="2:15" s="17" customFormat="1" x14ac:dyDescent="0.25">
      <c r="B490" s="62" t="s">
        <v>10</v>
      </c>
      <c r="C490" s="180">
        <v>42300.74722222222</v>
      </c>
      <c r="D490" s="62">
        <v>19</v>
      </c>
      <c r="E490" s="222">
        <v>351071.69999999995</v>
      </c>
      <c r="F490" s="60">
        <f>(C490-$C$431)*1440</f>
        <v>187261.99999999255</v>
      </c>
      <c r="G490" s="59">
        <f>E490-$E$431</f>
        <v>224543.19999999995</v>
      </c>
      <c r="H490" s="58">
        <f>(C490-C487)*1440</f>
        <v>10697.999999992317</v>
      </c>
      <c r="I490" s="58">
        <f>E490-E487</f>
        <v>5894</v>
      </c>
      <c r="J490" s="160"/>
      <c r="K490" s="56"/>
      <c r="M490" s="208"/>
    </row>
    <row r="491" spans="2:15" s="17" customFormat="1" x14ac:dyDescent="0.25">
      <c r="B491" s="62" t="s">
        <v>10</v>
      </c>
      <c r="C491" s="180">
        <v>42303.352777777778</v>
      </c>
      <c r="D491" s="62">
        <v>20</v>
      </c>
      <c r="E491" s="222">
        <v>355870.89999999997</v>
      </c>
      <c r="F491" s="60">
        <f>(C491-$C$431)*1440</f>
        <v>191013.99999999558</v>
      </c>
      <c r="G491" s="59">
        <f>E491-$E$431</f>
        <v>229342.39999999997</v>
      </c>
      <c r="H491" s="58"/>
      <c r="I491" s="58"/>
      <c r="J491" s="156">
        <f>I493/H493</f>
        <v>1.451484239518793</v>
      </c>
      <c r="K491" s="56"/>
      <c r="M491" s="208"/>
    </row>
    <row r="492" spans="2:15" s="17" customFormat="1" x14ac:dyDescent="0.25">
      <c r="B492" s="62" t="s">
        <v>10</v>
      </c>
      <c r="C492" s="180">
        <v>42305.456250000003</v>
      </c>
      <c r="D492" s="62">
        <v>20</v>
      </c>
      <c r="E492" s="222">
        <v>360614.8</v>
      </c>
      <c r="F492" s="60">
        <f>(C492-$C$431)*1440</f>
        <v>194042.9999999993</v>
      </c>
      <c r="G492" s="59">
        <f>E492-$E$431</f>
        <v>234086.3</v>
      </c>
      <c r="H492" s="58"/>
      <c r="I492" s="58"/>
      <c r="J492" s="169"/>
      <c r="K492" s="56"/>
      <c r="M492" s="208"/>
    </row>
    <row r="493" spans="2:15" s="17" customFormat="1" x14ac:dyDescent="0.25">
      <c r="B493" s="62" t="s">
        <v>10</v>
      </c>
      <c r="C493" s="180">
        <v>42307.554861111108</v>
      </c>
      <c r="D493" s="62">
        <v>20</v>
      </c>
      <c r="E493" s="222">
        <v>365300.6</v>
      </c>
      <c r="F493" s="60">
        <f>(C493-$C$431)*1440</f>
        <v>197064.99999999069</v>
      </c>
      <c r="G493" s="59">
        <f>E493-$E$431</f>
        <v>238772.09999999998</v>
      </c>
      <c r="H493" s="58">
        <f>(C493-C490)*1440</f>
        <v>9802.9999999981374</v>
      </c>
      <c r="I493" s="58">
        <f>E493-E490</f>
        <v>14228.900000000023</v>
      </c>
      <c r="J493" s="160"/>
      <c r="K493" s="56"/>
      <c r="M493" s="208"/>
    </row>
    <row r="494" spans="2:15" s="17" customFormat="1" x14ac:dyDescent="0.25">
      <c r="B494" s="62" t="s">
        <v>10</v>
      </c>
      <c r="C494" s="180">
        <v>42310.357638888891</v>
      </c>
      <c r="D494" s="62">
        <v>21</v>
      </c>
      <c r="E494" s="222">
        <v>370890.1</v>
      </c>
      <c r="F494" s="60">
        <f>(C494-$C$431)*1440</f>
        <v>201100.99999999744</v>
      </c>
      <c r="G494" s="59">
        <f>E494-$E$431</f>
        <v>244361.59999999998</v>
      </c>
      <c r="H494" s="58"/>
      <c r="I494" s="58"/>
      <c r="J494" s="156">
        <f>I496/H496</f>
        <v>1.3337808971612828</v>
      </c>
      <c r="K494" s="56"/>
      <c r="M494" s="208"/>
    </row>
    <row r="495" spans="2:15" s="17" customFormat="1" x14ac:dyDescent="0.25">
      <c r="B495" s="62" t="s">
        <v>10</v>
      </c>
      <c r="C495" s="180">
        <v>42312.356944444444</v>
      </c>
      <c r="D495" s="62">
        <v>21</v>
      </c>
      <c r="E495" s="222">
        <v>374414.6</v>
      </c>
      <c r="F495" s="60">
        <f>(C495-$C$431)*1440</f>
        <v>203979.99999999418</v>
      </c>
      <c r="G495" s="59">
        <f>E495-$E$431</f>
        <v>247886.09999999998</v>
      </c>
      <c r="H495" s="58"/>
      <c r="I495" s="58"/>
      <c r="J495" s="169"/>
      <c r="K495" s="56"/>
      <c r="M495" s="208"/>
    </row>
    <row r="496" spans="2:15" s="17" customFormat="1" x14ac:dyDescent="0.25">
      <c r="B496" s="62" t="s">
        <v>10</v>
      </c>
      <c r="C496" s="180">
        <v>42314.381944444445</v>
      </c>
      <c r="D496" s="62">
        <v>21</v>
      </c>
      <c r="E496" s="222">
        <v>378413</v>
      </c>
      <c r="F496" s="60">
        <f>(C496-$C$431)*1440</f>
        <v>206895.99999999627</v>
      </c>
      <c r="G496" s="59">
        <f>E496-$E$431</f>
        <v>251884.5</v>
      </c>
      <c r="H496" s="58">
        <f>(C496-C493)*1440</f>
        <v>9831.0000000055879</v>
      </c>
      <c r="I496" s="58">
        <f>E496-E493</f>
        <v>13112.400000000023</v>
      </c>
      <c r="J496" s="160"/>
      <c r="K496" s="56"/>
      <c r="M496" s="208"/>
    </row>
    <row r="497" spans="2:18" s="17" customFormat="1" x14ac:dyDescent="0.25">
      <c r="B497" s="62" t="s">
        <v>10</v>
      </c>
      <c r="C497" s="180">
        <v>42317.567361111112</v>
      </c>
      <c r="D497" s="62">
        <v>22</v>
      </c>
      <c r="E497" s="222">
        <v>384979.69999999995</v>
      </c>
      <c r="F497" s="60">
        <f>(C497-$C$431)*1440</f>
        <v>211482.99999999697</v>
      </c>
      <c r="G497" s="59">
        <f>E497-$E$431</f>
        <v>258451.19999999995</v>
      </c>
      <c r="H497" s="58"/>
      <c r="I497" s="58"/>
      <c r="J497" s="156">
        <f>I499/H499</f>
        <v>1.4205056179772935</v>
      </c>
      <c r="K497" s="56"/>
      <c r="M497" s="208"/>
    </row>
    <row r="498" spans="2:18" s="17" customFormat="1" x14ac:dyDescent="0.25">
      <c r="B498" s="62" t="s">
        <v>10</v>
      </c>
      <c r="C498" s="180">
        <v>42319.306944444441</v>
      </c>
      <c r="D498" s="62">
        <v>22</v>
      </c>
      <c r="E498" s="222">
        <v>389372.19999999995</v>
      </c>
      <c r="F498" s="60">
        <f>(C498-$C$431)*1440</f>
        <v>213987.99999998999</v>
      </c>
      <c r="G498" s="59">
        <f>E498-$E$431</f>
        <v>262843.69999999995</v>
      </c>
      <c r="H498" s="58"/>
      <c r="I498" s="58"/>
      <c r="J498" s="169"/>
      <c r="K498" s="56"/>
      <c r="M498" s="208"/>
    </row>
    <row r="499" spans="2:18" s="17" customFormat="1" x14ac:dyDescent="0.25">
      <c r="B499" s="62" t="s">
        <v>10</v>
      </c>
      <c r="C499" s="180">
        <v>42321.304166666669</v>
      </c>
      <c r="D499" s="62">
        <v>22</v>
      </c>
      <c r="E499" s="222">
        <v>392572.6</v>
      </c>
      <c r="F499" s="60">
        <f>(C499-$C$431)*1440</f>
        <v>216863.9999999979</v>
      </c>
      <c r="G499" s="59">
        <f>E499-$E$431</f>
        <v>266044.09999999998</v>
      </c>
      <c r="H499" s="58">
        <f>(C499-C496)*1440</f>
        <v>9968.0000000016298</v>
      </c>
      <c r="I499" s="58">
        <f>E499-E496</f>
        <v>14159.599999999977</v>
      </c>
      <c r="J499" s="160"/>
      <c r="K499" s="56"/>
      <c r="M499" s="208"/>
    </row>
    <row r="500" spans="2:18" s="17" customFormat="1" x14ac:dyDescent="0.25">
      <c r="B500" s="62" t="s">
        <v>10</v>
      </c>
      <c r="C500" s="180">
        <v>42324.415277777778</v>
      </c>
      <c r="D500" s="62">
        <v>23</v>
      </c>
      <c r="E500" s="222">
        <v>397942.3</v>
      </c>
      <c r="F500" s="60">
        <f>(C500-$C$431)*1440</f>
        <v>221343.99999999558</v>
      </c>
      <c r="G500" s="59">
        <f>E500-$E$431</f>
        <v>271413.8</v>
      </c>
      <c r="H500" s="58"/>
      <c r="I500" s="58"/>
      <c r="J500" s="156">
        <f>I502/H502</f>
        <v>1.4380479654031251</v>
      </c>
      <c r="K500" s="56"/>
      <c r="M500" s="208"/>
    </row>
    <row r="501" spans="2:18" s="17" customFormat="1" x14ac:dyDescent="0.25">
      <c r="B501" s="62" t="s">
        <v>10</v>
      </c>
      <c r="C501" s="180">
        <v>42326.590277777781</v>
      </c>
      <c r="D501" s="62">
        <v>23</v>
      </c>
      <c r="E501" s="222">
        <v>403698.39999999997</v>
      </c>
      <c r="F501" s="60">
        <f>(C501-$C$431)*1440</f>
        <v>224475.99999999977</v>
      </c>
      <c r="G501" s="59">
        <f>E501-$E$431</f>
        <v>277169.89999999997</v>
      </c>
      <c r="H501" s="58"/>
      <c r="I501" s="58"/>
      <c r="J501" s="169"/>
      <c r="K501" s="56"/>
      <c r="M501" s="208"/>
    </row>
    <row r="502" spans="2:18" s="17" customFormat="1" x14ac:dyDescent="0.25">
      <c r="B502" s="62" t="s">
        <v>10</v>
      </c>
      <c r="C502" s="180">
        <v>42328.369444444441</v>
      </c>
      <c r="D502" s="62">
        <v>23</v>
      </c>
      <c r="E502" s="222">
        <v>407203.3</v>
      </c>
      <c r="F502" s="60">
        <f>(C502-$C$431)*1440</f>
        <v>227037.99999998999</v>
      </c>
      <c r="G502" s="59">
        <f>E502-$E$431</f>
        <v>280674.8</v>
      </c>
      <c r="H502" s="58">
        <f>(C502-C499)*1440</f>
        <v>10173.999999992084</v>
      </c>
      <c r="I502" s="58">
        <f>E502-E499</f>
        <v>14630.700000000012</v>
      </c>
      <c r="J502" s="160"/>
      <c r="K502" s="56"/>
      <c r="M502" s="208"/>
    </row>
    <row r="503" spans="2:18" s="17" customFormat="1" x14ac:dyDescent="0.25">
      <c r="B503" s="62" t="s">
        <v>10</v>
      </c>
      <c r="C503" s="180">
        <v>42331.338888888888</v>
      </c>
      <c r="D503" s="62">
        <v>24</v>
      </c>
      <c r="E503" s="222">
        <v>414316</v>
      </c>
      <c r="F503" s="60">
        <f>(C503-$C$431)*1440</f>
        <v>231313.99999999325</v>
      </c>
      <c r="G503" s="59">
        <f>E503-$E$431</f>
        <v>287787.5</v>
      </c>
      <c r="H503" s="58"/>
      <c r="I503" s="58"/>
      <c r="J503" s="156">
        <f>I504/H504</f>
        <v>1.3695139084002523</v>
      </c>
      <c r="K503" s="56"/>
      <c r="M503" s="208"/>
    </row>
    <row r="504" spans="2:18" s="17" customFormat="1" x14ac:dyDescent="0.25">
      <c r="B504" s="62" t="s">
        <v>10</v>
      </c>
      <c r="C504" s="180">
        <v>42333.3125</v>
      </c>
      <c r="D504" s="62">
        <v>24</v>
      </c>
      <c r="E504" s="222">
        <v>416951.5</v>
      </c>
      <c r="F504" s="60">
        <f>(C504-$C$431)*1440</f>
        <v>234155.99999999511</v>
      </c>
      <c r="G504" s="59">
        <f>E504-$E$431</f>
        <v>290423</v>
      </c>
      <c r="H504" s="58">
        <f>(C504-C502)*1440</f>
        <v>7118.0000000051223</v>
      </c>
      <c r="I504" s="58">
        <f>E504-E502</f>
        <v>9748.2000000000116</v>
      </c>
      <c r="J504" s="160"/>
      <c r="K504" s="56"/>
      <c r="M504" s="208"/>
    </row>
    <row r="505" spans="2:18" s="17" customFormat="1" x14ac:dyDescent="0.25">
      <c r="B505" s="62" t="s">
        <v>10</v>
      </c>
      <c r="C505" s="180">
        <v>42338.525000000001</v>
      </c>
      <c r="D505" s="62">
        <v>25</v>
      </c>
      <c r="E505" s="222">
        <v>423046.39999999997</v>
      </c>
      <c r="F505" s="60">
        <f>(C505-$C$431)*1440</f>
        <v>241661.99999999721</v>
      </c>
      <c r="G505" s="59">
        <f>E505-$E$431</f>
        <v>296517.89999999997</v>
      </c>
      <c r="H505" s="58">
        <f>(C505-C504)*1440</f>
        <v>7506.0000000020955</v>
      </c>
      <c r="I505" s="58">
        <f>E505-E504</f>
        <v>6094.8999999999651</v>
      </c>
      <c r="J505" s="170">
        <f>I505/H505</f>
        <v>0.81200373034882278</v>
      </c>
      <c r="K505" s="56"/>
      <c r="M505" s="208"/>
    </row>
    <row r="506" spans="2:18" s="17" customFormat="1" x14ac:dyDescent="0.25">
      <c r="B506" s="62" t="s">
        <v>10</v>
      </c>
      <c r="C506" s="180">
        <v>42345.640277777777</v>
      </c>
      <c r="D506" s="62">
        <v>26</v>
      </c>
      <c r="E506" s="222">
        <v>440189.39999999997</v>
      </c>
      <c r="F506" s="60">
        <f>(C506-$C$431)*1440</f>
        <v>251907.99999999348</v>
      </c>
      <c r="G506" s="59">
        <f>E506-$E$431</f>
        <v>313660.89999999997</v>
      </c>
      <c r="H506" s="58">
        <f>(C506-C505)*1440</f>
        <v>10245.999999996275</v>
      </c>
      <c r="I506" s="58">
        <f>E506-E505</f>
        <v>17143</v>
      </c>
      <c r="J506" s="170">
        <f>I506/H506</f>
        <v>1.6731407378495249</v>
      </c>
      <c r="K506" s="56"/>
      <c r="M506" s="208"/>
    </row>
    <row r="507" spans="2:18" s="17" customFormat="1" x14ac:dyDescent="0.25">
      <c r="B507" s="62" t="s">
        <v>10</v>
      </c>
      <c r="C507" s="180">
        <v>42352.327777777777</v>
      </c>
      <c r="D507" s="62">
        <v>27</v>
      </c>
      <c r="E507" s="222">
        <v>454360.89999999997</v>
      </c>
      <c r="F507" s="60">
        <f>(C507-$C$431)*1440</f>
        <v>261537.99999999348</v>
      </c>
      <c r="G507" s="59">
        <f>E507-$E$431</f>
        <v>327832.39999999997</v>
      </c>
      <c r="H507" s="58">
        <f>(C507-C506)*1440</f>
        <v>9630</v>
      </c>
      <c r="I507" s="58">
        <f>E507-E506</f>
        <v>14171.5</v>
      </c>
      <c r="J507" s="170">
        <f>I507/H507</f>
        <v>1.4715991692627206</v>
      </c>
      <c r="K507" s="56"/>
      <c r="M507" s="208"/>
    </row>
    <row r="508" spans="2:18" s="17" customFormat="1" ht="15.75" thickBot="1" x14ac:dyDescent="0.3">
      <c r="B508" s="80" t="s">
        <v>10</v>
      </c>
      <c r="C508" s="187">
        <v>42359.458333333336</v>
      </c>
      <c r="D508" s="80">
        <v>28</v>
      </c>
      <c r="E508" s="221">
        <v>477227.8</v>
      </c>
      <c r="F508" s="78">
        <f>(C508-$C$431)*1440</f>
        <v>271805.9999999986</v>
      </c>
      <c r="G508" s="77">
        <f>E508-$E$431</f>
        <v>350699.3</v>
      </c>
      <c r="H508" s="76">
        <f>(C508-C507)*1440</f>
        <v>10268.000000005122</v>
      </c>
      <c r="I508" s="76">
        <f>E508-E507</f>
        <v>22866.900000000023</v>
      </c>
      <c r="J508" s="175">
        <f>I508/H508</f>
        <v>2.2270062329556501</v>
      </c>
      <c r="K508" s="74"/>
      <c r="M508" s="73">
        <f>SUM(I431:I508)</f>
        <v>350699.3</v>
      </c>
      <c r="N508" s="204">
        <f>G508-G480</f>
        <v>165102.70000000001</v>
      </c>
      <c r="O508" s="204"/>
      <c r="P508" s="72"/>
      <c r="Q508" s="72"/>
      <c r="R508" s="72"/>
    </row>
    <row r="509" spans="2:18" s="17" customFormat="1" x14ac:dyDescent="0.25">
      <c r="B509" s="235" t="s">
        <v>10</v>
      </c>
      <c r="C509" s="53">
        <v>42371</v>
      </c>
      <c r="D509" s="235">
        <v>29</v>
      </c>
      <c r="E509" s="234">
        <v>477227.8</v>
      </c>
      <c r="F509" s="233">
        <f>(C509-$C$431)*1440</f>
        <v>288425.99999999511</v>
      </c>
      <c r="G509" s="232">
        <f>E509-$E$431</f>
        <v>350699.3</v>
      </c>
      <c r="H509" s="231">
        <f>(C509-C508)*1440</f>
        <v>16619.999999996508</v>
      </c>
      <c r="I509" s="231">
        <f>E509-E508</f>
        <v>0</v>
      </c>
      <c r="J509" s="230">
        <f>I509/H509</f>
        <v>0</v>
      </c>
      <c r="K509" s="86"/>
      <c r="M509" s="206"/>
      <c r="N509" s="209"/>
      <c r="O509" s="209"/>
    </row>
    <row r="510" spans="2:18" s="17" customFormat="1" x14ac:dyDescent="0.25">
      <c r="B510" s="159" t="s">
        <v>10</v>
      </c>
      <c r="C510" s="158">
        <v>42373.338194444441</v>
      </c>
      <c r="D510" s="62">
        <v>30</v>
      </c>
      <c r="E510" s="222">
        <v>477227.8</v>
      </c>
      <c r="F510" s="60">
        <f>(C510-$C$431)*1440</f>
        <v>291792.99999998999</v>
      </c>
      <c r="G510" s="59">
        <f>E510-$E$431</f>
        <v>350699.3</v>
      </c>
      <c r="H510" s="58">
        <f>(C510-C509)*1440</f>
        <v>3366.9999999948777</v>
      </c>
      <c r="I510" s="58">
        <f>E510-E509</f>
        <v>0</v>
      </c>
      <c r="J510" s="170">
        <f>I510/H510</f>
        <v>0</v>
      </c>
      <c r="K510" s="56"/>
      <c r="M510" s="206"/>
      <c r="N510" s="209"/>
      <c r="O510" s="209"/>
    </row>
    <row r="511" spans="2:18" s="17" customFormat="1" x14ac:dyDescent="0.25">
      <c r="B511" s="159" t="s">
        <v>10</v>
      </c>
      <c r="C511" s="158">
        <v>42380.371527777781</v>
      </c>
      <c r="D511" s="62">
        <v>31</v>
      </c>
      <c r="E511" s="222">
        <v>477229.19999999995</v>
      </c>
      <c r="F511" s="60">
        <f>(C511-$C$431)*1440</f>
        <v>301920.99999999977</v>
      </c>
      <c r="G511" s="59">
        <f>E511-$E$431</f>
        <v>350700.69999999995</v>
      </c>
      <c r="H511" s="58">
        <f>(C511-C510)*1440</f>
        <v>10128.000000009779</v>
      </c>
      <c r="I511" s="58">
        <f>E511-E510</f>
        <v>1.3999999999650754</v>
      </c>
      <c r="J511" s="229">
        <f>I511/H511</f>
        <v>1.3823064770573891E-4</v>
      </c>
      <c r="K511" s="56"/>
      <c r="M511" s="206"/>
      <c r="N511" s="209"/>
      <c r="O511" s="209"/>
    </row>
    <row r="512" spans="2:18" s="17" customFormat="1" x14ac:dyDescent="0.25">
      <c r="B512" s="159" t="s">
        <v>10</v>
      </c>
      <c r="C512" s="158">
        <v>42387.588888888888</v>
      </c>
      <c r="D512" s="62">
        <v>32</v>
      </c>
      <c r="E512" s="222">
        <v>477229.19999999995</v>
      </c>
      <c r="F512" s="60">
        <f>(C512-$C$431)*1440</f>
        <v>312313.99999999325</v>
      </c>
      <c r="G512" s="59">
        <f>E512-$E$431</f>
        <v>350700.69999999995</v>
      </c>
      <c r="H512" s="58">
        <f>(C512-C511)*1440</f>
        <v>10392.999999993481</v>
      </c>
      <c r="I512" s="58">
        <f>E512-E511</f>
        <v>0</v>
      </c>
      <c r="J512" s="170">
        <f>I512/H512</f>
        <v>0</v>
      </c>
      <c r="K512" s="56"/>
      <c r="M512" s="206"/>
      <c r="N512" s="209"/>
      <c r="O512" s="209"/>
    </row>
    <row r="513" spans="2:15" s="17" customFormat="1" x14ac:dyDescent="0.25">
      <c r="B513" s="159" t="s">
        <v>10</v>
      </c>
      <c r="C513" s="158">
        <v>42394.638888888891</v>
      </c>
      <c r="D513" s="62">
        <v>33</v>
      </c>
      <c r="E513" s="222">
        <v>477229.19999999995</v>
      </c>
      <c r="F513" s="60">
        <f>(C513-$C$431)*1440</f>
        <v>322465.99999999744</v>
      </c>
      <c r="G513" s="59">
        <f>E513-$E$431</f>
        <v>350700.69999999995</v>
      </c>
      <c r="H513" s="58">
        <f>(C513-C512)*1440</f>
        <v>10152.000000004191</v>
      </c>
      <c r="I513" s="58">
        <f>E513-E512</f>
        <v>0</v>
      </c>
      <c r="J513" s="170">
        <f>I513/H513</f>
        <v>0</v>
      </c>
      <c r="K513" s="56"/>
      <c r="M513" s="206"/>
      <c r="N513" s="209"/>
      <c r="O513" s="209"/>
    </row>
    <row r="514" spans="2:15" s="17" customFormat="1" x14ac:dyDescent="0.25">
      <c r="B514" s="54" t="s">
        <v>10</v>
      </c>
      <c r="C514" s="53">
        <v>42406</v>
      </c>
      <c r="D514" s="62">
        <v>34</v>
      </c>
      <c r="E514" s="222">
        <v>477229.2</v>
      </c>
      <c r="F514" s="60">
        <f>(C514-$C$431)*1440</f>
        <v>338825.99999999511</v>
      </c>
      <c r="G514" s="59">
        <f>E514-$E$431</f>
        <v>350700.7</v>
      </c>
      <c r="H514" s="58">
        <f>(C514-C513)*1440</f>
        <v>16359.999999997672</v>
      </c>
      <c r="I514" s="58">
        <f>E514-E513</f>
        <v>0</v>
      </c>
      <c r="J514" s="170">
        <f>I514/H514</f>
        <v>0</v>
      </c>
      <c r="K514" s="56"/>
      <c r="M514" s="206"/>
      <c r="N514" s="209"/>
      <c r="O514" s="209"/>
    </row>
    <row r="515" spans="2:15" s="17" customFormat="1" x14ac:dyDescent="0.25">
      <c r="B515" s="159" t="s">
        <v>10</v>
      </c>
      <c r="C515" s="158">
        <v>42412.606944444444</v>
      </c>
      <c r="D515" s="62">
        <v>35</v>
      </c>
      <c r="E515" s="222">
        <v>478857.39999999997</v>
      </c>
      <c r="F515" s="60">
        <f>(C515-$C$431)*1440</f>
        <v>348339.99999999418</v>
      </c>
      <c r="G515" s="59">
        <f>E515-$E$431</f>
        <v>352328.89999999997</v>
      </c>
      <c r="H515" s="58">
        <f>(C515-C514)*1440</f>
        <v>9513.9999999990687</v>
      </c>
      <c r="I515" s="58">
        <f>E515-E514</f>
        <v>1628.1999999999534</v>
      </c>
      <c r="J515" s="170">
        <f>I515/H515</f>
        <v>0.17113727138954307</v>
      </c>
      <c r="K515" s="56"/>
      <c r="M515" s="206"/>
      <c r="N515" s="209"/>
      <c r="O515" s="209"/>
    </row>
    <row r="516" spans="2:15" s="17" customFormat="1" x14ac:dyDescent="0.25">
      <c r="B516" s="159" t="s">
        <v>10</v>
      </c>
      <c r="C516" s="158">
        <v>42416.526388888888</v>
      </c>
      <c r="D516" s="62">
        <v>36</v>
      </c>
      <c r="E516" s="222">
        <v>479266.19999999995</v>
      </c>
      <c r="F516" s="60">
        <f>(C516-$C$431)*1440</f>
        <v>353983.99999999325</v>
      </c>
      <c r="G516" s="59">
        <f>E516-$E$431</f>
        <v>352737.69999999995</v>
      </c>
      <c r="H516" s="58">
        <f>(C516-C515)*1440</f>
        <v>5643.9999999990687</v>
      </c>
      <c r="I516" s="58">
        <f>E516-E515</f>
        <v>408.79999999998836</v>
      </c>
      <c r="J516" s="170">
        <f>I516/H516</f>
        <v>7.2430900070881613E-2</v>
      </c>
      <c r="K516" s="56"/>
      <c r="M516" s="206"/>
      <c r="N516" s="209"/>
      <c r="O516" s="209"/>
    </row>
    <row r="517" spans="2:15" s="17" customFormat="1" x14ac:dyDescent="0.25">
      <c r="B517" s="159" t="s">
        <v>10</v>
      </c>
      <c r="C517" s="158">
        <v>42422.373611111114</v>
      </c>
      <c r="D517" s="62">
        <v>37</v>
      </c>
      <c r="E517" s="222">
        <v>491640.1</v>
      </c>
      <c r="F517" s="60">
        <f>(C517-$C$431)*1440</f>
        <v>362403.99999999907</v>
      </c>
      <c r="G517" s="59">
        <f>E517-$E$431</f>
        <v>365111.6</v>
      </c>
      <c r="H517" s="58">
        <f>(C517-C516)*1440</f>
        <v>8420.0000000058208</v>
      </c>
      <c r="I517" s="58">
        <f>E517-E516</f>
        <v>12373.900000000023</v>
      </c>
      <c r="J517" s="170">
        <f>I517/H517</f>
        <v>1.4695843230393668</v>
      </c>
      <c r="K517" s="56"/>
      <c r="M517" s="206"/>
      <c r="N517" s="209"/>
      <c r="O517" s="209"/>
    </row>
    <row r="518" spans="2:15" s="17" customFormat="1" x14ac:dyDescent="0.25">
      <c r="B518" s="159" t="s">
        <v>10</v>
      </c>
      <c r="C518" s="158">
        <v>42429.35833333333</v>
      </c>
      <c r="D518" s="62">
        <v>38</v>
      </c>
      <c r="E518" s="222">
        <v>507782.8</v>
      </c>
      <c r="F518" s="60">
        <f>(C518-$C$431)*1440</f>
        <v>372461.99999999022</v>
      </c>
      <c r="G518" s="59">
        <f>E518-$E$431</f>
        <v>381254.3</v>
      </c>
      <c r="H518" s="58"/>
      <c r="I518" s="58"/>
      <c r="J518" s="156">
        <f>I520/H520</f>
        <v>1.655498059509193</v>
      </c>
      <c r="K518" s="56"/>
      <c r="M518" s="206"/>
      <c r="N518" s="209"/>
      <c r="O518" s="209"/>
    </row>
    <row r="519" spans="2:15" s="17" customFormat="1" x14ac:dyDescent="0.25">
      <c r="B519" s="159" t="s">
        <v>10</v>
      </c>
      <c r="C519" s="158">
        <v>42431.484027777777</v>
      </c>
      <c r="D519" s="62">
        <v>38</v>
      </c>
      <c r="E519" s="222">
        <v>512731.8</v>
      </c>
      <c r="F519" s="60">
        <f>(C519-$C$431)*1440</f>
        <v>375522.99999999348</v>
      </c>
      <c r="G519" s="59">
        <f>E519-$E$431</f>
        <v>386203.3</v>
      </c>
      <c r="H519" s="58"/>
      <c r="I519" s="58"/>
      <c r="J519" s="169"/>
      <c r="K519" s="56"/>
      <c r="M519" s="206"/>
      <c r="N519" s="209"/>
      <c r="O519" s="209"/>
    </row>
    <row r="520" spans="2:15" s="17" customFormat="1" x14ac:dyDescent="0.25">
      <c r="B520" s="159" t="s">
        <v>10</v>
      </c>
      <c r="C520" s="158">
        <v>42433.646527777775</v>
      </c>
      <c r="D520" s="62">
        <v>38</v>
      </c>
      <c r="E520" s="222">
        <v>518513.8</v>
      </c>
      <c r="F520" s="60">
        <f>(C520-$C$431)*1440</f>
        <v>378636.99999999139</v>
      </c>
      <c r="G520" s="59">
        <f>E520-$E$431</f>
        <v>391985.3</v>
      </c>
      <c r="H520" s="58">
        <f>(C520-C517)*1440</f>
        <v>16232.999999992317</v>
      </c>
      <c r="I520" s="58">
        <f>E520-E517</f>
        <v>26873.700000000012</v>
      </c>
      <c r="J520" s="160"/>
      <c r="K520" s="56"/>
      <c r="M520" s="206"/>
      <c r="N520" s="209"/>
      <c r="O520" s="209"/>
    </row>
    <row r="521" spans="2:15" s="17" customFormat="1" x14ac:dyDescent="0.25">
      <c r="B521" s="159" t="s">
        <v>10</v>
      </c>
      <c r="C521" s="158">
        <v>42436.35</v>
      </c>
      <c r="D521" s="62">
        <v>39</v>
      </c>
      <c r="E521" s="222">
        <v>525871.5</v>
      </c>
      <c r="F521" s="60">
        <f>(C521-$C$431)*1440</f>
        <v>382529.99999999302</v>
      </c>
      <c r="G521" s="59">
        <f>E521-$E$431</f>
        <v>399343</v>
      </c>
      <c r="H521" s="58"/>
      <c r="I521" s="58"/>
      <c r="J521" s="156">
        <f>I523/H523</f>
        <v>1.7961426491988948</v>
      </c>
      <c r="K521" s="56"/>
      <c r="M521" s="206"/>
      <c r="N521" s="209"/>
      <c r="O521" s="209"/>
    </row>
    <row r="522" spans="2:15" s="17" customFormat="1" x14ac:dyDescent="0.25">
      <c r="B522" s="159" t="s">
        <v>10</v>
      </c>
      <c r="C522" s="158">
        <v>42438.374305555553</v>
      </c>
      <c r="D522" s="62">
        <v>39</v>
      </c>
      <c r="E522" s="222">
        <v>530807.19999999995</v>
      </c>
      <c r="F522" s="60">
        <f>(C522-$C$431)*1440</f>
        <v>385444.99999999185</v>
      </c>
      <c r="G522" s="59">
        <f>E522-$E$431</f>
        <v>404278.69999999995</v>
      </c>
      <c r="H522" s="58"/>
      <c r="I522" s="58"/>
      <c r="J522" s="169"/>
      <c r="K522" s="56"/>
      <c r="M522" s="206"/>
      <c r="N522" s="209"/>
      <c r="O522" s="209"/>
    </row>
    <row r="523" spans="2:15" s="17" customFormat="1" x14ac:dyDescent="0.25">
      <c r="B523" s="159" t="s">
        <v>10</v>
      </c>
      <c r="C523" s="158">
        <v>42440.325694444444</v>
      </c>
      <c r="D523" s="62">
        <v>39</v>
      </c>
      <c r="E523" s="222">
        <v>535789.1</v>
      </c>
      <c r="F523" s="60">
        <f>(C523-$C$431)*1440</f>
        <v>388254.99999999418</v>
      </c>
      <c r="G523" s="59">
        <f>E523-$E$431</f>
        <v>409260.6</v>
      </c>
      <c r="H523" s="58">
        <f>(C523-C520)*1440</f>
        <v>9618.000000002794</v>
      </c>
      <c r="I523" s="58">
        <f>E523-E520</f>
        <v>17275.299999999988</v>
      </c>
      <c r="J523" s="160"/>
      <c r="K523" s="56"/>
      <c r="M523" s="206"/>
      <c r="N523" s="209"/>
      <c r="O523" s="209"/>
    </row>
    <row r="524" spans="2:15" s="17" customFormat="1" x14ac:dyDescent="0.25">
      <c r="B524" s="159" t="s">
        <v>10</v>
      </c>
      <c r="C524" s="158">
        <v>42443.364583333336</v>
      </c>
      <c r="D524" s="62">
        <v>40</v>
      </c>
      <c r="E524" s="222">
        <v>543413.5</v>
      </c>
      <c r="F524" s="60">
        <f>(C524-$C$431)*1440</f>
        <v>392630.9999999986</v>
      </c>
      <c r="G524" s="59">
        <f>E524-$E$431</f>
        <v>416885</v>
      </c>
      <c r="H524" s="58"/>
      <c r="I524" s="58"/>
      <c r="J524" s="156">
        <f>I525/H525</f>
        <v>1.7682001614199281</v>
      </c>
      <c r="K524" s="56"/>
      <c r="M524" s="206"/>
      <c r="N524" s="209"/>
      <c r="O524" s="209"/>
    </row>
    <row r="525" spans="2:15" s="17" customFormat="1" x14ac:dyDescent="0.25">
      <c r="B525" s="159" t="s">
        <v>10</v>
      </c>
      <c r="C525" s="158">
        <v>42446.348611111112</v>
      </c>
      <c r="D525" s="62">
        <v>40</v>
      </c>
      <c r="E525" s="222">
        <v>551124.69999999995</v>
      </c>
      <c r="F525" s="60">
        <f>(C525-$C$431)*1440</f>
        <v>396927.99999999697</v>
      </c>
      <c r="G525" s="59">
        <f>E525-$E$431</f>
        <v>424596.19999999995</v>
      </c>
      <c r="H525" s="58">
        <f>(C525-C523)*1440</f>
        <v>8673.000000002794</v>
      </c>
      <c r="I525" s="58">
        <f>E525-E523</f>
        <v>15335.599999999977</v>
      </c>
      <c r="J525" s="160"/>
      <c r="K525" s="56"/>
      <c r="M525" s="206"/>
      <c r="N525" s="209"/>
      <c r="O525" s="209"/>
    </row>
    <row r="526" spans="2:15" s="17" customFormat="1" x14ac:dyDescent="0.25">
      <c r="B526" s="159" t="s">
        <v>10</v>
      </c>
      <c r="C526" s="158">
        <v>42450.35833333333</v>
      </c>
      <c r="D526" s="62">
        <v>41</v>
      </c>
      <c r="E526" s="222">
        <v>558554.5</v>
      </c>
      <c r="F526" s="60">
        <f>(C526-$C$431)*1440</f>
        <v>402701.99999999022</v>
      </c>
      <c r="G526" s="59">
        <f>E526-$E$431</f>
        <v>432026</v>
      </c>
      <c r="H526" s="58"/>
      <c r="I526" s="58"/>
      <c r="J526" s="156">
        <f>I527/H527</f>
        <v>1.1944307165943893</v>
      </c>
      <c r="K526" s="56"/>
      <c r="M526" s="206"/>
      <c r="N526" s="209"/>
      <c r="O526" s="209"/>
    </row>
    <row r="527" spans="2:15" s="17" customFormat="1" x14ac:dyDescent="0.25">
      <c r="B527" s="159" t="s">
        <v>10</v>
      </c>
      <c r="C527" s="158">
        <v>42453.655555555553</v>
      </c>
      <c r="D527" s="62">
        <v>41</v>
      </c>
      <c r="E527" s="222">
        <v>563692.5</v>
      </c>
      <c r="F527" s="60">
        <f>(C527-$C$431)*1440</f>
        <v>407449.99999999185</v>
      </c>
      <c r="G527" s="59">
        <f>E527-$E$431</f>
        <v>437164</v>
      </c>
      <c r="H527" s="58">
        <f>(C527-C525)*1440</f>
        <v>10521.999999994878</v>
      </c>
      <c r="I527" s="58">
        <f>E527-E525</f>
        <v>12567.800000000047</v>
      </c>
      <c r="J527" s="160"/>
      <c r="K527" s="56"/>
      <c r="M527" s="206"/>
      <c r="N527" s="209"/>
      <c r="O527" s="209"/>
    </row>
    <row r="528" spans="2:15" s="17" customFormat="1" x14ac:dyDescent="0.25">
      <c r="B528" s="159" t="s">
        <v>10</v>
      </c>
      <c r="C528" s="158">
        <v>42457.698611111111</v>
      </c>
      <c r="D528" s="62">
        <v>42</v>
      </c>
      <c r="E528" s="222">
        <v>565856.19999999995</v>
      </c>
      <c r="F528" s="60">
        <f>(C528-$C$431)*1440</f>
        <v>413271.99999999488</v>
      </c>
      <c r="G528" s="59">
        <f>E528-$E$431</f>
        <v>439327.69999999995</v>
      </c>
      <c r="H528" s="58"/>
      <c r="I528" s="58"/>
      <c r="J528" s="156">
        <f>I529/H529</f>
        <v>0.66836685243525273</v>
      </c>
      <c r="K528" s="56"/>
      <c r="M528" s="206"/>
      <c r="N528" s="209"/>
      <c r="O528" s="209"/>
    </row>
    <row r="529" spans="2:18" s="17" customFormat="1" ht="15.75" thickBot="1" x14ac:dyDescent="0.3">
      <c r="B529" s="154" t="s">
        <v>10</v>
      </c>
      <c r="C529" s="153">
        <v>42459.387499999997</v>
      </c>
      <c r="D529" s="80">
        <v>42</v>
      </c>
      <c r="E529" s="221">
        <v>569209.19999999995</v>
      </c>
      <c r="F529" s="78">
        <f>(C529-$C$431)*1440</f>
        <v>415703.99999999092</v>
      </c>
      <c r="G529" s="77">
        <f>E529-$E$431</f>
        <v>442680.69999999995</v>
      </c>
      <c r="H529" s="76">
        <f>(C529-C527)*1440</f>
        <v>8253.9999999990687</v>
      </c>
      <c r="I529" s="76">
        <f>E529-E527</f>
        <v>5516.6999999999534</v>
      </c>
      <c r="J529" s="150"/>
      <c r="K529" s="74">
        <f>(G529-G508)/(F529-F508)</f>
        <v>0.63921249774148969</v>
      </c>
      <c r="M529" s="73">
        <f>SUM(I431:I529)</f>
        <v>442680.6999999999</v>
      </c>
      <c r="N529" s="204">
        <f>G529-G508</f>
        <v>91981.399999999965</v>
      </c>
      <c r="O529" s="204"/>
      <c r="P529" s="72"/>
      <c r="Q529" s="72"/>
      <c r="R529" s="72"/>
    </row>
    <row r="530" spans="2:18" x14ac:dyDescent="0.2">
      <c r="B530" s="121" t="s">
        <v>9</v>
      </c>
      <c r="C530" s="137">
        <v>42170.705555555556</v>
      </c>
      <c r="D530" s="121">
        <v>1</v>
      </c>
      <c r="E530" s="226">
        <v>26095.3</v>
      </c>
      <c r="F530" s="119">
        <v>0</v>
      </c>
      <c r="G530" s="118">
        <v>0</v>
      </c>
      <c r="H530" s="149">
        <v>0</v>
      </c>
      <c r="I530" s="149">
        <v>0</v>
      </c>
      <c r="J530" s="146">
        <v>0</v>
      </c>
      <c r="K530" s="134"/>
    </row>
    <row r="531" spans="2:18" x14ac:dyDescent="0.2">
      <c r="B531" s="121" t="s">
        <v>9</v>
      </c>
      <c r="C531" s="132">
        <v>42217</v>
      </c>
      <c r="D531" s="228" t="s">
        <v>39</v>
      </c>
      <c r="E531" s="226">
        <v>26095.3</v>
      </c>
      <c r="F531" s="119">
        <f>(C531-$C$530)*1440</f>
        <v>66663.999999999069</v>
      </c>
      <c r="G531" s="118">
        <f>E531-$E$530</f>
        <v>0</v>
      </c>
      <c r="H531" s="149">
        <f>(C531-C530)*1440</f>
        <v>66663.999999999069</v>
      </c>
      <c r="I531" s="149">
        <f>E531-E530</f>
        <v>0</v>
      </c>
      <c r="J531" s="147">
        <f>I531/H531</f>
        <v>0</v>
      </c>
      <c r="K531" s="103"/>
    </row>
    <row r="532" spans="2:18" x14ac:dyDescent="0.2">
      <c r="B532" s="109" t="s">
        <v>9</v>
      </c>
      <c r="C532" s="132">
        <v>42219.51458333333</v>
      </c>
      <c r="D532" s="109">
        <v>8</v>
      </c>
      <c r="E532" s="225">
        <v>26095.3</v>
      </c>
      <c r="F532" s="107">
        <f>(C532-$C$530)*1440</f>
        <v>70284.999999994179</v>
      </c>
      <c r="G532" s="106">
        <f>E532-$E$530</f>
        <v>0</v>
      </c>
      <c r="H532" s="143"/>
      <c r="I532" s="143"/>
      <c r="J532" s="142">
        <f>I535/H535</f>
        <v>0.12688080348677072</v>
      </c>
      <c r="K532" s="103"/>
    </row>
    <row r="533" spans="2:18" x14ac:dyDescent="0.2">
      <c r="B533" s="109" t="s">
        <v>9</v>
      </c>
      <c r="C533" s="132">
        <v>42220.544444444444</v>
      </c>
      <c r="D533" s="109">
        <v>8</v>
      </c>
      <c r="E533" s="225">
        <v>26095.3</v>
      </c>
      <c r="F533" s="107">
        <f>(C533-$C$530)*1440</f>
        <v>71767.999999998137</v>
      </c>
      <c r="G533" s="106">
        <f>E533-$E$530</f>
        <v>0</v>
      </c>
      <c r="H533" s="143"/>
      <c r="I533" s="143"/>
      <c r="J533" s="145"/>
      <c r="K533" s="103"/>
    </row>
    <row r="534" spans="2:18" x14ac:dyDescent="0.2">
      <c r="B534" s="109" t="s">
        <v>9</v>
      </c>
      <c r="C534" s="132">
        <v>42223.370138888888</v>
      </c>
      <c r="D534" s="109">
        <v>8</v>
      </c>
      <c r="E534" s="225">
        <v>26184.199999999997</v>
      </c>
      <c r="F534" s="107">
        <f>(C534-$C$530)*1440</f>
        <v>75836.999999997206</v>
      </c>
      <c r="G534" s="106">
        <f>E534-$E$530</f>
        <v>88.899999999997817</v>
      </c>
      <c r="H534" s="143"/>
      <c r="I534" s="143"/>
      <c r="J534" s="145"/>
      <c r="K534" s="103"/>
    </row>
    <row r="535" spans="2:18" x14ac:dyDescent="0.2">
      <c r="B535" s="109" t="s">
        <v>9</v>
      </c>
      <c r="C535" s="132">
        <v>42224.32916666667</v>
      </c>
      <c r="D535" s="109">
        <v>8</v>
      </c>
      <c r="E535" s="225">
        <v>27434.399999999998</v>
      </c>
      <c r="F535" s="107">
        <f>(C535-$C$530)*1440</f>
        <v>77218.000000003958</v>
      </c>
      <c r="G535" s="106">
        <f>E535-$E$530</f>
        <v>1339.0999999999985</v>
      </c>
      <c r="H535" s="143">
        <f>(C535-C531)*1440</f>
        <v>10554.000000004889</v>
      </c>
      <c r="I535" s="143">
        <f>E535-E531</f>
        <v>1339.0999999999985</v>
      </c>
      <c r="J535" s="144"/>
      <c r="K535" s="103"/>
    </row>
    <row r="536" spans="2:18" x14ac:dyDescent="0.2">
      <c r="B536" s="109" t="s">
        <v>9</v>
      </c>
      <c r="C536" s="132">
        <v>42226.583333333336</v>
      </c>
      <c r="D536" s="109">
        <v>9</v>
      </c>
      <c r="E536" s="225">
        <v>31071.599999999999</v>
      </c>
      <c r="F536" s="107">
        <f>(C536-$C$530)*1440</f>
        <v>80464.000000002561</v>
      </c>
      <c r="G536" s="106">
        <f>E536-$E$530</f>
        <v>4976.2999999999993</v>
      </c>
      <c r="H536" s="143"/>
      <c r="I536" s="143"/>
      <c r="J536" s="142">
        <f>I538/H538</f>
        <v>1.4439436939500951</v>
      </c>
      <c r="K536" s="103"/>
    </row>
    <row r="537" spans="2:18" x14ac:dyDescent="0.2">
      <c r="B537" s="109" t="s">
        <v>9</v>
      </c>
      <c r="C537" s="132">
        <v>42228.353472222225</v>
      </c>
      <c r="D537" s="109">
        <v>9</v>
      </c>
      <c r="E537" s="225">
        <v>36031.799999999996</v>
      </c>
      <c r="F537" s="107">
        <f>(C537-$C$530)*1440</f>
        <v>83013.000000002794</v>
      </c>
      <c r="G537" s="106">
        <f>E537-$E$530</f>
        <v>9936.4999999999964</v>
      </c>
      <c r="H537" s="143"/>
      <c r="I537" s="143"/>
      <c r="J537" s="145"/>
      <c r="K537" s="103"/>
    </row>
    <row r="538" spans="2:18" x14ac:dyDescent="0.2">
      <c r="B538" s="109" t="s">
        <v>9</v>
      </c>
      <c r="C538" s="132">
        <v>42230.446527777778</v>
      </c>
      <c r="D538" s="109">
        <v>9</v>
      </c>
      <c r="E538" s="225">
        <v>40154.1</v>
      </c>
      <c r="F538" s="107">
        <f>(C538-$C$530)*1440</f>
        <v>86026.999999999534</v>
      </c>
      <c r="G538" s="106">
        <f>E538-$E$530</f>
        <v>14058.8</v>
      </c>
      <c r="H538" s="143">
        <f>(C538-C535)*1440</f>
        <v>8808.9999999955762</v>
      </c>
      <c r="I538" s="143">
        <f>E538-E535</f>
        <v>12719.7</v>
      </c>
      <c r="J538" s="144"/>
      <c r="K538" s="103"/>
    </row>
    <row r="539" spans="2:18" x14ac:dyDescent="0.2">
      <c r="B539" s="109" t="s">
        <v>9</v>
      </c>
      <c r="C539" s="132">
        <v>42233.425694444442</v>
      </c>
      <c r="D539" s="109">
        <v>10</v>
      </c>
      <c r="E539" s="225">
        <v>45815.7</v>
      </c>
      <c r="F539" s="107">
        <f>(C539-$C$530)*1440</f>
        <v>90316.999999996042</v>
      </c>
      <c r="G539" s="106">
        <f>E539-$E$530</f>
        <v>19720.399999999998</v>
      </c>
      <c r="H539" s="143"/>
      <c r="I539" s="143"/>
      <c r="J539" s="142">
        <f>I541/H541</f>
        <v>1.2173253178281247</v>
      </c>
      <c r="K539" s="103"/>
    </row>
    <row r="540" spans="2:18" x14ac:dyDescent="0.2">
      <c r="B540" s="109" t="s">
        <v>9</v>
      </c>
      <c r="C540" s="132">
        <v>42235.576388888891</v>
      </c>
      <c r="D540" s="109">
        <v>10</v>
      </c>
      <c r="E540" s="225">
        <v>49820.399999999994</v>
      </c>
      <c r="F540" s="107">
        <f>(C540-$C$530)*1440</f>
        <v>93414.000000001397</v>
      </c>
      <c r="G540" s="106">
        <f>E540-$E$530</f>
        <v>23725.099999999995</v>
      </c>
      <c r="H540" s="143"/>
      <c r="I540" s="143"/>
      <c r="J540" s="145"/>
      <c r="K540" s="103"/>
    </row>
    <row r="541" spans="2:18" x14ac:dyDescent="0.2">
      <c r="B541" s="109" t="s">
        <v>9</v>
      </c>
      <c r="C541" s="132">
        <v>42237.493055555555</v>
      </c>
      <c r="D541" s="109">
        <v>10</v>
      </c>
      <c r="E541" s="225">
        <v>52506.299999999996</v>
      </c>
      <c r="F541" s="107">
        <f>(C541-$C$530)*1440</f>
        <v>96173.999999997905</v>
      </c>
      <c r="G541" s="106">
        <f>E541-$E$530</f>
        <v>26410.999999999996</v>
      </c>
      <c r="H541" s="143">
        <f>(C541-C538)*1440</f>
        <v>10146.99999999837</v>
      </c>
      <c r="I541" s="143">
        <f>E541-E538</f>
        <v>12352.199999999997</v>
      </c>
      <c r="J541" s="144"/>
      <c r="K541" s="103"/>
    </row>
    <row r="542" spans="2:18" x14ac:dyDescent="0.2">
      <c r="B542" s="109" t="s">
        <v>9</v>
      </c>
      <c r="C542" s="132">
        <v>42240.75</v>
      </c>
      <c r="D542" s="109">
        <v>11</v>
      </c>
      <c r="E542" s="225">
        <v>53083.799999999996</v>
      </c>
      <c r="F542" s="107">
        <f>(C542-$C$530)*1440</f>
        <v>100863.99999999907</v>
      </c>
      <c r="G542" s="106">
        <f>E542-$E$530</f>
        <v>26988.499999999996</v>
      </c>
      <c r="H542" s="143"/>
      <c r="I542" s="143"/>
      <c r="J542" s="142">
        <f>I544/H544</f>
        <v>0.72423294307592723</v>
      </c>
      <c r="K542" s="103"/>
    </row>
    <row r="543" spans="2:18" x14ac:dyDescent="0.2">
      <c r="B543" s="109" t="s">
        <v>9</v>
      </c>
      <c r="C543" s="132">
        <v>42242.356249999997</v>
      </c>
      <c r="D543" s="109">
        <v>11</v>
      </c>
      <c r="E543" s="225">
        <v>55298.6</v>
      </c>
      <c r="F543" s="107">
        <f>(C543-$C$530)*1440</f>
        <v>103176.99999999488</v>
      </c>
      <c r="G543" s="106">
        <f>E543-$E$530</f>
        <v>29203.3</v>
      </c>
      <c r="H543" s="143"/>
      <c r="I543" s="143"/>
      <c r="J543" s="145"/>
      <c r="K543" s="103"/>
    </row>
    <row r="544" spans="2:18" x14ac:dyDescent="0.2">
      <c r="B544" s="109" t="s">
        <v>9</v>
      </c>
      <c r="C544" s="132">
        <v>42244.373611111114</v>
      </c>
      <c r="D544" s="109">
        <v>11</v>
      </c>
      <c r="E544" s="225">
        <v>59681.999999999993</v>
      </c>
      <c r="F544" s="107">
        <f>(C544-$C$530)*1440</f>
        <v>106082.00000000303</v>
      </c>
      <c r="G544" s="106">
        <f>E544-$E$530</f>
        <v>33586.699999999997</v>
      </c>
      <c r="H544" s="143">
        <f>(C544-C541)*1440</f>
        <v>9908.0000000051223</v>
      </c>
      <c r="I544" s="143">
        <f>E544-E541</f>
        <v>7175.6999999999971</v>
      </c>
      <c r="J544" s="144"/>
      <c r="K544" s="103"/>
    </row>
    <row r="545" spans="2:18" x14ac:dyDescent="0.2">
      <c r="B545" s="109" t="s">
        <v>9</v>
      </c>
      <c r="C545" s="132">
        <v>42249.335416666669</v>
      </c>
      <c r="D545" s="109">
        <v>12</v>
      </c>
      <c r="E545" s="225">
        <v>70889</v>
      </c>
      <c r="F545" s="107">
        <f>(C545-$C$530)*1440</f>
        <v>113227.00000000186</v>
      </c>
      <c r="G545" s="106">
        <f>E545-$E$530</f>
        <v>44793.7</v>
      </c>
      <c r="H545" s="143"/>
      <c r="I545" s="143"/>
      <c r="J545" s="142">
        <f>I546/H546</f>
        <v>1.4214860435085588</v>
      </c>
      <c r="K545" s="103"/>
    </row>
    <row r="546" spans="2:18" x14ac:dyDescent="0.2">
      <c r="B546" s="109" t="s">
        <v>9</v>
      </c>
      <c r="C546" s="132">
        <v>42251.364583333336</v>
      </c>
      <c r="D546" s="109">
        <v>12</v>
      </c>
      <c r="E546" s="225">
        <v>73992.099999999991</v>
      </c>
      <c r="F546" s="107">
        <f>(C546-$C$530)*1440</f>
        <v>116149.00000000256</v>
      </c>
      <c r="G546" s="106">
        <f>E546-$E$530</f>
        <v>47896.799999999988</v>
      </c>
      <c r="H546" s="143">
        <f>(C546-C544)*1440</f>
        <v>10066.999999999534</v>
      </c>
      <c r="I546" s="143">
        <f>E546-E544</f>
        <v>14310.099999999999</v>
      </c>
      <c r="J546" s="144"/>
      <c r="K546" s="103"/>
    </row>
    <row r="547" spans="2:18" x14ac:dyDescent="0.2">
      <c r="B547" s="109" t="s">
        <v>9</v>
      </c>
      <c r="C547" s="132">
        <v>42259</v>
      </c>
      <c r="D547" s="109">
        <v>13</v>
      </c>
      <c r="E547" s="225">
        <v>73992.100000000006</v>
      </c>
      <c r="F547" s="107">
        <f>(C547-$C$530)*1440</f>
        <v>127143.99999999907</v>
      </c>
      <c r="G547" s="106">
        <f>E547-$E$530</f>
        <v>47896.800000000003</v>
      </c>
      <c r="H547" s="143">
        <f>(C547-C546)*1440</f>
        <v>10994.999999996508</v>
      </c>
      <c r="I547" s="143">
        <f>E547-E546</f>
        <v>0</v>
      </c>
      <c r="J547" s="147">
        <f>I547/H547</f>
        <v>0</v>
      </c>
      <c r="K547" s="103"/>
    </row>
    <row r="548" spans="2:18" x14ac:dyDescent="0.2">
      <c r="B548" s="109" t="s">
        <v>9</v>
      </c>
      <c r="C548" s="132">
        <v>42261.318055555559</v>
      </c>
      <c r="D548" s="109">
        <v>14</v>
      </c>
      <c r="E548" s="225">
        <v>73994.2</v>
      </c>
      <c r="F548" s="107">
        <f>(C548-$C$530)*1440</f>
        <v>130482.00000000419</v>
      </c>
      <c r="G548" s="106">
        <f>E548-$E$530</f>
        <v>47898.899999999994</v>
      </c>
      <c r="H548" s="143"/>
      <c r="I548" s="143"/>
      <c r="J548" s="142">
        <f>I550/H550</f>
        <v>1.1476608187131384E-2</v>
      </c>
      <c r="K548" s="103"/>
    </row>
    <row r="549" spans="2:18" x14ac:dyDescent="0.2">
      <c r="B549" s="109" t="s">
        <v>9</v>
      </c>
      <c r="C549" s="132">
        <v>42263.3125</v>
      </c>
      <c r="D549" s="109">
        <v>14</v>
      </c>
      <c r="E549" s="225">
        <v>74038.299999999988</v>
      </c>
      <c r="F549" s="107">
        <f>(C549-$C$530)*1440</f>
        <v>133353.99999999907</v>
      </c>
      <c r="G549" s="106">
        <f>E549-$E$530</f>
        <v>47942.999999999985</v>
      </c>
      <c r="H549" s="143"/>
      <c r="I549" s="143"/>
      <c r="J549" s="145"/>
      <c r="K549" s="103"/>
    </row>
    <row r="550" spans="2:18" x14ac:dyDescent="0.2">
      <c r="B550" s="109" t="s">
        <v>9</v>
      </c>
      <c r="C550" s="132">
        <v>42265.65</v>
      </c>
      <c r="D550" s="109">
        <v>14</v>
      </c>
      <c r="E550" s="225">
        <v>74102</v>
      </c>
      <c r="F550" s="107">
        <f>(C550-$C$530)*1440</f>
        <v>136720.00000000116</v>
      </c>
      <c r="G550" s="106">
        <f>E550-$E$530</f>
        <v>48006.7</v>
      </c>
      <c r="H550" s="143">
        <f>(C550-C547)*1440</f>
        <v>9576.0000000020955</v>
      </c>
      <c r="I550" s="143">
        <f>E550-E547</f>
        <v>109.89999999999418</v>
      </c>
      <c r="J550" s="144"/>
      <c r="K550" s="103"/>
    </row>
    <row r="551" spans="2:18" x14ac:dyDescent="0.2">
      <c r="B551" s="109" t="s">
        <v>9</v>
      </c>
      <c r="C551" s="132">
        <v>42268.678472222222</v>
      </c>
      <c r="D551" s="109">
        <v>15</v>
      </c>
      <c r="E551" s="225">
        <v>80369.099999999991</v>
      </c>
      <c r="F551" s="107">
        <f>(C551-$C$530)*1440</f>
        <v>141080.9999999986</v>
      </c>
      <c r="G551" s="106">
        <f>E551-$E$530</f>
        <v>54273.799999999988</v>
      </c>
      <c r="H551" s="143"/>
      <c r="I551" s="143"/>
      <c r="J551" s="142">
        <f>I552/H552</f>
        <v>1.058932714618098</v>
      </c>
      <c r="K551" s="103"/>
    </row>
    <row r="552" spans="2:18" x14ac:dyDescent="0.2">
      <c r="B552" s="109" t="s">
        <v>9</v>
      </c>
      <c r="C552" s="132">
        <v>42270.438888888886</v>
      </c>
      <c r="D552" s="109">
        <v>15</v>
      </c>
      <c r="E552" s="225">
        <v>81404.399999999994</v>
      </c>
      <c r="F552" s="107">
        <f>(C552-$C$530)*1440</f>
        <v>143615.99999999511</v>
      </c>
      <c r="G552" s="106">
        <f>E552-$E$530</f>
        <v>55309.099999999991</v>
      </c>
      <c r="H552" s="143">
        <f>(C552-C550)*1440</f>
        <v>6895.9999999939464</v>
      </c>
      <c r="I552" s="143">
        <f>E552-E550</f>
        <v>7302.3999999999942</v>
      </c>
      <c r="J552" s="144"/>
      <c r="K552" s="103"/>
    </row>
    <row r="553" spans="2:18" x14ac:dyDescent="0.2">
      <c r="B553" s="109" t="s">
        <v>9</v>
      </c>
      <c r="C553" s="132">
        <v>42275.467361111114</v>
      </c>
      <c r="D553" s="109">
        <v>16</v>
      </c>
      <c r="E553" s="225">
        <v>93800.7</v>
      </c>
      <c r="F553" s="107">
        <f>(C553-$C$530)*1440</f>
        <v>150857.00000000303</v>
      </c>
      <c r="G553" s="106">
        <f>E553-$E$530</f>
        <v>67705.399999999994</v>
      </c>
      <c r="H553" s="143"/>
      <c r="I553" s="143"/>
      <c r="J553" s="142">
        <f>I554/H554</f>
        <v>1.8648569701839353</v>
      </c>
      <c r="K553" s="103"/>
    </row>
    <row r="554" spans="2:18" ht="15.75" thickBot="1" x14ac:dyDescent="0.25">
      <c r="B554" s="97" t="s">
        <v>9</v>
      </c>
      <c r="C554" s="141">
        <v>42277.333333333336</v>
      </c>
      <c r="D554" s="97">
        <v>16</v>
      </c>
      <c r="E554" s="224">
        <v>99918.7</v>
      </c>
      <c r="F554" s="95">
        <f>(C554-$C$530)*1440</f>
        <v>153544.00000000256</v>
      </c>
      <c r="G554" s="94">
        <f>E554-$E$530</f>
        <v>73823.399999999994</v>
      </c>
      <c r="H554" s="139">
        <f>(C554-C552)*1440</f>
        <v>9928.0000000074506</v>
      </c>
      <c r="I554" s="139">
        <f>E554-E552</f>
        <v>18514.300000000003</v>
      </c>
      <c r="J554" s="138"/>
      <c r="K554" s="91">
        <f>G554/F554</f>
        <v>0.48079638409836112</v>
      </c>
      <c r="M554" s="46">
        <f>SUM(I530:I554)</f>
        <v>73823.399999999994</v>
      </c>
      <c r="N554" s="45">
        <f>G554</f>
        <v>73823.399999999994</v>
      </c>
      <c r="O554" s="45"/>
      <c r="P554" s="44"/>
      <c r="Q554" s="44"/>
      <c r="R554" s="44"/>
    </row>
    <row r="555" spans="2:18" x14ac:dyDescent="0.25">
      <c r="B555" s="121" t="s">
        <v>9</v>
      </c>
      <c r="C555" s="137">
        <v>42279.409722222219</v>
      </c>
      <c r="D555" s="121">
        <v>16</v>
      </c>
      <c r="E555" s="226">
        <v>105962.5</v>
      </c>
      <c r="F555" s="119">
        <f>(C555-$C$530)*1440</f>
        <v>156533.99999999441</v>
      </c>
      <c r="G555" s="118">
        <f>E555-$E$530</f>
        <v>79867.199999999997</v>
      </c>
      <c r="H555" s="117"/>
      <c r="I555" s="117"/>
      <c r="J555" s="135">
        <f>I558/H558</f>
        <v>1.7460552725025131</v>
      </c>
      <c r="K555" s="134"/>
    </row>
    <row r="556" spans="2:18" x14ac:dyDescent="0.25">
      <c r="B556" s="109" t="s">
        <v>9</v>
      </c>
      <c r="C556" s="132">
        <v>42282.335416666669</v>
      </c>
      <c r="D556" s="109">
        <v>17</v>
      </c>
      <c r="E556" s="225">
        <v>112529.2</v>
      </c>
      <c r="F556" s="107">
        <f>(C556-$C$530)*1440</f>
        <v>160747.00000000186</v>
      </c>
      <c r="G556" s="106">
        <f>E556-$E$530</f>
        <v>86433.9</v>
      </c>
      <c r="H556" s="105"/>
      <c r="I556" s="105"/>
      <c r="J556" s="113"/>
      <c r="K556" s="103"/>
    </row>
    <row r="557" spans="2:18" x14ac:dyDescent="0.25">
      <c r="B557" s="109" t="s">
        <v>9</v>
      </c>
      <c r="C557" s="132">
        <v>42284.343055555553</v>
      </c>
      <c r="D557" s="109">
        <v>17</v>
      </c>
      <c r="E557" s="225">
        <v>116744.59999999999</v>
      </c>
      <c r="F557" s="107">
        <f>(C557-$C$530)*1440</f>
        <v>163637.99999999581</v>
      </c>
      <c r="G557" s="106">
        <f>E557-$E$530</f>
        <v>90649.299999999988</v>
      </c>
      <c r="H557" s="105"/>
      <c r="I557" s="105"/>
      <c r="J557" s="113"/>
      <c r="K557" s="103"/>
    </row>
    <row r="558" spans="2:18" x14ac:dyDescent="0.25">
      <c r="B558" s="109" t="s">
        <v>9</v>
      </c>
      <c r="C558" s="132">
        <v>42286.32916666667</v>
      </c>
      <c r="D558" s="109">
        <v>17</v>
      </c>
      <c r="E558" s="225">
        <v>122537.09999999999</v>
      </c>
      <c r="F558" s="107">
        <f>(C558-$C$530)*1440</f>
        <v>166498.00000000396</v>
      </c>
      <c r="G558" s="106">
        <f>E558-$E$530</f>
        <v>96441.799999999988</v>
      </c>
      <c r="H558" s="105">
        <f>(C558-C554)*1440</f>
        <v>12954.000000001397</v>
      </c>
      <c r="I558" s="105">
        <f>E558-E554</f>
        <v>22618.399999999994</v>
      </c>
      <c r="J558" s="112"/>
      <c r="K558" s="103"/>
      <c r="N558" s="155"/>
      <c r="O558" s="155"/>
    </row>
    <row r="559" spans="2:18" x14ac:dyDescent="0.25">
      <c r="B559" s="109" t="s">
        <v>9</v>
      </c>
      <c r="C559" s="132">
        <v>42289.333333333336</v>
      </c>
      <c r="D559" s="109">
        <v>18</v>
      </c>
      <c r="E559" s="225">
        <v>131503.4</v>
      </c>
      <c r="F559" s="107">
        <f>(C559-$C$530)*1440</f>
        <v>170824.00000000256</v>
      </c>
      <c r="G559" s="106">
        <f>E559-$E$530</f>
        <v>105408.09999999999</v>
      </c>
      <c r="H559" s="105"/>
      <c r="I559" s="105"/>
      <c r="J559" s="104">
        <f>I561/H561</f>
        <v>1.107759562842298</v>
      </c>
      <c r="K559" s="103"/>
    </row>
    <row r="560" spans="2:18" x14ac:dyDescent="0.25">
      <c r="B560" s="109" t="s">
        <v>9</v>
      </c>
      <c r="C560" s="132">
        <v>42291.306250000001</v>
      </c>
      <c r="D560" s="109">
        <v>18</v>
      </c>
      <c r="E560" s="225">
        <v>133684.6</v>
      </c>
      <c r="F560" s="107">
        <f>(C560-$C$530)*1440</f>
        <v>173665.00000000116</v>
      </c>
      <c r="G560" s="106">
        <f>E560-$E$530</f>
        <v>107589.3</v>
      </c>
      <c r="H560" s="105"/>
      <c r="I560" s="105"/>
      <c r="J560" s="113"/>
      <c r="K560" s="103"/>
    </row>
    <row r="561" spans="2:11" x14ac:dyDescent="0.25">
      <c r="B561" s="109" t="s">
        <v>9</v>
      </c>
      <c r="C561" s="132">
        <v>42293.318749999999</v>
      </c>
      <c r="D561" s="109">
        <v>18</v>
      </c>
      <c r="E561" s="225">
        <v>133686.69999999998</v>
      </c>
      <c r="F561" s="107">
        <f>(C561-$C$530)*1440</f>
        <v>176562.99999999697</v>
      </c>
      <c r="G561" s="106">
        <f>E561-$E$530</f>
        <v>107591.39999999998</v>
      </c>
      <c r="H561" s="105">
        <f>(C561-C558)*1440</f>
        <v>10064.999999993015</v>
      </c>
      <c r="I561" s="105">
        <f>E561-E558</f>
        <v>11149.599999999991</v>
      </c>
      <c r="J561" s="112"/>
      <c r="K561" s="103"/>
    </row>
    <row r="562" spans="2:11" x14ac:dyDescent="0.25">
      <c r="B562" s="109" t="s">
        <v>9</v>
      </c>
      <c r="C562" s="132">
        <v>42296.415972222225</v>
      </c>
      <c r="D562" s="109">
        <v>19</v>
      </c>
      <c r="E562" s="225">
        <v>133686.69999999998</v>
      </c>
      <c r="F562" s="107">
        <f>(C562-$C$530)*1440</f>
        <v>181023.00000000279</v>
      </c>
      <c r="G562" s="106">
        <f>E562-$E$530</f>
        <v>107591.39999999998</v>
      </c>
      <c r="H562" s="105"/>
      <c r="I562" s="105"/>
      <c r="J562" s="104">
        <f>I564/H564</f>
        <v>0.48289399887816892</v>
      </c>
      <c r="K562" s="103"/>
    </row>
    <row r="563" spans="2:11" x14ac:dyDescent="0.25">
      <c r="B563" s="109" t="s">
        <v>9</v>
      </c>
      <c r="C563" s="132">
        <v>42300.645833333336</v>
      </c>
      <c r="D563" s="109">
        <v>19</v>
      </c>
      <c r="E563" s="225">
        <v>138301.09999999998</v>
      </c>
      <c r="F563" s="107">
        <f>(C563-$C$530)*1440</f>
        <v>187114.00000000256</v>
      </c>
      <c r="G563" s="106">
        <f>E563-$E$530</f>
        <v>112205.79999999997</v>
      </c>
      <c r="H563" s="105"/>
      <c r="I563" s="105"/>
      <c r="J563" s="113"/>
      <c r="K563" s="103"/>
    </row>
    <row r="564" spans="2:11" x14ac:dyDescent="0.25">
      <c r="B564" s="109" t="s">
        <v>9</v>
      </c>
      <c r="C564" s="132">
        <v>42300.747916666667</v>
      </c>
      <c r="D564" s="109">
        <v>19</v>
      </c>
      <c r="E564" s="225">
        <v>138852.69999999998</v>
      </c>
      <c r="F564" s="107">
        <f>(C564-$C$530)*1440</f>
        <v>187260.99999999977</v>
      </c>
      <c r="G564" s="106">
        <f>E564-$E$530</f>
        <v>112757.39999999998</v>
      </c>
      <c r="H564" s="105">
        <f>(C564-C561)*1440</f>
        <v>10698.000000002794</v>
      </c>
      <c r="I564" s="105">
        <f>E564-E561</f>
        <v>5166</v>
      </c>
      <c r="J564" s="112"/>
      <c r="K564" s="103"/>
    </row>
    <row r="565" spans="2:11" x14ac:dyDescent="0.25">
      <c r="B565" s="109" t="s">
        <v>9</v>
      </c>
      <c r="C565" s="132">
        <v>42303.354166666664</v>
      </c>
      <c r="D565" s="109">
        <v>20</v>
      </c>
      <c r="E565" s="225">
        <v>145920.59999999998</v>
      </c>
      <c r="F565" s="107">
        <f>(C565-$C$530)*1440</f>
        <v>191013.99999999558</v>
      </c>
      <c r="G565" s="106">
        <f>E565-$E$530</f>
        <v>119825.29999999997</v>
      </c>
      <c r="H565" s="105"/>
      <c r="I565" s="105"/>
      <c r="J565" s="104">
        <f>I567/H567</f>
        <v>2.2428134244623275</v>
      </c>
      <c r="K565" s="103"/>
    </row>
    <row r="566" spans="2:11" x14ac:dyDescent="0.25">
      <c r="B566" s="109" t="s">
        <v>9</v>
      </c>
      <c r="C566" s="132">
        <v>42305.456944444442</v>
      </c>
      <c r="D566" s="109">
        <v>20</v>
      </c>
      <c r="E566" s="225">
        <v>153468.69999999998</v>
      </c>
      <c r="F566" s="107">
        <f>(C566-$C$530)*1440</f>
        <v>194041.99999999604</v>
      </c>
      <c r="G566" s="106">
        <f>E566-$E$530</f>
        <v>127373.39999999998</v>
      </c>
      <c r="H566" s="105"/>
      <c r="I566" s="105"/>
      <c r="J566" s="113"/>
      <c r="K566" s="103"/>
    </row>
    <row r="567" spans="2:11" x14ac:dyDescent="0.25">
      <c r="B567" s="109" t="s">
        <v>9</v>
      </c>
      <c r="C567" s="132">
        <v>42307.555555555555</v>
      </c>
      <c r="D567" s="109">
        <v>20</v>
      </c>
      <c r="E567" s="225">
        <v>160839</v>
      </c>
      <c r="F567" s="107">
        <f>(C567-$C$530)*1440</f>
        <v>197063.9999999979</v>
      </c>
      <c r="G567" s="106">
        <f>E567-$E$530</f>
        <v>134743.70000000001</v>
      </c>
      <c r="H567" s="105">
        <f>(C567-C564)*1440</f>
        <v>9802.9999999981374</v>
      </c>
      <c r="I567" s="105">
        <f>E567-E564</f>
        <v>21986.300000000017</v>
      </c>
      <c r="J567" s="112"/>
      <c r="K567" s="103"/>
    </row>
    <row r="568" spans="2:11" x14ac:dyDescent="0.25">
      <c r="B568" s="109" t="s">
        <v>9</v>
      </c>
      <c r="C568" s="132">
        <v>42310.359722222223</v>
      </c>
      <c r="D568" s="109">
        <v>21</v>
      </c>
      <c r="E568" s="225">
        <v>169400</v>
      </c>
      <c r="F568" s="107">
        <f>(C568-$C$530)*1440</f>
        <v>201102.0000000007</v>
      </c>
      <c r="G568" s="106">
        <f>E568-$E$530</f>
        <v>143304.70000000001</v>
      </c>
      <c r="H568" s="105"/>
      <c r="I568" s="105"/>
      <c r="J568" s="104">
        <f>I570/H570</f>
        <v>2.0562054933871021</v>
      </c>
      <c r="K568" s="103"/>
    </row>
    <row r="569" spans="2:11" x14ac:dyDescent="0.25">
      <c r="B569" s="109" t="s">
        <v>9</v>
      </c>
      <c r="C569" s="132">
        <v>42312.356944444444</v>
      </c>
      <c r="D569" s="109">
        <v>21</v>
      </c>
      <c r="E569" s="225">
        <v>174311.19999999998</v>
      </c>
      <c r="F569" s="107">
        <f>(C569-$C$530)*1440</f>
        <v>203977.99999999814</v>
      </c>
      <c r="G569" s="106">
        <f>E569-$E$530</f>
        <v>148215.9</v>
      </c>
      <c r="H569" s="105"/>
      <c r="I569" s="105"/>
      <c r="J569" s="113"/>
      <c r="K569" s="103"/>
    </row>
    <row r="570" spans="2:11" x14ac:dyDescent="0.25">
      <c r="B570" s="109" t="s">
        <v>9</v>
      </c>
      <c r="C570" s="132">
        <v>42314.381944444445</v>
      </c>
      <c r="D570" s="109">
        <v>21</v>
      </c>
      <c r="E570" s="225">
        <v>181051.5</v>
      </c>
      <c r="F570" s="107">
        <f>(C570-$C$530)*1440</f>
        <v>206894.00000000023</v>
      </c>
      <c r="G570" s="106">
        <f>E570-$E$530</f>
        <v>154956.20000000001</v>
      </c>
      <c r="H570" s="105">
        <f>(C570-C567)*1440</f>
        <v>9830.0000000023283</v>
      </c>
      <c r="I570" s="105">
        <f>E570-E567</f>
        <v>20212.5</v>
      </c>
      <c r="J570" s="112"/>
      <c r="K570" s="103"/>
    </row>
    <row r="571" spans="2:11" x14ac:dyDescent="0.25">
      <c r="B571" s="109" t="s">
        <v>9</v>
      </c>
      <c r="C571" s="132">
        <v>42317.570138888892</v>
      </c>
      <c r="D571" s="109">
        <v>22</v>
      </c>
      <c r="E571" s="225">
        <v>192320.09999999998</v>
      </c>
      <c r="F571" s="107">
        <f>(C571-$C$530)*1440</f>
        <v>211485.00000000349</v>
      </c>
      <c r="G571" s="106">
        <f>E571-$E$530</f>
        <v>166224.79999999999</v>
      </c>
      <c r="H571" s="105"/>
      <c r="I571" s="105"/>
      <c r="J571" s="104">
        <f>I573/H573</f>
        <v>2.5109840505581333</v>
      </c>
      <c r="K571" s="103"/>
    </row>
    <row r="572" spans="2:11" x14ac:dyDescent="0.25">
      <c r="B572" s="109" t="s">
        <v>9</v>
      </c>
      <c r="C572" s="132">
        <v>42319.307638888888</v>
      </c>
      <c r="D572" s="109">
        <v>22</v>
      </c>
      <c r="E572" s="225">
        <v>199295.59999999998</v>
      </c>
      <c r="F572" s="107">
        <f>(C572-$C$530)*1440</f>
        <v>213986.99999999721</v>
      </c>
      <c r="G572" s="106">
        <f>E572-$E$530</f>
        <v>173200.3</v>
      </c>
      <c r="H572" s="105"/>
      <c r="I572" s="105"/>
      <c r="J572" s="113"/>
      <c r="K572" s="103"/>
    </row>
    <row r="573" spans="2:11" x14ac:dyDescent="0.25">
      <c r="B573" s="109" t="s">
        <v>9</v>
      </c>
      <c r="C573" s="132">
        <v>42321.304861111108</v>
      </c>
      <c r="D573" s="109">
        <v>22</v>
      </c>
      <c r="E573" s="225">
        <v>206083.5</v>
      </c>
      <c r="F573" s="107">
        <f>(C573-$C$530)*1440</f>
        <v>216862.99999999464</v>
      </c>
      <c r="G573" s="106">
        <f>E573-$E$530</f>
        <v>179988.2</v>
      </c>
      <c r="H573" s="105">
        <f>(C573-C570)*1440</f>
        <v>9968.9999999944121</v>
      </c>
      <c r="I573" s="105">
        <f>E573-E570</f>
        <v>25032</v>
      </c>
      <c r="J573" s="112"/>
      <c r="K573" s="103"/>
    </row>
    <row r="574" spans="2:11" x14ac:dyDescent="0.25">
      <c r="B574" s="109" t="s">
        <v>9</v>
      </c>
      <c r="C574" s="132">
        <v>42324.415277777778</v>
      </c>
      <c r="D574" s="109">
        <v>23</v>
      </c>
      <c r="E574" s="225">
        <v>214230.09999999998</v>
      </c>
      <c r="F574" s="107">
        <f>(C574-$C$530)*1440</f>
        <v>221341.99999999953</v>
      </c>
      <c r="G574" s="106">
        <f>E574-$E$530</f>
        <v>188134.8</v>
      </c>
      <c r="H574" s="105"/>
      <c r="I574" s="105"/>
      <c r="J574" s="104">
        <f>I576/H576</f>
        <v>1.8269903676032346</v>
      </c>
      <c r="K574" s="103"/>
    </row>
    <row r="575" spans="2:11" x14ac:dyDescent="0.25">
      <c r="B575" s="109" t="s">
        <v>9</v>
      </c>
      <c r="C575" s="132">
        <v>42326.59097222222</v>
      </c>
      <c r="D575" s="109">
        <v>23</v>
      </c>
      <c r="E575" s="225">
        <v>220854.9</v>
      </c>
      <c r="F575" s="107">
        <f>(C575-$C$530)*1440</f>
        <v>224474.99999999651</v>
      </c>
      <c r="G575" s="106">
        <f>E575-$E$530</f>
        <v>194759.6</v>
      </c>
      <c r="H575" s="105"/>
      <c r="I575" s="105"/>
      <c r="J575" s="113"/>
      <c r="K575" s="103"/>
    </row>
    <row r="576" spans="2:11" x14ac:dyDescent="0.25">
      <c r="B576" s="109" t="s">
        <v>9</v>
      </c>
      <c r="C576" s="132">
        <v>42328.370138888888</v>
      </c>
      <c r="D576" s="109">
        <v>23</v>
      </c>
      <c r="E576" s="225">
        <v>224671.3</v>
      </c>
      <c r="F576" s="107">
        <f>(C576-$C$530)*1440</f>
        <v>227036.99999999721</v>
      </c>
      <c r="G576" s="106">
        <f>E576-$E$530</f>
        <v>198576</v>
      </c>
      <c r="H576" s="105">
        <f>(C576-C573)*1440</f>
        <v>10174.000000002561</v>
      </c>
      <c r="I576" s="105">
        <f>E576-E573</f>
        <v>18587.799999999988</v>
      </c>
      <c r="J576" s="112"/>
      <c r="K576" s="103"/>
    </row>
    <row r="577" spans="2:18" x14ac:dyDescent="0.25">
      <c r="B577" s="109" t="s">
        <v>9</v>
      </c>
      <c r="C577" s="132">
        <v>42331.339583333334</v>
      </c>
      <c r="D577" s="109">
        <v>24</v>
      </c>
      <c r="E577" s="225">
        <v>238575.4</v>
      </c>
      <c r="F577" s="107">
        <f>(C577-$C$530)*1440</f>
        <v>231313.00000000047</v>
      </c>
      <c r="G577" s="106">
        <f>E577-$E$530</f>
        <v>212480.1</v>
      </c>
      <c r="H577" s="105"/>
      <c r="I577" s="105"/>
      <c r="J577" s="104">
        <f>I578/H578</f>
        <v>2.7428631638080829</v>
      </c>
      <c r="K577" s="103"/>
    </row>
    <row r="578" spans="2:18" x14ac:dyDescent="0.25">
      <c r="B578" s="109" t="s">
        <v>9</v>
      </c>
      <c r="C578" s="132">
        <v>42333.313194444447</v>
      </c>
      <c r="D578" s="109">
        <v>24</v>
      </c>
      <c r="E578" s="225">
        <v>244194.99999999997</v>
      </c>
      <c r="F578" s="107">
        <f>(C578-$C$530)*1440</f>
        <v>234155.00000000233</v>
      </c>
      <c r="G578" s="106">
        <f>E578-$E$530</f>
        <v>218099.69999999998</v>
      </c>
      <c r="H578" s="105">
        <f>(C578-C576)*1440</f>
        <v>7118.0000000051223</v>
      </c>
      <c r="I578" s="105">
        <f>E578-E576</f>
        <v>19523.699999999983</v>
      </c>
      <c r="J578" s="112"/>
      <c r="K578" s="103"/>
    </row>
    <row r="579" spans="2:18" x14ac:dyDescent="0.25">
      <c r="B579" s="109" t="s">
        <v>9</v>
      </c>
      <c r="C579" s="132">
        <v>42338.525000000001</v>
      </c>
      <c r="D579" s="109">
        <v>25</v>
      </c>
      <c r="E579" s="225">
        <v>258736.8</v>
      </c>
      <c r="F579" s="107">
        <f>(C579-$C$530)*1440</f>
        <v>241660.00000000116</v>
      </c>
      <c r="G579" s="106">
        <f>E579-$E$530</f>
        <v>232641.5</v>
      </c>
      <c r="H579" s="105">
        <f>(C579-C578)*1440</f>
        <v>7504.9999999988358</v>
      </c>
      <c r="I579" s="105">
        <f>E579-E578</f>
        <v>14541.800000000017</v>
      </c>
      <c r="J579" s="114">
        <f>I579/H579</f>
        <v>1.9376149233847133</v>
      </c>
      <c r="K579" s="103"/>
    </row>
    <row r="580" spans="2:18" x14ac:dyDescent="0.25">
      <c r="B580" s="109" t="s">
        <v>9</v>
      </c>
      <c r="C580" s="132">
        <v>42345.64166666667</v>
      </c>
      <c r="D580" s="109">
        <v>26</v>
      </c>
      <c r="E580" s="225">
        <v>285268.89999999997</v>
      </c>
      <c r="F580" s="107">
        <f>(C580-$C$530)*1440</f>
        <v>251908.00000000396</v>
      </c>
      <c r="G580" s="106">
        <f>E580-$E$530</f>
        <v>259173.59999999998</v>
      </c>
      <c r="H580" s="105">
        <f>(C580-C579)*1440</f>
        <v>10248.000000002794</v>
      </c>
      <c r="I580" s="105">
        <f>E580-E579</f>
        <v>26532.099999999977</v>
      </c>
      <c r="J580" s="114">
        <f>I580/H580</f>
        <v>2.5890027322397291</v>
      </c>
      <c r="K580" s="103"/>
    </row>
    <row r="581" spans="2:18" x14ac:dyDescent="0.25">
      <c r="B581" s="109" t="s">
        <v>9</v>
      </c>
      <c r="C581" s="132">
        <v>42352.32916666667</v>
      </c>
      <c r="D581" s="109">
        <v>27</v>
      </c>
      <c r="E581" s="225">
        <v>305582.89999999997</v>
      </c>
      <c r="F581" s="107">
        <f>(C581-$C$530)*1440</f>
        <v>261538.00000000396</v>
      </c>
      <c r="G581" s="106">
        <f>E581-$E$530</f>
        <v>279487.59999999998</v>
      </c>
      <c r="H581" s="105">
        <f>(C581-C580)*1440</f>
        <v>9630</v>
      </c>
      <c r="I581" s="105">
        <f>E581-E580</f>
        <v>20314</v>
      </c>
      <c r="J581" s="114">
        <f>I581/H581</f>
        <v>2.1094496365524402</v>
      </c>
      <c r="K581" s="103"/>
    </row>
    <row r="582" spans="2:18" x14ac:dyDescent="0.25">
      <c r="B582" s="109" t="s">
        <v>9</v>
      </c>
      <c r="C582" s="132">
        <v>42359.458333333336</v>
      </c>
      <c r="D582" s="109">
        <v>28</v>
      </c>
      <c r="E582" s="225">
        <v>328090</v>
      </c>
      <c r="F582" s="107">
        <f>(C582-$C$530)*1440</f>
        <v>271804.00000000256</v>
      </c>
      <c r="G582" s="106">
        <f>E582-$E$530</f>
        <v>301994.7</v>
      </c>
      <c r="H582" s="105">
        <f>(C582-C581)*1440</f>
        <v>10265.999999998603</v>
      </c>
      <c r="I582" s="105">
        <f>E582-E581</f>
        <v>22507.100000000035</v>
      </c>
      <c r="J582" s="114">
        <f>I582/H582</f>
        <v>2.1923923631407654</v>
      </c>
      <c r="K582" s="103"/>
    </row>
    <row r="583" spans="2:18" ht="15.75" thickBot="1" x14ac:dyDescent="0.3">
      <c r="B583" s="97" t="s">
        <v>9</v>
      </c>
      <c r="C583" s="141">
        <v>42366.660416666666</v>
      </c>
      <c r="D583" s="97">
        <v>29</v>
      </c>
      <c r="E583" s="224">
        <v>352334.5</v>
      </c>
      <c r="F583" s="95">
        <f>(C583-$C$530)*1440</f>
        <v>282174.99999999767</v>
      </c>
      <c r="G583" s="94">
        <f>E583-$E$530</f>
        <v>326239.2</v>
      </c>
      <c r="H583" s="93">
        <f>(C583-C582)*1440</f>
        <v>10370.999999995111</v>
      </c>
      <c r="I583" s="93">
        <f>E583-E582</f>
        <v>24244.5</v>
      </c>
      <c r="J583" s="227">
        <f>I583/H583</f>
        <v>2.3377205669666794</v>
      </c>
      <c r="K583" s="91">
        <f>(G583-G554)/(F583-F554)</f>
        <v>1.9623247895142666</v>
      </c>
      <c r="M583" s="46">
        <f>SUM(I530:I583)</f>
        <v>326239.2</v>
      </c>
      <c r="N583" s="90">
        <f>G583-G554</f>
        <v>252415.80000000002</v>
      </c>
      <c r="O583" s="90"/>
      <c r="P583" s="44"/>
      <c r="Q583" s="44"/>
      <c r="R583" s="44"/>
    </row>
    <row r="584" spans="2:18" x14ac:dyDescent="0.25">
      <c r="B584" s="123" t="s">
        <v>9</v>
      </c>
      <c r="C584" s="122">
        <v>42373.339583333334</v>
      </c>
      <c r="D584" s="121">
        <v>30</v>
      </c>
      <c r="E584" s="226">
        <v>373152.5</v>
      </c>
      <c r="F584" s="119">
        <f>(C584-$C$530)*1440</f>
        <v>291793.00000000047</v>
      </c>
      <c r="G584" s="118">
        <f>E584-$E$530</f>
        <v>347057.2</v>
      </c>
      <c r="H584" s="117">
        <f>(C584-C583)*1440</f>
        <v>9618.000000002794</v>
      </c>
      <c r="I584" s="117">
        <f>E584-E583</f>
        <v>20818</v>
      </c>
      <c r="J584" s="116">
        <f>I584/H584</f>
        <v>2.1644832605525006</v>
      </c>
      <c r="K584" s="134"/>
      <c r="M584" s="102"/>
      <c r="N584" s="155"/>
      <c r="O584" s="155"/>
    </row>
    <row r="585" spans="2:18" x14ac:dyDescent="0.25">
      <c r="B585" s="111" t="s">
        <v>9</v>
      </c>
      <c r="C585" s="110">
        <v>42380.37222222222</v>
      </c>
      <c r="D585" s="109">
        <v>31</v>
      </c>
      <c r="E585" s="225">
        <v>398374.89999999997</v>
      </c>
      <c r="F585" s="107">
        <f>(C585-$C$530)*1440</f>
        <v>301919.99999999651</v>
      </c>
      <c r="G585" s="106">
        <f>E585-$E$530</f>
        <v>372279.6</v>
      </c>
      <c r="H585" s="105">
        <f>(C585-C584)*1440</f>
        <v>10126.999999996042</v>
      </c>
      <c r="I585" s="105">
        <f>E585-E584</f>
        <v>25222.399999999965</v>
      </c>
      <c r="J585" s="114">
        <f>I585/H585</f>
        <v>2.4906092623688973</v>
      </c>
      <c r="K585" s="103"/>
      <c r="M585" s="102"/>
      <c r="N585" s="155"/>
      <c r="O585" s="155"/>
    </row>
    <row r="586" spans="2:18" x14ac:dyDescent="0.25">
      <c r="B586" s="111" t="s">
        <v>9</v>
      </c>
      <c r="C586" s="110">
        <v>42387.588888888888</v>
      </c>
      <c r="D586" s="109">
        <v>32</v>
      </c>
      <c r="E586" s="225">
        <v>424033.39999999997</v>
      </c>
      <c r="F586" s="107">
        <f>(C586-$C$530)*1440</f>
        <v>312311.99999999721</v>
      </c>
      <c r="G586" s="106">
        <f>E586-$E$530</f>
        <v>397938.1</v>
      </c>
      <c r="H586" s="105">
        <f>(C586-C585)*1440</f>
        <v>10392.000000000698</v>
      </c>
      <c r="I586" s="105">
        <f>E586-E585</f>
        <v>25658.5</v>
      </c>
      <c r="J586" s="114">
        <f>I586/H586</f>
        <v>2.4690627405695031</v>
      </c>
      <c r="K586" s="103"/>
      <c r="M586" s="102"/>
      <c r="N586" s="155"/>
      <c r="O586" s="155"/>
    </row>
    <row r="587" spans="2:18" x14ac:dyDescent="0.25">
      <c r="B587" s="111" t="s">
        <v>9</v>
      </c>
      <c r="C587" s="110">
        <v>42394.638888888891</v>
      </c>
      <c r="D587" s="109">
        <v>33</v>
      </c>
      <c r="E587" s="225">
        <v>425293.39999999997</v>
      </c>
      <c r="F587" s="107">
        <f>(C587-$C$530)*1440</f>
        <v>322464.0000000014</v>
      </c>
      <c r="G587" s="106">
        <f>E587-$E$530</f>
        <v>399198.1</v>
      </c>
      <c r="H587" s="105">
        <f>(C587-C586)*1440</f>
        <v>10152.000000004191</v>
      </c>
      <c r="I587" s="105">
        <f>E587-E586</f>
        <v>1260</v>
      </c>
      <c r="J587" s="114">
        <f>I587/H587</f>
        <v>0.12411347517725373</v>
      </c>
      <c r="K587" s="103"/>
      <c r="M587" s="102"/>
      <c r="N587" s="155"/>
      <c r="O587" s="155"/>
    </row>
    <row r="588" spans="2:18" x14ac:dyDescent="0.25">
      <c r="B588" s="111" t="s">
        <v>9</v>
      </c>
      <c r="C588" s="110">
        <v>42406</v>
      </c>
      <c r="D588" s="109">
        <v>34</v>
      </c>
      <c r="E588" s="225">
        <v>425293.4</v>
      </c>
      <c r="F588" s="107">
        <f>(C588-$C$530)*1440</f>
        <v>338823.99999999907</v>
      </c>
      <c r="G588" s="106">
        <f>E588-$E$530</f>
        <v>399198.10000000003</v>
      </c>
      <c r="H588" s="105">
        <f>(C588-C587)*1440</f>
        <v>16359.999999997672</v>
      </c>
      <c r="I588" s="105">
        <f>E588-E587</f>
        <v>0</v>
      </c>
      <c r="J588" s="114">
        <f>I588/H588</f>
        <v>0</v>
      </c>
      <c r="K588" s="103"/>
      <c r="M588" s="102"/>
      <c r="N588" s="155"/>
      <c r="O588" s="155"/>
    </row>
    <row r="589" spans="2:18" x14ac:dyDescent="0.25">
      <c r="B589" s="111" t="s">
        <v>9</v>
      </c>
      <c r="C589" s="110">
        <v>42412.606944444444</v>
      </c>
      <c r="D589" s="109">
        <v>35</v>
      </c>
      <c r="E589" s="225">
        <v>425296.19999999995</v>
      </c>
      <c r="F589" s="107">
        <f>(C589-$C$530)*1440</f>
        <v>348337.99999999814</v>
      </c>
      <c r="G589" s="106">
        <f>E589-$E$530</f>
        <v>399200.89999999997</v>
      </c>
      <c r="H589" s="105">
        <f>(C589-C588)*1440</f>
        <v>9513.9999999990687</v>
      </c>
      <c r="I589" s="105">
        <f>E589-E588</f>
        <v>2.7999999999301508</v>
      </c>
      <c r="J589" s="114">
        <f>I589/H589</f>
        <v>2.9430313221888004E-4</v>
      </c>
      <c r="K589" s="103"/>
      <c r="M589" s="102"/>
      <c r="N589" s="155"/>
      <c r="O589" s="155"/>
    </row>
    <row r="590" spans="2:18" x14ac:dyDescent="0.25">
      <c r="B590" s="111" t="s">
        <v>9</v>
      </c>
      <c r="C590" s="110">
        <v>42416.526388888888</v>
      </c>
      <c r="D590" s="109">
        <v>36</v>
      </c>
      <c r="E590" s="225">
        <v>425552.39999999997</v>
      </c>
      <c r="F590" s="107">
        <f>(C590-$C$530)*1440</f>
        <v>353981.99999999721</v>
      </c>
      <c r="G590" s="106">
        <f>E590-$E$530</f>
        <v>399457.1</v>
      </c>
      <c r="H590" s="105">
        <f>(C590-C589)*1440</f>
        <v>5643.9999999990687</v>
      </c>
      <c r="I590" s="105">
        <f>E590-E589</f>
        <v>256.20000000001164</v>
      </c>
      <c r="J590" s="114">
        <f>I590/H590</f>
        <v>4.5393338058124365E-2</v>
      </c>
      <c r="K590" s="103"/>
      <c r="M590" s="102"/>
      <c r="N590" s="155"/>
      <c r="O590" s="155"/>
    </row>
    <row r="591" spans="2:18" x14ac:dyDescent="0.25">
      <c r="B591" s="111" t="s">
        <v>9</v>
      </c>
      <c r="C591" s="110">
        <v>42422.375694444447</v>
      </c>
      <c r="D591" s="109">
        <v>37</v>
      </c>
      <c r="E591" s="225">
        <v>434443.1</v>
      </c>
      <c r="F591" s="107">
        <f>(C591-$C$530)*1440</f>
        <v>362405.00000000233</v>
      </c>
      <c r="G591" s="106">
        <f>E591-$E$530</f>
        <v>408347.8</v>
      </c>
      <c r="H591" s="105">
        <f>(C591-C590)*1440</f>
        <v>8423.0000000051223</v>
      </c>
      <c r="I591" s="105">
        <f>E591-E590</f>
        <v>8890.7000000000116</v>
      </c>
      <c r="J591" s="114">
        <f>I591/H591</f>
        <v>1.0555265344882589</v>
      </c>
      <c r="K591" s="103"/>
      <c r="M591" s="102"/>
      <c r="N591" s="155"/>
      <c r="O591" s="155"/>
    </row>
    <row r="592" spans="2:18" x14ac:dyDescent="0.25">
      <c r="B592" s="111" t="s">
        <v>9</v>
      </c>
      <c r="C592" s="110">
        <v>42429.359722222223</v>
      </c>
      <c r="D592" s="109">
        <v>38</v>
      </c>
      <c r="E592" s="225">
        <v>446775</v>
      </c>
      <c r="F592" s="107">
        <f>(C592-$C$530)*1440</f>
        <v>372462.0000000007</v>
      </c>
      <c r="G592" s="106">
        <f>E592-$E$530</f>
        <v>420679.7</v>
      </c>
      <c r="H592" s="105"/>
      <c r="I592" s="105"/>
      <c r="J592" s="104">
        <f>I594/H594</f>
        <v>1.400690037582724</v>
      </c>
      <c r="K592" s="103"/>
      <c r="M592" s="102"/>
      <c r="N592" s="155"/>
      <c r="O592" s="155"/>
    </row>
    <row r="593" spans="2:18" x14ac:dyDescent="0.25">
      <c r="B593" s="111" t="s">
        <v>9</v>
      </c>
      <c r="C593" s="110">
        <v>42431.484722222223</v>
      </c>
      <c r="D593" s="109">
        <v>38</v>
      </c>
      <c r="E593" s="225">
        <v>451446.8</v>
      </c>
      <c r="F593" s="107">
        <f>(C593-$C$530)*1440</f>
        <v>375522.0000000007</v>
      </c>
      <c r="G593" s="106">
        <f>E593-$E$530</f>
        <v>425351.5</v>
      </c>
      <c r="H593" s="105"/>
      <c r="I593" s="105"/>
      <c r="J593" s="113"/>
      <c r="K593" s="103"/>
      <c r="M593" s="102"/>
      <c r="N593" s="155"/>
      <c r="O593" s="155"/>
    </row>
    <row r="594" spans="2:18" x14ac:dyDescent="0.25">
      <c r="B594" s="111" t="s">
        <v>9</v>
      </c>
      <c r="C594" s="110">
        <v>42433.647222222222</v>
      </c>
      <c r="D594" s="109">
        <v>38</v>
      </c>
      <c r="E594" s="225">
        <v>457177.69999999995</v>
      </c>
      <c r="F594" s="107">
        <f>(C594-$C$530)*1440</f>
        <v>378635.9999999986</v>
      </c>
      <c r="G594" s="106">
        <f>E594-$E$530</f>
        <v>431082.39999999997</v>
      </c>
      <c r="H594" s="105">
        <f>(C594-C591)*1440</f>
        <v>16230.999999996275</v>
      </c>
      <c r="I594" s="105">
        <f>E594-E591</f>
        <v>22734.599999999977</v>
      </c>
      <c r="J594" s="112"/>
      <c r="K594" s="103"/>
      <c r="M594" s="102"/>
      <c r="N594" s="155"/>
      <c r="O594" s="155"/>
    </row>
    <row r="595" spans="2:18" x14ac:dyDescent="0.25">
      <c r="B595" s="111" t="s">
        <v>9</v>
      </c>
      <c r="C595" s="110">
        <v>42436.350694444445</v>
      </c>
      <c r="D595" s="109">
        <v>39</v>
      </c>
      <c r="E595" s="225">
        <v>463412.6</v>
      </c>
      <c r="F595" s="107">
        <f>(C595-$C$530)*1440</f>
        <v>382529.00000000023</v>
      </c>
      <c r="G595" s="106">
        <f>E595-$E$530</f>
        <v>437317.3</v>
      </c>
      <c r="H595" s="105"/>
      <c r="I595" s="105"/>
      <c r="J595" s="104">
        <f>I597/H597</f>
        <v>1.6727802037840835</v>
      </c>
      <c r="K595" s="103"/>
      <c r="M595" s="102"/>
      <c r="N595" s="155"/>
      <c r="O595" s="155"/>
    </row>
    <row r="596" spans="2:18" x14ac:dyDescent="0.25">
      <c r="B596" s="111" t="s">
        <v>9</v>
      </c>
      <c r="C596" s="110">
        <v>42438.374305555553</v>
      </c>
      <c r="D596" s="109">
        <v>39</v>
      </c>
      <c r="E596" s="225">
        <v>467779.89999999997</v>
      </c>
      <c r="F596" s="107">
        <f>(C596-$C$530)*1440</f>
        <v>385442.99999999581</v>
      </c>
      <c r="G596" s="106">
        <f>E596-$E$530</f>
        <v>441684.6</v>
      </c>
      <c r="H596" s="105"/>
      <c r="I596" s="105"/>
      <c r="J596" s="113"/>
      <c r="K596" s="103"/>
      <c r="M596" s="102"/>
      <c r="N596" s="155"/>
      <c r="O596" s="155"/>
    </row>
    <row r="597" spans="2:18" x14ac:dyDescent="0.25">
      <c r="B597" s="111" t="s">
        <v>9</v>
      </c>
      <c r="C597" s="110">
        <v>42440.326388888891</v>
      </c>
      <c r="D597" s="109">
        <v>39</v>
      </c>
      <c r="E597" s="225">
        <v>473266.49999999994</v>
      </c>
      <c r="F597" s="107">
        <f>(C597-$C$530)*1440</f>
        <v>388254.0000000014</v>
      </c>
      <c r="G597" s="106">
        <f>E597-$E$530</f>
        <v>447171.19999999995</v>
      </c>
      <c r="H597" s="105">
        <f>(C597-C594)*1440</f>
        <v>9618.000000002794</v>
      </c>
      <c r="I597" s="105">
        <f>E597-E594</f>
        <v>16088.799999999988</v>
      </c>
      <c r="J597" s="112"/>
      <c r="K597" s="103"/>
      <c r="M597" s="102"/>
      <c r="N597" s="155"/>
      <c r="O597" s="155"/>
    </row>
    <row r="598" spans="2:18" x14ac:dyDescent="0.25">
      <c r="B598" s="111" t="s">
        <v>9</v>
      </c>
      <c r="C598" s="110">
        <v>42443.366666666669</v>
      </c>
      <c r="D598" s="109">
        <v>40</v>
      </c>
      <c r="E598" s="225">
        <v>480965.1</v>
      </c>
      <c r="F598" s="107">
        <f>(C598-$C$530)*1440</f>
        <v>392632.00000000186</v>
      </c>
      <c r="G598" s="106">
        <f>E598-$E$530</f>
        <v>454869.8</v>
      </c>
      <c r="H598" s="105"/>
      <c r="I598" s="105"/>
      <c r="J598" s="104">
        <f>I599/H599</f>
        <v>1.5855742619927091</v>
      </c>
      <c r="K598" s="103"/>
      <c r="M598" s="102"/>
      <c r="N598" s="155"/>
      <c r="O598" s="155"/>
    </row>
    <row r="599" spans="2:18" x14ac:dyDescent="0.25">
      <c r="B599" s="111" t="s">
        <v>9</v>
      </c>
      <c r="C599" s="110">
        <v>42446.348611111112</v>
      </c>
      <c r="D599" s="109">
        <v>40</v>
      </c>
      <c r="E599" s="225">
        <v>487016.6</v>
      </c>
      <c r="F599" s="107">
        <f>(C599-$C$530)*1440</f>
        <v>396926.00000000093</v>
      </c>
      <c r="G599" s="106">
        <f>E599-$E$530</f>
        <v>460921.3</v>
      </c>
      <c r="H599" s="105">
        <f>(C599-C597)*1440</f>
        <v>8671.9999999995343</v>
      </c>
      <c r="I599" s="105">
        <f>E599-E597</f>
        <v>13750.100000000035</v>
      </c>
      <c r="J599" s="112"/>
      <c r="K599" s="103"/>
      <c r="M599" s="102"/>
      <c r="N599" s="155"/>
      <c r="O599" s="155"/>
    </row>
    <row r="600" spans="2:18" x14ac:dyDescent="0.25">
      <c r="B600" s="111" t="s">
        <v>9</v>
      </c>
      <c r="C600" s="110">
        <v>42450.359722222223</v>
      </c>
      <c r="D600" s="109">
        <v>41</v>
      </c>
      <c r="E600" s="225">
        <v>495954.89999999997</v>
      </c>
      <c r="F600" s="107">
        <f>(C600-$C$530)*1440</f>
        <v>402702.0000000007</v>
      </c>
      <c r="G600" s="106">
        <f>E600-$E$530</f>
        <v>469859.6</v>
      </c>
      <c r="H600" s="105"/>
      <c r="I600" s="105"/>
      <c r="J600" s="104">
        <f>I601/H601</f>
        <v>1.4043238620167848</v>
      </c>
      <c r="K600" s="103"/>
      <c r="M600" s="102"/>
      <c r="N600" s="155"/>
      <c r="O600" s="155"/>
    </row>
    <row r="601" spans="2:18" x14ac:dyDescent="0.25">
      <c r="B601" s="111" t="s">
        <v>9</v>
      </c>
      <c r="C601" s="110">
        <v>42453.65625</v>
      </c>
      <c r="D601" s="109">
        <v>41</v>
      </c>
      <c r="E601" s="225">
        <v>501794.3</v>
      </c>
      <c r="F601" s="107">
        <f>(C601-$C$530)*1440</f>
        <v>407448.99999999907</v>
      </c>
      <c r="G601" s="106">
        <f>E601-$E$530</f>
        <v>475699</v>
      </c>
      <c r="H601" s="105">
        <f>(C601-C599)*1440</f>
        <v>10522.999999998137</v>
      </c>
      <c r="I601" s="105">
        <f>E601-E599</f>
        <v>14777.700000000012</v>
      </c>
      <c r="J601" s="112"/>
      <c r="K601" s="103"/>
      <c r="M601" s="102"/>
      <c r="N601" s="155"/>
      <c r="O601" s="155"/>
    </row>
    <row r="602" spans="2:18" x14ac:dyDescent="0.25">
      <c r="B602" s="111" t="s">
        <v>9</v>
      </c>
      <c r="C602" s="110">
        <v>42457.7</v>
      </c>
      <c r="D602" s="109">
        <v>42</v>
      </c>
      <c r="E602" s="225">
        <v>507076.49999999994</v>
      </c>
      <c r="F602" s="107">
        <f>(C602-$C$530)*1440</f>
        <v>413271.99999999488</v>
      </c>
      <c r="G602" s="106">
        <f>E602-$E$530</f>
        <v>480981.19999999995</v>
      </c>
      <c r="H602" s="105"/>
      <c r="I602" s="105"/>
      <c r="J602" s="104">
        <f>I603/H603</f>
        <v>1.4076298897907573</v>
      </c>
      <c r="K602" s="103"/>
      <c r="M602" s="102"/>
      <c r="N602" s="155"/>
      <c r="O602" s="155"/>
    </row>
    <row r="603" spans="2:18" ht="15.75" thickBot="1" x14ac:dyDescent="0.3">
      <c r="B603" s="99" t="s">
        <v>9</v>
      </c>
      <c r="C603" s="98">
        <v>42459.390277777777</v>
      </c>
      <c r="D603" s="97">
        <v>42</v>
      </c>
      <c r="E603" s="224">
        <v>513417.1</v>
      </c>
      <c r="F603" s="95">
        <f>(C603-$C$530)*1440</f>
        <v>415705.99999999744</v>
      </c>
      <c r="G603" s="94">
        <f>E603-$E$530</f>
        <v>487321.8</v>
      </c>
      <c r="H603" s="93">
        <f>(C603-C601)*1440</f>
        <v>8256.9999999983702</v>
      </c>
      <c r="I603" s="93">
        <f>E603-E601</f>
        <v>11622.799999999988</v>
      </c>
      <c r="J603" s="92"/>
      <c r="K603" s="91">
        <f>(G603-G583)/(F603-F583)</f>
        <v>1.2063311141233142</v>
      </c>
      <c r="M603" s="46">
        <f>SUM(I530:I603)</f>
        <v>487321.79999999993</v>
      </c>
      <c r="N603" s="90">
        <f>G603-G583</f>
        <v>161082.59999999998</v>
      </c>
      <c r="O603" s="90"/>
      <c r="P603" s="44"/>
      <c r="Q603" s="44"/>
      <c r="R603" s="44"/>
    </row>
    <row r="604" spans="2:18" s="17" customFormat="1" x14ac:dyDescent="0.2">
      <c r="B604" s="69" t="s">
        <v>8</v>
      </c>
      <c r="C604" s="184">
        <v>42170.706944444442</v>
      </c>
      <c r="D604" s="69">
        <v>1</v>
      </c>
      <c r="E604" s="223">
        <v>125542.2</v>
      </c>
      <c r="F604" s="67">
        <v>0</v>
      </c>
      <c r="G604" s="66">
        <v>0</v>
      </c>
      <c r="H604" s="194"/>
      <c r="I604" s="194"/>
      <c r="J604" s="191">
        <f>I607/H607</f>
        <v>0.6875605815828213</v>
      </c>
      <c r="K604" s="86"/>
      <c r="M604" s="208"/>
    </row>
    <row r="605" spans="2:18" s="17" customFormat="1" x14ac:dyDescent="0.2">
      <c r="B605" s="62" t="s">
        <v>8</v>
      </c>
      <c r="C605" s="180">
        <v>42174.531944444447</v>
      </c>
      <c r="D605" s="62">
        <v>1</v>
      </c>
      <c r="E605" s="222">
        <v>125802.59999999999</v>
      </c>
      <c r="F605" s="60">
        <f>(C605-$C$604)*1440</f>
        <v>5508.0000000062864</v>
      </c>
      <c r="G605" s="59">
        <f>E605-$E$604</f>
        <v>260.39999999999418</v>
      </c>
      <c r="H605" s="189"/>
      <c r="I605" s="189"/>
      <c r="J605" s="191"/>
      <c r="K605" s="56"/>
      <c r="M605" s="208"/>
    </row>
    <row r="606" spans="2:18" s="17" customFormat="1" x14ac:dyDescent="0.2">
      <c r="B606" s="62" t="s">
        <v>8</v>
      </c>
      <c r="C606" s="180">
        <v>42174.604166666664</v>
      </c>
      <c r="D606" s="62">
        <v>1</v>
      </c>
      <c r="E606" s="222">
        <v>125802.59999999999</v>
      </c>
      <c r="F606" s="60">
        <f>(C606-$C$604)*1440</f>
        <v>5611.9999999995343</v>
      </c>
      <c r="G606" s="59">
        <f>E606-$E$604</f>
        <v>260.39999999999418</v>
      </c>
      <c r="H606" s="189"/>
      <c r="I606" s="189"/>
      <c r="J606" s="191"/>
      <c r="K606" s="56"/>
      <c r="M606" s="208"/>
      <c r="N606" s="17" t="s">
        <v>33</v>
      </c>
    </row>
    <row r="607" spans="2:18" s="17" customFormat="1" x14ac:dyDescent="0.2">
      <c r="B607" s="62" t="s">
        <v>8</v>
      </c>
      <c r="C607" s="180">
        <v>42175.435416666667</v>
      </c>
      <c r="D607" s="62">
        <v>1</v>
      </c>
      <c r="E607" s="222">
        <v>130223.79999999999</v>
      </c>
      <c r="F607" s="60">
        <f>(C607-$C$604)*1440</f>
        <v>6809.0000000037253</v>
      </c>
      <c r="G607" s="59">
        <f>E607-$E$604</f>
        <v>4681.5999999999913</v>
      </c>
      <c r="H607" s="189">
        <f>(C607-C604)*1440</f>
        <v>6809.0000000037253</v>
      </c>
      <c r="I607" s="189">
        <f>E607-E604</f>
        <v>4681.5999999999913</v>
      </c>
      <c r="J607" s="190"/>
      <c r="K607" s="56"/>
      <c r="M607" s="208"/>
    </row>
    <row r="608" spans="2:18" s="17" customFormat="1" x14ac:dyDescent="0.2">
      <c r="B608" s="62" t="s">
        <v>8</v>
      </c>
      <c r="C608" s="180">
        <v>42177.527777777781</v>
      </c>
      <c r="D608" s="62">
        <v>2</v>
      </c>
      <c r="E608" s="222">
        <v>139619.19999999998</v>
      </c>
      <c r="F608" s="60">
        <f>(C608-$C$604)*1440</f>
        <v>9822.0000000076834</v>
      </c>
      <c r="G608" s="59">
        <f>E608-$E$604</f>
        <v>14076.999999999985</v>
      </c>
      <c r="H608" s="189"/>
      <c r="I608" s="189"/>
      <c r="J608" s="188">
        <f>I610/H610</f>
        <v>2.7513922728872693</v>
      </c>
      <c r="K608" s="56"/>
      <c r="M608" s="208"/>
    </row>
    <row r="609" spans="2:13" s="17" customFormat="1" x14ac:dyDescent="0.2">
      <c r="B609" s="62" t="s">
        <v>8</v>
      </c>
      <c r="C609" s="180">
        <v>42178.593055555553</v>
      </c>
      <c r="D609" s="62">
        <v>2</v>
      </c>
      <c r="E609" s="222">
        <v>143145.79999999999</v>
      </c>
      <c r="F609" s="60">
        <f>(C609-$C$604)*1440</f>
        <v>11355.999999999767</v>
      </c>
      <c r="G609" s="59">
        <f>E609-$E$604</f>
        <v>17603.599999999991</v>
      </c>
      <c r="H609" s="189"/>
      <c r="I609" s="189"/>
      <c r="J609" s="191"/>
      <c r="K609" s="56"/>
      <c r="M609" s="208"/>
    </row>
    <row r="610" spans="2:13" s="17" customFormat="1" x14ac:dyDescent="0.2">
      <c r="B610" s="62" t="s">
        <v>8</v>
      </c>
      <c r="C610" s="180">
        <v>42179.425694444442</v>
      </c>
      <c r="D610" s="62">
        <v>2</v>
      </c>
      <c r="E610" s="222">
        <v>146033.29999999999</v>
      </c>
      <c r="F610" s="60">
        <f>(C610-$C$604)*1440</f>
        <v>12555</v>
      </c>
      <c r="G610" s="59">
        <f>E610-$E$604</f>
        <v>20491.099999999991</v>
      </c>
      <c r="H610" s="189">
        <f>(C610-C607)*1440</f>
        <v>5745.9999999962747</v>
      </c>
      <c r="I610" s="189">
        <f>E610-E607</f>
        <v>15809.5</v>
      </c>
      <c r="J610" s="190"/>
      <c r="K610" s="56"/>
      <c r="M610" s="208"/>
    </row>
    <row r="611" spans="2:13" s="17" customFormat="1" x14ac:dyDescent="0.2">
      <c r="B611" s="62" t="s">
        <v>8</v>
      </c>
      <c r="C611" s="180">
        <v>42183.820138888892</v>
      </c>
      <c r="D611" s="62">
        <v>3</v>
      </c>
      <c r="E611" s="222">
        <v>157600.09999999998</v>
      </c>
      <c r="F611" s="60">
        <f>(C611-$C$604)*1440</f>
        <v>18883.000000007451</v>
      </c>
      <c r="G611" s="59">
        <f>E611-$E$604</f>
        <v>32057.89999999998</v>
      </c>
      <c r="H611" s="189"/>
      <c r="I611" s="189"/>
      <c r="J611" s="188">
        <f>I615/H615</f>
        <v>2.6592327150066044</v>
      </c>
      <c r="K611" s="56"/>
      <c r="M611" s="208"/>
    </row>
    <row r="612" spans="2:13" s="17" customFormat="1" x14ac:dyDescent="0.2">
      <c r="B612" s="62" t="s">
        <v>8</v>
      </c>
      <c r="C612" s="180">
        <v>42184.708333333336</v>
      </c>
      <c r="D612" s="62">
        <v>3</v>
      </c>
      <c r="E612" s="222">
        <v>162941.79999999999</v>
      </c>
      <c r="F612" s="60">
        <f>(C612-$C$604)*1440</f>
        <v>20162.000000006519</v>
      </c>
      <c r="G612" s="59">
        <f>E612-$E$604</f>
        <v>37399.599999999991</v>
      </c>
      <c r="H612" s="189"/>
      <c r="I612" s="189"/>
      <c r="J612" s="191"/>
      <c r="K612" s="56"/>
      <c r="M612" s="208"/>
    </row>
    <row r="613" spans="2:13" s="17" customFormat="1" x14ac:dyDescent="0.2">
      <c r="B613" s="62" t="s">
        <v>8</v>
      </c>
      <c r="C613" s="180">
        <v>42185.679166666669</v>
      </c>
      <c r="D613" s="62">
        <v>3</v>
      </c>
      <c r="E613" s="222">
        <v>168498.4</v>
      </c>
      <c r="F613" s="60">
        <f>(C613-$C$604)*1440</f>
        <v>21560.000000005821</v>
      </c>
      <c r="G613" s="59">
        <f>E613-$E$604</f>
        <v>42956.2</v>
      </c>
      <c r="H613" s="189"/>
      <c r="I613" s="189"/>
      <c r="J613" s="191"/>
      <c r="K613" s="56"/>
      <c r="M613" s="208"/>
    </row>
    <row r="614" spans="2:13" s="17" customFormat="1" x14ac:dyDescent="0.2">
      <c r="B614" s="62" t="s">
        <v>8</v>
      </c>
      <c r="C614" s="180">
        <v>42186.428472222222</v>
      </c>
      <c r="D614" s="62">
        <v>3</v>
      </c>
      <c r="E614" s="222">
        <v>172557</v>
      </c>
      <c r="F614" s="60">
        <f>(C614-$C$604)*1440</f>
        <v>22639.000000002561</v>
      </c>
      <c r="G614" s="59">
        <f>E614-$E$604</f>
        <v>47014.8</v>
      </c>
      <c r="H614" s="189"/>
      <c r="I614" s="189"/>
      <c r="J614" s="191"/>
      <c r="K614" s="56"/>
      <c r="M614" s="208"/>
    </row>
    <row r="615" spans="2:13" s="17" customFormat="1" x14ac:dyDescent="0.2">
      <c r="B615" s="62" t="s">
        <v>8</v>
      </c>
      <c r="C615" s="180">
        <v>42187.661805555559</v>
      </c>
      <c r="D615" s="62">
        <v>3</v>
      </c>
      <c r="E615" s="222">
        <v>177571.8</v>
      </c>
      <c r="F615" s="60">
        <f>(C615-$C$604)*1440</f>
        <v>24415.000000008149</v>
      </c>
      <c r="G615" s="59">
        <f>E615-$E$604</f>
        <v>52029.599999999991</v>
      </c>
      <c r="H615" s="189">
        <f>(C615-C610)*1440</f>
        <v>11860.000000008149</v>
      </c>
      <c r="I615" s="189">
        <f>E615-E610</f>
        <v>31538.5</v>
      </c>
      <c r="J615" s="190"/>
      <c r="K615" s="56"/>
      <c r="M615" s="208"/>
    </row>
    <row r="616" spans="2:13" s="17" customFormat="1" x14ac:dyDescent="0.2">
      <c r="B616" s="62" t="s">
        <v>8</v>
      </c>
      <c r="C616" s="180">
        <v>42196</v>
      </c>
      <c r="D616" s="62">
        <v>4</v>
      </c>
      <c r="E616" s="222">
        <v>177571.8</v>
      </c>
      <c r="F616" s="60">
        <f>(C616-$C$604)*1440</f>
        <v>36422.000000003027</v>
      </c>
      <c r="G616" s="59">
        <f>E616-$E$604</f>
        <v>52029.599999999991</v>
      </c>
      <c r="H616" s="189">
        <f>(C616-C615)*1440</f>
        <v>12006.999999994878</v>
      </c>
      <c r="I616" s="189">
        <f>E616-E615</f>
        <v>0</v>
      </c>
      <c r="J616" s="192">
        <f>I616/H616</f>
        <v>0</v>
      </c>
      <c r="K616" s="56"/>
      <c r="M616" s="208"/>
    </row>
    <row r="617" spans="2:13" s="17" customFormat="1" x14ac:dyDescent="0.2">
      <c r="B617" s="62" t="s">
        <v>8</v>
      </c>
      <c r="C617" s="180">
        <v>42198</v>
      </c>
      <c r="D617" s="62">
        <v>5</v>
      </c>
      <c r="E617" s="222">
        <v>177571.8</v>
      </c>
      <c r="F617" s="60">
        <f>(C617-$C$604)*1440</f>
        <v>39302.000000003027</v>
      </c>
      <c r="G617" s="59">
        <f>E617-$E$604</f>
        <v>52029.599999999991</v>
      </c>
      <c r="H617" s="189"/>
      <c r="I617" s="189"/>
      <c r="J617" s="188">
        <f>I619/H619</f>
        <v>0.95200588111699325</v>
      </c>
      <c r="K617" s="56"/>
      <c r="M617" s="208"/>
    </row>
    <row r="618" spans="2:13" s="17" customFormat="1" x14ac:dyDescent="0.2">
      <c r="B618" s="62" t="s">
        <v>8</v>
      </c>
      <c r="C618" s="180">
        <v>42200</v>
      </c>
      <c r="D618" s="62">
        <v>5</v>
      </c>
      <c r="E618" s="222">
        <v>186636.79999999999</v>
      </c>
      <c r="F618" s="60">
        <f>(C618-$C$604)*1440</f>
        <v>42182.000000003027</v>
      </c>
      <c r="G618" s="59">
        <f>E618-$E$604</f>
        <v>61094.599999999991</v>
      </c>
      <c r="H618" s="189"/>
      <c r="I618" s="189"/>
      <c r="J618" s="191"/>
      <c r="K618" s="56"/>
      <c r="M618" s="208"/>
    </row>
    <row r="619" spans="2:13" s="17" customFormat="1" x14ac:dyDescent="0.2">
      <c r="B619" s="62" t="s">
        <v>8</v>
      </c>
      <c r="C619" s="180">
        <v>42202.612500000003</v>
      </c>
      <c r="D619" s="62">
        <v>5</v>
      </c>
      <c r="E619" s="222">
        <v>186636.79999999999</v>
      </c>
      <c r="F619" s="60">
        <f>(C619-$C$604)*1440</f>
        <v>45944.000000007218</v>
      </c>
      <c r="G619" s="59">
        <f>E619-$E$604</f>
        <v>61094.599999999991</v>
      </c>
      <c r="H619" s="189">
        <f>(C619-C616)*1440</f>
        <v>9522.000000004191</v>
      </c>
      <c r="I619" s="189">
        <f>E619-E616</f>
        <v>9065</v>
      </c>
      <c r="J619" s="190"/>
      <c r="K619" s="56"/>
      <c r="M619" s="208"/>
    </row>
    <row r="620" spans="2:13" s="17" customFormat="1" x14ac:dyDescent="0.2">
      <c r="B620" s="62" t="s">
        <v>8</v>
      </c>
      <c r="C620" s="180">
        <v>42204.692361111112</v>
      </c>
      <c r="D620" s="62">
        <v>6</v>
      </c>
      <c r="E620" s="222">
        <v>196632.09999999998</v>
      </c>
      <c r="F620" s="60">
        <f>(C620-$C$604)*1440</f>
        <v>48939.000000004889</v>
      </c>
      <c r="G620" s="59">
        <f>E620-$E$604</f>
        <v>71089.89999999998</v>
      </c>
      <c r="H620" s="189"/>
      <c r="I620" s="189"/>
      <c r="J620" s="188">
        <f>I623/H623</f>
        <v>2.3974431818199387</v>
      </c>
      <c r="K620" s="56"/>
      <c r="M620" s="208"/>
    </row>
    <row r="621" spans="2:13" s="17" customFormat="1" x14ac:dyDescent="0.2">
      <c r="B621" s="62" t="s">
        <v>8</v>
      </c>
      <c r="C621" s="180">
        <v>42205.372916666667</v>
      </c>
      <c r="D621" s="62">
        <v>6</v>
      </c>
      <c r="E621" s="222">
        <v>199925.59999999998</v>
      </c>
      <c r="F621" s="60">
        <f>(C621-$C$604)*1440</f>
        <v>49919.000000003725</v>
      </c>
      <c r="G621" s="59">
        <f>E621-$E$604</f>
        <v>74383.39999999998</v>
      </c>
      <c r="H621" s="189"/>
      <c r="I621" s="189"/>
      <c r="J621" s="191"/>
      <c r="K621" s="56"/>
      <c r="M621" s="208"/>
    </row>
    <row r="622" spans="2:13" s="17" customFormat="1" x14ac:dyDescent="0.2">
      <c r="B622" s="62" t="s">
        <v>8</v>
      </c>
      <c r="C622" s="180">
        <v>42207.67083333333</v>
      </c>
      <c r="D622" s="62">
        <v>6</v>
      </c>
      <c r="E622" s="222">
        <v>204193.5</v>
      </c>
      <c r="F622" s="60">
        <f>(C622-$C$604)*1440</f>
        <v>53227.999999998137</v>
      </c>
      <c r="G622" s="59">
        <f>E622-$E$604</f>
        <v>78651.3</v>
      </c>
      <c r="H622" s="189"/>
      <c r="I622" s="189"/>
      <c r="J622" s="191"/>
      <c r="K622" s="56"/>
      <c r="M622" s="208"/>
    </row>
    <row r="623" spans="2:13" s="17" customFormat="1" x14ac:dyDescent="0.2">
      <c r="B623" s="62" t="s">
        <v>8</v>
      </c>
      <c r="C623" s="180">
        <v>42209.456944444442</v>
      </c>
      <c r="D623" s="62">
        <v>6</v>
      </c>
      <c r="E623" s="222">
        <v>210266</v>
      </c>
      <c r="F623" s="60">
        <f>(C623-$C$604)*1440</f>
        <v>55800</v>
      </c>
      <c r="G623" s="59">
        <f>E623-$E$604</f>
        <v>84723.8</v>
      </c>
      <c r="H623" s="189">
        <f>(C623-C619)*1440</f>
        <v>9855.9999999927823</v>
      </c>
      <c r="I623" s="189">
        <f>E623-E619</f>
        <v>23629.200000000012</v>
      </c>
      <c r="J623" s="190"/>
      <c r="K623" s="56"/>
      <c r="M623" s="208"/>
    </row>
    <row r="624" spans="2:13" s="17" customFormat="1" x14ac:dyDescent="0.2">
      <c r="B624" s="62" t="s">
        <v>8</v>
      </c>
      <c r="C624" s="180">
        <v>42212.410416666666</v>
      </c>
      <c r="D624" s="62">
        <v>7</v>
      </c>
      <c r="E624" s="222">
        <v>222259.09999999998</v>
      </c>
      <c r="F624" s="60">
        <f>(C624-$C$604)*1440</f>
        <v>60053.00000000163</v>
      </c>
      <c r="G624" s="59">
        <f>E624-$E$604</f>
        <v>96716.89999999998</v>
      </c>
      <c r="H624" s="189"/>
      <c r="I624" s="189"/>
      <c r="J624" s="188">
        <f>I627/H627</f>
        <v>1.7683197486005269</v>
      </c>
      <c r="K624" s="56"/>
      <c r="M624" s="208"/>
    </row>
    <row r="625" spans="2:13" s="17" customFormat="1" x14ac:dyDescent="0.2">
      <c r="B625" s="62" t="s">
        <v>8</v>
      </c>
      <c r="C625" s="180">
        <v>42214.670138888891</v>
      </c>
      <c r="D625" s="62">
        <v>7</v>
      </c>
      <c r="E625" s="222">
        <v>226977.8</v>
      </c>
      <c r="F625" s="60">
        <f>(C625-$C$604)*1440</f>
        <v>63307.000000005355</v>
      </c>
      <c r="G625" s="59">
        <f>E625-$E$604</f>
        <v>101435.59999999999</v>
      </c>
      <c r="H625" s="189"/>
      <c r="I625" s="189"/>
      <c r="J625" s="191"/>
      <c r="K625" s="56"/>
      <c r="M625" s="208"/>
    </row>
    <row r="626" spans="2:13" s="17" customFormat="1" x14ac:dyDescent="0.2">
      <c r="B626" s="62" t="s">
        <v>8</v>
      </c>
      <c r="C626" s="180">
        <v>42215.620138888888</v>
      </c>
      <c r="D626" s="62">
        <v>7</v>
      </c>
      <c r="E626" s="222">
        <v>227999.09999999998</v>
      </c>
      <c r="F626" s="60">
        <f>(C626-$C$604)*1440</f>
        <v>64675.000000001164</v>
      </c>
      <c r="G626" s="59">
        <f>E626-$E$604</f>
        <v>102456.89999999998</v>
      </c>
      <c r="H626" s="189"/>
      <c r="I626" s="189"/>
      <c r="J626" s="191"/>
      <c r="K626" s="56"/>
      <c r="M626" s="208"/>
    </row>
    <row r="627" spans="2:13" s="17" customFormat="1" x14ac:dyDescent="0.2">
      <c r="B627" s="62" t="s">
        <v>8</v>
      </c>
      <c r="C627" s="180">
        <v>42216.52847222222</v>
      </c>
      <c r="D627" s="62">
        <v>7</v>
      </c>
      <c r="E627" s="222">
        <v>228272.8</v>
      </c>
      <c r="F627" s="60">
        <f>(C627-$C$604)*1440</f>
        <v>65983.000000000466</v>
      </c>
      <c r="G627" s="59">
        <f>E627-$E$604</f>
        <v>102730.59999999999</v>
      </c>
      <c r="H627" s="189">
        <f>(C627-C623)*1440</f>
        <v>10183.000000000466</v>
      </c>
      <c r="I627" s="189">
        <f>E627-E623</f>
        <v>18006.799999999988</v>
      </c>
      <c r="J627" s="190"/>
      <c r="K627" s="56"/>
      <c r="M627" s="208"/>
    </row>
    <row r="628" spans="2:13" s="17" customFormat="1" x14ac:dyDescent="0.2">
      <c r="B628" s="62" t="s">
        <v>8</v>
      </c>
      <c r="C628" s="180">
        <v>42219.442361111112</v>
      </c>
      <c r="D628" s="62">
        <v>8</v>
      </c>
      <c r="E628" s="222">
        <v>231482.99999999997</v>
      </c>
      <c r="F628" s="60">
        <f>(C628-$C$604)*1440</f>
        <v>70179.000000004889</v>
      </c>
      <c r="G628" s="59">
        <f>E628-$E$604</f>
        <v>105940.79999999997</v>
      </c>
      <c r="H628" s="189"/>
      <c r="I628" s="189"/>
      <c r="J628" s="188">
        <f>I632/H632</f>
        <v>0.83896554793855205</v>
      </c>
      <c r="K628" s="56"/>
      <c r="M628" s="208"/>
    </row>
    <row r="629" spans="2:13" s="17" customFormat="1" x14ac:dyDescent="0.2">
      <c r="B629" s="62" t="s">
        <v>8</v>
      </c>
      <c r="C629" s="180">
        <v>42220.544444444444</v>
      </c>
      <c r="D629" s="62">
        <v>8</v>
      </c>
      <c r="E629" s="222">
        <v>232673.69999999998</v>
      </c>
      <c r="F629" s="60">
        <f>(C629-$C$604)*1440</f>
        <v>71766.000000002095</v>
      </c>
      <c r="G629" s="59">
        <f>E629-$E$604</f>
        <v>107131.49999999999</v>
      </c>
      <c r="H629" s="189"/>
      <c r="I629" s="189"/>
      <c r="J629" s="191"/>
      <c r="K629" s="56"/>
      <c r="M629" s="208"/>
    </row>
    <row r="630" spans="2:13" s="17" customFormat="1" x14ac:dyDescent="0.2">
      <c r="B630" s="62" t="s">
        <v>8</v>
      </c>
      <c r="C630" s="180">
        <v>42221.414583333331</v>
      </c>
      <c r="D630" s="62">
        <v>8</v>
      </c>
      <c r="E630" s="222">
        <v>233998.8</v>
      </c>
      <c r="F630" s="60">
        <f>(C630-$C$604)*1440</f>
        <v>73019.000000000233</v>
      </c>
      <c r="G630" s="59">
        <f>E630-$E$604</f>
        <v>108456.59999999999</v>
      </c>
      <c r="H630" s="189"/>
      <c r="I630" s="189"/>
      <c r="J630" s="191"/>
      <c r="K630" s="56"/>
      <c r="M630" s="208"/>
    </row>
    <row r="631" spans="2:13" s="17" customFormat="1" x14ac:dyDescent="0.2">
      <c r="B631" s="62" t="s">
        <v>8</v>
      </c>
      <c r="C631" s="180">
        <v>42223.377083333333</v>
      </c>
      <c r="D631" s="62">
        <v>8</v>
      </c>
      <c r="E631" s="222">
        <v>236980.09999999998</v>
      </c>
      <c r="F631" s="60">
        <f>(C631-$C$604)*1440</f>
        <v>75845.000000002328</v>
      </c>
      <c r="G631" s="59">
        <f>E631-$E$604</f>
        <v>111437.89999999998</v>
      </c>
      <c r="H631" s="189"/>
      <c r="I631" s="189"/>
      <c r="J631" s="191"/>
      <c r="K631" s="56"/>
      <c r="M631" s="208"/>
    </row>
    <row r="632" spans="2:13" s="17" customFormat="1" x14ac:dyDescent="0.2">
      <c r="B632" s="62" t="s">
        <v>8</v>
      </c>
      <c r="C632" s="180">
        <v>42224.32916666667</v>
      </c>
      <c r="D632" s="62">
        <v>8</v>
      </c>
      <c r="E632" s="222">
        <v>237696.9</v>
      </c>
      <c r="F632" s="60">
        <f>(C632-$C$604)*1440</f>
        <v>77216.000000007916</v>
      </c>
      <c r="G632" s="59">
        <f>E632-$E$604</f>
        <v>112154.7</v>
      </c>
      <c r="H632" s="189">
        <f>(C632-C627)*1440</f>
        <v>11233.000000007451</v>
      </c>
      <c r="I632" s="189">
        <f>E632-E627</f>
        <v>9424.1000000000058</v>
      </c>
      <c r="J632" s="190"/>
      <c r="K632" s="56"/>
      <c r="M632" s="208"/>
    </row>
    <row r="633" spans="2:13" s="17" customFormat="1" x14ac:dyDescent="0.2">
      <c r="B633" s="62" t="s">
        <v>8</v>
      </c>
      <c r="C633" s="180">
        <v>42226.584027777775</v>
      </c>
      <c r="D633" s="62">
        <v>9</v>
      </c>
      <c r="E633" s="222">
        <v>241023.3</v>
      </c>
      <c r="F633" s="60">
        <f>(C633-$C$604)*1440</f>
        <v>80462.999999999302</v>
      </c>
      <c r="G633" s="59">
        <f>E633-$E$604</f>
        <v>115481.09999999999</v>
      </c>
      <c r="H633" s="189"/>
      <c r="I633" s="189"/>
      <c r="J633" s="188">
        <f>I635/H635</f>
        <v>1.6609307604996506</v>
      </c>
      <c r="K633" s="56"/>
      <c r="M633" s="208"/>
    </row>
    <row r="634" spans="2:13" s="17" customFormat="1" x14ac:dyDescent="0.2">
      <c r="B634" s="62" t="s">
        <v>8</v>
      </c>
      <c r="C634" s="180">
        <v>42228.354166666664</v>
      </c>
      <c r="D634" s="62">
        <v>9</v>
      </c>
      <c r="E634" s="222">
        <v>246304.09999999998</v>
      </c>
      <c r="F634" s="60">
        <f>(C634-$C$604)*1440</f>
        <v>83011.999999999534</v>
      </c>
      <c r="G634" s="59">
        <f>E634-$E$604</f>
        <v>120761.89999999998</v>
      </c>
      <c r="H634" s="189"/>
      <c r="I634" s="189"/>
      <c r="J634" s="191"/>
      <c r="K634" s="56"/>
      <c r="M634" s="208"/>
    </row>
    <row r="635" spans="2:13" s="17" customFormat="1" x14ac:dyDescent="0.2">
      <c r="B635" s="62" t="s">
        <v>8</v>
      </c>
      <c r="C635" s="180">
        <v>42230.447222222225</v>
      </c>
      <c r="D635" s="62">
        <v>9</v>
      </c>
      <c r="E635" s="222">
        <v>252329.69999999998</v>
      </c>
      <c r="F635" s="60">
        <f>(C635-$C$604)*1440</f>
        <v>86026.000000006752</v>
      </c>
      <c r="G635" s="59">
        <f>E635-$E$604</f>
        <v>126787.49999999999</v>
      </c>
      <c r="H635" s="189">
        <f>(C635-C632)*1440</f>
        <v>8809.9999999988358</v>
      </c>
      <c r="I635" s="189">
        <f>E635-E632</f>
        <v>14632.799999999988</v>
      </c>
      <c r="J635" s="190"/>
      <c r="K635" s="56"/>
      <c r="M635" s="208"/>
    </row>
    <row r="636" spans="2:13" s="17" customFormat="1" x14ac:dyDescent="0.2">
      <c r="B636" s="62" t="s">
        <v>8</v>
      </c>
      <c r="C636" s="180">
        <v>42233.426388888889</v>
      </c>
      <c r="D636" s="62">
        <v>10</v>
      </c>
      <c r="E636" s="222">
        <v>260536.49999999997</v>
      </c>
      <c r="F636" s="60">
        <f>(C636-$C$604)*1440</f>
        <v>90316.00000000326</v>
      </c>
      <c r="G636" s="59">
        <f>E636-$E$604</f>
        <v>134994.29999999999</v>
      </c>
      <c r="H636" s="189"/>
      <c r="I636" s="189"/>
      <c r="J636" s="188">
        <f>I638/H638</f>
        <v>1.5829686575998183</v>
      </c>
      <c r="K636" s="56"/>
      <c r="M636" s="208"/>
    </row>
    <row r="637" spans="2:13" s="17" customFormat="1" x14ac:dyDescent="0.2">
      <c r="B637" s="62" t="s">
        <v>8</v>
      </c>
      <c r="C637" s="180">
        <v>42235.57708333333</v>
      </c>
      <c r="D637" s="62">
        <v>10</v>
      </c>
      <c r="E637" s="222">
        <v>265800.5</v>
      </c>
      <c r="F637" s="60">
        <f>(C637-$C$604)*1440</f>
        <v>93412.999999998137</v>
      </c>
      <c r="G637" s="59">
        <f>E637-$E$604</f>
        <v>140258.29999999999</v>
      </c>
      <c r="H637" s="189"/>
      <c r="I637" s="189"/>
      <c r="J637" s="191"/>
      <c r="K637" s="56"/>
      <c r="M637" s="208"/>
    </row>
    <row r="638" spans="2:13" s="17" customFormat="1" x14ac:dyDescent="0.2">
      <c r="B638" s="62" t="s">
        <v>8</v>
      </c>
      <c r="C638" s="180">
        <v>42237.493055555555</v>
      </c>
      <c r="D638" s="62">
        <v>10</v>
      </c>
      <c r="E638" s="222">
        <v>268390.5</v>
      </c>
      <c r="F638" s="60">
        <f>(C638-$C$604)*1440</f>
        <v>96172.000000001863</v>
      </c>
      <c r="G638" s="59">
        <f>E638-$E$604</f>
        <v>142848.29999999999</v>
      </c>
      <c r="H638" s="189">
        <f>(C638-C635)*1440</f>
        <v>10145.999999995111</v>
      </c>
      <c r="I638" s="189">
        <f>E638-E635</f>
        <v>16060.800000000017</v>
      </c>
      <c r="J638" s="190"/>
      <c r="K638" s="56"/>
      <c r="M638" s="208"/>
    </row>
    <row r="639" spans="2:13" s="17" customFormat="1" x14ac:dyDescent="0.2">
      <c r="B639" s="62" t="s">
        <v>8</v>
      </c>
      <c r="C639" s="180">
        <v>42240.75</v>
      </c>
      <c r="D639" s="62">
        <v>11</v>
      </c>
      <c r="E639" s="222">
        <v>268782.5</v>
      </c>
      <c r="F639" s="60">
        <f>(C639-$C$604)*1440</f>
        <v>100862.00000000303</v>
      </c>
      <c r="G639" s="59">
        <f>E639-$E$604</f>
        <v>143240.29999999999</v>
      </c>
      <c r="H639" s="189"/>
      <c r="I639" s="189"/>
      <c r="J639" s="188">
        <f>I641/H641</f>
        <v>1.0490109002820553</v>
      </c>
      <c r="K639" s="56"/>
      <c r="M639" s="208"/>
    </row>
    <row r="640" spans="2:13" s="17" customFormat="1" x14ac:dyDescent="0.2">
      <c r="B640" s="62" t="s">
        <v>8</v>
      </c>
      <c r="C640" s="180">
        <v>42242.356944444444</v>
      </c>
      <c r="D640" s="62">
        <v>11</v>
      </c>
      <c r="E640" s="222">
        <v>273396.2</v>
      </c>
      <c r="F640" s="60">
        <f>(C640-$C$604)*1440</f>
        <v>103176.0000000021</v>
      </c>
      <c r="G640" s="59">
        <f>E640-$E$604</f>
        <v>147854</v>
      </c>
      <c r="H640" s="189"/>
      <c r="I640" s="189"/>
      <c r="J640" s="191"/>
      <c r="K640" s="56"/>
      <c r="M640" s="208"/>
    </row>
    <row r="641" spans="2:18" s="17" customFormat="1" x14ac:dyDescent="0.2">
      <c r="B641" s="62" t="s">
        <v>8</v>
      </c>
      <c r="C641" s="180">
        <v>42244.373611111114</v>
      </c>
      <c r="D641" s="62">
        <v>11</v>
      </c>
      <c r="E641" s="222">
        <v>278784.09999999998</v>
      </c>
      <c r="F641" s="60">
        <f>(C641-$C$604)*1440</f>
        <v>106080.00000000698</v>
      </c>
      <c r="G641" s="59">
        <f>E641-$E$604</f>
        <v>153241.89999999997</v>
      </c>
      <c r="H641" s="189">
        <f>(C641-C638)*1440</f>
        <v>9908.0000000051223</v>
      </c>
      <c r="I641" s="189">
        <f>E641-E638</f>
        <v>10393.599999999977</v>
      </c>
      <c r="J641" s="190"/>
      <c r="K641" s="56"/>
      <c r="M641" s="208"/>
    </row>
    <row r="642" spans="2:18" s="17" customFormat="1" x14ac:dyDescent="0.2">
      <c r="B642" s="62" t="s">
        <v>8</v>
      </c>
      <c r="C642" s="180">
        <v>42249.336111111108</v>
      </c>
      <c r="D642" s="62">
        <v>12</v>
      </c>
      <c r="E642" s="222">
        <v>291795</v>
      </c>
      <c r="F642" s="60">
        <f>(C642-$C$604)*1440</f>
        <v>113225.9999999986</v>
      </c>
      <c r="G642" s="59">
        <f>E642-$E$604</f>
        <v>166252.79999999999</v>
      </c>
      <c r="H642" s="189"/>
      <c r="I642" s="189"/>
      <c r="J642" s="188">
        <f>I643/H643</f>
        <v>1.751599125944918</v>
      </c>
      <c r="K642" s="56"/>
      <c r="M642" s="208"/>
    </row>
    <row r="643" spans="2:18" s="17" customFormat="1" x14ac:dyDescent="0.2">
      <c r="B643" s="62" t="s">
        <v>8</v>
      </c>
      <c r="C643" s="180">
        <v>42251.365277777775</v>
      </c>
      <c r="D643" s="62">
        <v>12</v>
      </c>
      <c r="E643" s="222">
        <v>296419.19999999995</v>
      </c>
      <c r="F643" s="60">
        <f>(C643-$C$604)*1440</f>
        <v>116147.9999999993</v>
      </c>
      <c r="G643" s="59">
        <f>E643-$E$604</f>
        <v>170876.99999999994</v>
      </c>
      <c r="H643" s="189">
        <f>(C643-C641)*1440</f>
        <v>10067.999999992317</v>
      </c>
      <c r="I643" s="189">
        <f>E643-E641</f>
        <v>17635.099999999977</v>
      </c>
      <c r="J643" s="190"/>
      <c r="K643" s="56"/>
      <c r="M643" s="208"/>
    </row>
    <row r="644" spans="2:18" s="17" customFormat="1" x14ac:dyDescent="0.2">
      <c r="B644" s="62" t="s">
        <v>8</v>
      </c>
      <c r="C644" s="180">
        <v>42254.327777777777</v>
      </c>
      <c r="D644" s="62">
        <v>13</v>
      </c>
      <c r="E644" s="222">
        <v>304092.59999999998</v>
      </c>
      <c r="F644" s="60">
        <f>(C644-$C$604)*1440</f>
        <v>120414.0000000014</v>
      </c>
      <c r="G644" s="59">
        <f>E644-$E$604</f>
        <v>178550.39999999997</v>
      </c>
      <c r="H644" s="189"/>
      <c r="I644" s="189"/>
      <c r="J644" s="188">
        <f>I646/H646</f>
        <v>1.8747983670208535</v>
      </c>
      <c r="K644" s="56"/>
      <c r="M644" s="208"/>
    </row>
    <row r="645" spans="2:18" s="17" customFormat="1" x14ac:dyDescent="0.2">
      <c r="B645" s="62" t="s">
        <v>8</v>
      </c>
      <c r="C645" s="180">
        <v>42256.336111111108</v>
      </c>
      <c r="D645" s="62">
        <v>13</v>
      </c>
      <c r="E645" s="222">
        <v>309840.3</v>
      </c>
      <c r="F645" s="60">
        <f>(C645-$C$604)*1440</f>
        <v>123305.9999999986</v>
      </c>
      <c r="G645" s="59">
        <f>E645-$E$604</f>
        <v>184298.09999999998</v>
      </c>
      <c r="H645" s="189"/>
      <c r="I645" s="189"/>
      <c r="J645" s="191"/>
      <c r="K645" s="56"/>
      <c r="M645" s="208"/>
    </row>
    <row r="646" spans="2:18" s="17" customFormat="1" x14ac:dyDescent="0.2">
      <c r="B646" s="62" t="s">
        <v>8</v>
      </c>
      <c r="C646" s="180">
        <v>42258.339583333334</v>
      </c>
      <c r="D646" s="62">
        <v>13</v>
      </c>
      <c r="E646" s="222">
        <v>315247.8</v>
      </c>
      <c r="F646" s="60">
        <f>(C646-$C$604)*1440</f>
        <v>126191.00000000442</v>
      </c>
      <c r="G646" s="59">
        <f>E646-$E$604</f>
        <v>189705.59999999998</v>
      </c>
      <c r="H646" s="189">
        <f>(C646-C643)*1440</f>
        <v>10043.000000005122</v>
      </c>
      <c r="I646" s="189">
        <f>E646-E643</f>
        <v>18828.600000000035</v>
      </c>
      <c r="J646" s="190"/>
      <c r="K646" s="56"/>
      <c r="M646" s="208"/>
    </row>
    <row r="647" spans="2:18" s="17" customFormat="1" x14ac:dyDescent="0.2">
      <c r="B647" s="62" t="s">
        <v>8</v>
      </c>
      <c r="C647" s="180">
        <v>42261.318749999999</v>
      </c>
      <c r="D647" s="62">
        <v>14</v>
      </c>
      <c r="E647" s="222">
        <v>322070.69999999995</v>
      </c>
      <c r="F647" s="60">
        <f>(C647-$C$604)*1440</f>
        <v>130481.00000000093</v>
      </c>
      <c r="G647" s="59">
        <f>E647-$E$604</f>
        <v>196528.49999999994</v>
      </c>
      <c r="H647" s="189"/>
      <c r="I647" s="189"/>
      <c r="J647" s="188">
        <f>I649/H649</f>
        <v>1.2833776595752595</v>
      </c>
      <c r="K647" s="56"/>
      <c r="M647" s="208"/>
    </row>
    <row r="648" spans="2:18" s="17" customFormat="1" x14ac:dyDescent="0.2">
      <c r="B648" s="62" t="s">
        <v>8</v>
      </c>
      <c r="C648" s="180">
        <v>42263.313194444447</v>
      </c>
      <c r="D648" s="62">
        <v>14</v>
      </c>
      <c r="E648" s="222">
        <v>327723.19999999995</v>
      </c>
      <c r="F648" s="60">
        <f>(C648-$C$604)*1440</f>
        <v>133353.00000000629</v>
      </c>
      <c r="G648" s="59">
        <f>E648-$E$604</f>
        <v>202180.99999999994</v>
      </c>
      <c r="H648" s="189"/>
      <c r="I648" s="189"/>
      <c r="J648" s="191"/>
      <c r="K648" s="56"/>
      <c r="M648" s="208"/>
    </row>
    <row r="649" spans="2:18" s="17" customFormat="1" x14ac:dyDescent="0.2">
      <c r="B649" s="62" t="s">
        <v>8</v>
      </c>
      <c r="C649" s="180">
        <v>42265.650694444441</v>
      </c>
      <c r="D649" s="62">
        <v>14</v>
      </c>
      <c r="E649" s="222">
        <v>328759.19999999995</v>
      </c>
      <c r="F649" s="60">
        <f>(C649-$C$604)*1440</f>
        <v>136718.9999999979</v>
      </c>
      <c r="G649" s="59">
        <f>E649-$E$604</f>
        <v>203216.99999999994</v>
      </c>
      <c r="H649" s="189">
        <f>(C649-C646)*1440</f>
        <v>10527.999999993481</v>
      </c>
      <c r="I649" s="189">
        <f>E649-E646</f>
        <v>13511.399999999965</v>
      </c>
      <c r="J649" s="190"/>
      <c r="K649" s="56"/>
      <c r="M649" s="208"/>
    </row>
    <row r="650" spans="2:18" s="17" customFormat="1" x14ac:dyDescent="0.2">
      <c r="B650" s="62" t="s">
        <v>8</v>
      </c>
      <c r="C650" s="180">
        <v>42268.679166666669</v>
      </c>
      <c r="D650" s="62">
        <v>15</v>
      </c>
      <c r="E650" s="222">
        <v>337012.89999999997</v>
      </c>
      <c r="F650" s="60">
        <f>(C650-$C$604)*1440</f>
        <v>141080.00000000582</v>
      </c>
      <c r="G650" s="59">
        <f>E650-$E$604</f>
        <v>211470.69999999995</v>
      </c>
      <c r="H650" s="189"/>
      <c r="I650" s="189"/>
      <c r="J650" s="188">
        <f>I651/H651</f>
        <v>1.3459118585096272</v>
      </c>
      <c r="K650" s="56"/>
      <c r="M650" s="208"/>
    </row>
    <row r="651" spans="2:18" s="17" customFormat="1" x14ac:dyDescent="0.2">
      <c r="B651" s="62" t="s">
        <v>8</v>
      </c>
      <c r="C651" s="180">
        <v>42270.440972222219</v>
      </c>
      <c r="D651" s="62">
        <v>15</v>
      </c>
      <c r="E651" s="222">
        <v>338043.3</v>
      </c>
      <c r="F651" s="60">
        <f>(C651-$C$604)*1440</f>
        <v>143616.99999999837</v>
      </c>
      <c r="G651" s="59">
        <f>E651-$E$604</f>
        <v>212501.09999999998</v>
      </c>
      <c r="H651" s="189">
        <f>(C651-C649)*1440</f>
        <v>6898.0000000004657</v>
      </c>
      <c r="I651" s="189">
        <f>E651-E649</f>
        <v>9284.1000000000349</v>
      </c>
      <c r="J651" s="190"/>
      <c r="K651" s="56"/>
      <c r="M651" s="208"/>
    </row>
    <row r="652" spans="2:18" s="17" customFormat="1" x14ac:dyDescent="0.2">
      <c r="B652" s="62" t="s">
        <v>8</v>
      </c>
      <c r="C652" s="180">
        <v>42275.46875</v>
      </c>
      <c r="D652" s="62">
        <v>16</v>
      </c>
      <c r="E652" s="222">
        <v>354645.19999999995</v>
      </c>
      <c r="F652" s="60">
        <f>(C652-$C$604)*1440</f>
        <v>150857.00000000303</v>
      </c>
      <c r="G652" s="59">
        <f>E652-$E$604</f>
        <v>229102.99999999994</v>
      </c>
      <c r="H652" s="189"/>
      <c r="I652" s="189"/>
      <c r="J652" s="188">
        <f>I653/H653</f>
        <v>2.2790550070519688</v>
      </c>
      <c r="K652" s="56"/>
      <c r="M652" s="208"/>
    </row>
    <row r="653" spans="2:18" s="17" customFormat="1" ht="15.75" thickBot="1" x14ac:dyDescent="0.25">
      <c r="B653" s="80" t="s">
        <v>8</v>
      </c>
      <c r="C653" s="187">
        <v>42277.334027777775</v>
      </c>
      <c r="D653" s="80">
        <v>16</v>
      </c>
      <c r="E653" s="221">
        <v>360665.19999999995</v>
      </c>
      <c r="F653" s="78">
        <f>(C653-$C$604)*1440</f>
        <v>153542.9999999993</v>
      </c>
      <c r="G653" s="77">
        <f>E653-$E$604</f>
        <v>235122.99999999994</v>
      </c>
      <c r="H653" s="186">
        <f>(C653-C651)*1440</f>
        <v>9926.0000000009313</v>
      </c>
      <c r="I653" s="186">
        <f>E653-E651</f>
        <v>22621.899999999965</v>
      </c>
      <c r="J653" s="185"/>
      <c r="K653" s="74">
        <f>G653/F653</f>
        <v>1.5313169600698242</v>
      </c>
      <c r="M653" s="73">
        <f>SUM(I604:I653)</f>
        <v>235122.99999999994</v>
      </c>
      <c r="N653" s="210">
        <f>G653</f>
        <v>235122.99999999994</v>
      </c>
      <c r="O653" s="210"/>
      <c r="P653" s="72"/>
      <c r="Q653" s="72"/>
      <c r="R653" s="72"/>
    </row>
    <row r="654" spans="2:18" s="17" customFormat="1" x14ac:dyDescent="0.25">
      <c r="B654" s="69" t="s">
        <v>8</v>
      </c>
      <c r="C654" s="184">
        <v>42279.409722222219</v>
      </c>
      <c r="D654" s="69">
        <v>16</v>
      </c>
      <c r="E654" s="223">
        <v>367402.69999999995</v>
      </c>
      <c r="F654" s="67">
        <f>(C654-$C$604)*1440</f>
        <v>156531.99999999837</v>
      </c>
      <c r="G654" s="66">
        <f>E654-$E$604</f>
        <v>241860.49999999994</v>
      </c>
      <c r="H654" s="65"/>
      <c r="I654" s="65"/>
      <c r="J654" s="182">
        <f>I657/H657</f>
        <v>2.0217599382470559</v>
      </c>
      <c r="K654" s="86"/>
      <c r="M654" s="208"/>
    </row>
    <row r="655" spans="2:18" s="17" customFormat="1" x14ac:dyDescent="0.25">
      <c r="B655" s="62" t="s">
        <v>8</v>
      </c>
      <c r="C655" s="180">
        <v>42282.337500000001</v>
      </c>
      <c r="D655" s="62">
        <v>17</v>
      </c>
      <c r="E655" s="222">
        <v>374790.5</v>
      </c>
      <c r="F655" s="60">
        <f>(C655-$C$604)*1440</f>
        <v>160748.00000000512</v>
      </c>
      <c r="G655" s="59">
        <f>E655-$E$604</f>
        <v>249248.3</v>
      </c>
      <c r="H655" s="58"/>
      <c r="I655" s="58"/>
      <c r="J655" s="169"/>
      <c r="K655" s="56"/>
      <c r="M655" s="208"/>
    </row>
    <row r="656" spans="2:18" s="17" customFormat="1" x14ac:dyDescent="0.25">
      <c r="B656" s="62" t="s">
        <v>8</v>
      </c>
      <c r="C656" s="180">
        <v>42284.343055555553</v>
      </c>
      <c r="D656" s="62">
        <v>17</v>
      </c>
      <c r="E656" s="222">
        <v>380951.89999999997</v>
      </c>
      <c r="F656" s="60">
        <f>(C656-$C$604)*1440</f>
        <v>163635.99999999977</v>
      </c>
      <c r="G656" s="59">
        <f>E656-$E$604</f>
        <v>255409.69999999995</v>
      </c>
      <c r="H656" s="58"/>
      <c r="I656" s="58"/>
      <c r="J656" s="169"/>
      <c r="K656" s="56"/>
      <c r="M656" s="208"/>
    </row>
    <row r="657" spans="2:15" s="17" customFormat="1" x14ac:dyDescent="0.25">
      <c r="B657" s="62" t="s">
        <v>8</v>
      </c>
      <c r="C657" s="180">
        <v>42286.330555555556</v>
      </c>
      <c r="D657" s="62">
        <v>17</v>
      </c>
      <c r="E657" s="222">
        <v>386857.1</v>
      </c>
      <c r="F657" s="60">
        <f>(C657-$C$604)*1440</f>
        <v>166498.00000000396</v>
      </c>
      <c r="G657" s="59">
        <f>E657-$E$604</f>
        <v>261314.89999999997</v>
      </c>
      <c r="H657" s="58">
        <f>(C657-C653)*1440</f>
        <v>12955.000000004657</v>
      </c>
      <c r="I657" s="58">
        <f>E657-E653</f>
        <v>26191.900000000023</v>
      </c>
      <c r="J657" s="160"/>
      <c r="K657" s="56"/>
      <c r="M657" s="208"/>
      <c r="N657" s="209"/>
      <c r="O657" s="209"/>
    </row>
    <row r="658" spans="2:15" s="17" customFormat="1" x14ac:dyDescent="0.25">
      <c r="B658" s="62" t="s">
        <v>8</v>
      </c>
      <c r="C658" s="180">
        <v>42289.334722222222</v>
      </c>
      <c r="D658" s="62">
        <v>18</v>
      </c>
      <c r="E658" s="222">
        <v>395788.39999999997</v>
      </c>
      <c r="F658" s="60">
        <f>(C658-$C$604)*1440</f>
        <v>170824.00000000256</v>
      </c>
      <c r="G658" s="59">
        <f>E658-$E$604</f>
        <v>270246.19999999995</v>
      </c>
      <c r="H658" s="58"/>
      <c r="I658" s="58"/>
      <c r="J658" s="156">
        <f>I660/H660</f>
        <v>2.233141210375309</v>
      </c>
      <c r="K658" s="56"/>
      <c r="M658" s="208"/>
    </row>
    <row r="659" spans="2:15" s="17" customFormat="1" x14ac:dyDescent="0.25">
      <c r="B659" s="62" t="s">
        <v>8</v>
      </c>
      <c r="C659" s="180">
        <v>42291.306944444441</v>
      </c>
      <c r="D659" s="62">
        <v>18</v>
      </c>
      <c r="E659" s="222">
        <v>402061.1</v>
      </c>
      <c r="F659" s="60">
        <f>(C659-$C$604)*1440</f>
        <v>173663.9999999979</v>
      </c>
      <c r="G659" s="59">
        <f>E659-$E$604</f>
        <v>276518.89999999997</v>
      </c>
      <c r="H659" s="58"/>
      <c r="I659" s="58"/>
      <c r="J659" s="169"/>
      <c r="K659" s="56"/>
      <c r="M659" s="208"/>
    </row>
    <row r="660" spans="2:15" s="17" customFormat="1" x14ac:dyDescent="0.25">
      <c r="B660" s="62" t="s">
        <v>8</v>
      </c>
      <c r="C660" s="180">
        <v>42293.318749999999</v>
      </c>
      <c r="D660" s="62">
        <v>18</v>
      </c>
      <c r="E660" s="222">
        <v>409329.19999999995</v>
      </c>
      <c r="F660" s="60">
        <f>(C660-$C$604)*1440</f>
        <v>176561.00000000093</v>
      </c>
      <c r="G660" s="59">
        <f>E660-$E$604</f>
        <v>283786.99999999994</v>
      </c>
      <c r="H660" s="58">
        <f>(C660-C657)*1440</f>
        <v>10062.999999996973</v>
      </c>
      <c r="I660" s="58">
        <f>E660-E657</f>
        <v>22472.099999999977</v>
      </c>
      <c r="J660" s="160"/>
      <c r="K660" s="56"/>
      <c r="M660" s="208"/>
    </row>
    <row r="661" spans="2:15" s="17" customFormat="1" x14ac:dyDescent="0.25">
      <c r="B661" s="62" t="s">
        <v>8</v>
      </c>
      <c r="C661" s="180">
        <v>42296.418749999997</v>
      </c>
      <c r="D661" s="62">
        <v>19</v>
      </c>
      <c r="E661" s="222">
        <v>416509.1</v>
      </c>
      <c r="F661" s="60">
        <f>(C661-$C$604)*1440</f>
        <v>181024.99999999884</v>
      </c>
      <c r="G661" s="59">
        <f>E661-$E$604</f>
        <v>290966.89999999997</v>
      </c>
      <c r="H661" s="58"/>
      <c r="I661" s="58"/>
      <c r="J661" s="156">
        <f>I663/H663</f>
        <v>1.8853525881457629</v>
      </c>
      <c r="K661" s="56"/>
      <c r="M661" s="208"/>
    </row>
    <row r="662" spans="2:15" s="17" customFormat="1" x14ac:dyDescent="0.25">
      <c r="B662" s="62" t="s">
        <v>8</v>
      </c>
      <c r="C662" s="180">
        <v>42300.645833333336</v>
      </c>
      <c r="D662" s="62">
        <v>19</v>
      </c>
      <c r="E662" s="222">
        <v>429104.19999999995</v>
      </c>
      <c r="F662" s="60">
        <f>(C662-$C$604)*1440</f>
        <v>187112.00000000652</v>
      </c>
      <c r="G662" s="59">
        <f>E662-$E$604</f>
        <v>303561.99999999994</v>
      </c>
      <c r="H662" s="58"/>
      <c r="I662" s="58"/>
      <c r="J662" s="169"/>
      <c r="K662" s="56"/>
      <c r="M662" s="208"/>
    </row>
    <row r="663" spans="2:15" s="17" customFormat="1" x14ac:dyDescent="0.25">
      <c r="B663" s="62" t="s">
        <v>8</v>
      </c>
      <c r="C663" s="180">
        <v>42300.724305555559</v>
      </c>
      <c r="D663" s="62">
        <v>19</v>
      </c>
      <c r="E663" s="222">
        <v>429434.6</v>
      </c>
      <c r="F663" s="60">
        <f>(C663-$C$604)*1440</f>
        <v>187225.00000000815</v>
      </c>
      <c r="G663" s="59">
        <f>E663-$E$604</f>
        <v>303892.39999999997</v>
      </c>
      <c r="H663" s="58">
        <f>(C663-C660)*1440</f>
        <v>10664.000000007218</v>
      </c>
      <c r="I663" s="58">
        <f>E663-E660</f>
        <v>20105.400000000023</v>
      </c>
      <c r="J663" s="160"/>
      <c r="K663" s="56"/>
      <c r="M663" s="208"/>
    </row>
    <row r="664" spans="2:15" s="17" customFormat="1" x14ac:dyDescent="0.25">
      <c r="B664" s="62" t="s">
        <v>8</v>
      </c>
      <c r="C664" s="180">
        <v>42303.356249999997</v>
      </c>
      <c r="D664" s="62">
        <v>20</v>
      </c>
      <c r="E664" s="222">
        <v>435187.19999999995</v>
      </c>
      <c r="F664" s="60">
        <f>(C664-$C$604)*1440</f>
        <v>191014.99999999884</v>
      </c>
      <c r="G664" s="59">
        <f>E664-$E$604</f>
        <v>309644.99999999994</v>
      </c>
      <c r="H664" s="58"/>
      <c r="I664" s="58"/>
      <c r="J664" s="156">
        <f>I666/H666</f>
        <v>1.9278105305962414</v>
      </c>
      <c r="K664" s="56"/>
      <c r="M664" s="208"/>
    </row>
    <row r="665" spans="2:15" s="17" customFormat="1" x14ac:dyDescent="0.25">
      <c r="B665" s="62" t="s">
        <v>8</v>
      </c>
      <c r="C665" s="180">
        <v>42305.457638888889</v>
      </c>
      <c r="D665" s="62">
        <v>20</v>
      </c>
      <c r="E665" s="222">
        <v>441505.39999999997</v>
      </c>
      <c r="F665" s="60">
        <f>(C665-$C$604)*1440</f>
        <v>194041.00000000326</v>
      </c>
      <c r="G665" s="59">
        <f>E665-$E$604</f>
        <v>315963.19999999995</v>
      </c>
      <c r="H665" s="58"/>
      <c r="I665" s="58"/>
      <c r="J665" s="169"/>
      <c r="K665" s="56"/>
      <c r="M665" s="208"/>
    </row>
    <row r="666" spans="2:15" s="17" customFormat="1" x14ac:dyDescent="0.25">
      <c r="B666" s="62" t="s">
        <v>8</v>
      </c>
      <c r="C666" s="180">
        <v>42307.556250000001</v>
      </c>
      <c r="D666" s="62">
        <v>20</v>
      </c>
      <c r="E666" s="222">
        <v>448400.39999999997</v>
      </c>
      <c r="F666" s="60">
        <f>(C666-$C$604)*1440</f>
        <v>197063.00000000512</v>
      </c>
      <c r="G666" s="59">
        <f>E666-$E$604</f>
        <v>322858.19999999995</v>
      </c>
      <c r="H666" s="58">
        <f>(C666-C663)*1440</f>
        <v>9837.9999999969732</v>
      </c>
      <c r="I666" s="58">
        <f>E666-E663</f>
        <v>18965.799999999988</v>
      </c>
      <c r="J666" s="160"/>
      <c r="K666" s="56"/>
      <c r="M666" s="208"/>
    </row>
    <row r="667" spans="2:15" s="17" customFormat="1" x14ac:dyDescent="0.25">
      <c r="B667" s="62" t="s">
        <v>8</v>
      </c>
      <c r="C667" s="180">
        <v>42310.361111111109</v>
      </c>
      <c r="D667" s="62">
        <v>21</v>
      </c>
      <c r="E667" s="222">
        <v>455696.5</v>
      </c>
      <c r="F667" s="60">
        <f>(C667-$C$604)*1440</f>
        <v>201102.0000000007</v>
      </c>
      <c r="G667" s="59">
        <f>E667-$E$604</f>
        <v>330154.3</v>
      </c>
      <c r="H667" s="58"/>
      <c r="I667" s="58"/>
      <c r="J667" s="156">
        <f>I669/H669</f>
        <v>1.7470803662254242</v>
      </c>
      <c r="K667" s="56"/>
      <c r="M667" s="208"/>
    </row>
    <row r="668" spans="2:15" s="17" customFormat="1" x14ac:dyDescent="0.25">
      <c r="B668" s="62" t="s">
        <v>8</v>
      </c>
      <c r="C668" s="180">
        <v>42312.357638888891</v>
      </c>
      <c r="D668" s="62">
        <v>21</v>
      </c>
      <c r="E668" s="222">
        <v>460487.99999999994</v>
      </c>
      <c r="F668" s="60">
        <f>(C668-$C$604)*1440</f>
        <v>203977.00000000536</v>
      </c>
      <c r="G668" s="59">
        <f>E668-$E$604</f>
        <v>334945.79999999993</v>
      </c>
      <c r="H668" s="58"/>
      <c r="I668" s="58"/>
      <c r="J668" s="169"/>
      <c r="K668" s="56"/>
      <c r="M668" s="208"/>
    </row>
    <row r="669" spans="2:15" s="17" customFormat="1" x14ac:dyDescent="0.25">
      <c r="B669" s="62" t="s">
        <v>8</v>
      </c>
      <c r="C669" s="180">
        <v>42314.382638888892</v>
      </c>
      <c r="D669" s="62">
        <v>21</v>
      </c>
      <c r="E669" s="222">
        <v>465574.19999999995</v>
      </c>
      <c r="F669" s="60">
        <f>(C669-$C$604)*1440</f>
        <v>206893.00000000745</v>
      </c>
      <c r="G669" s="59">
        <f>E669-$E$604</f>
        <v>340031.99999999994</v>
      </c>
      <c r="H669" s="58">
        <f>(C669-C666)*1440</f>
        <v>9830.0000000023283</v>
      </c>
      <c r="I669" s="58">
        <f>E669-E666</f>
        <v>17173.799999999988</v>
      </c>
      <c r="J669" s="160"/>
      <c r="K669" s="56"/>
      <c r="M669" s="208"/>
    </row>
    <row r="670" spans="2:15" s="17" customFormat="1" x14ac:dyDescent="0.25">
      <c r="B670" s="62" t="s">
        <v>8</v>
      </c>
      <c r="C670" s="180">
        <v>42317.571527777778</v>
      </c>
      <c r="D670" s="62">
        <v>22</v>
      </c>
      <c r="E670" s="222">
        <v>475453.3</v>
      </c>
      <c r="F670" s="60">
        <f>(C670-$C$604)*1440</f>
        <v>211485.00000000349</v>
      </c>
      <c r="G670" s="59">
        <f>E670-$E$604</f>
        <v>349911.1</v>
      </c>
      <c r="H670" s="58"/>
      <c r="I670" s="58"/>
      <c r="J670" s="156">
        <f>I672/H672</f>
        <v>2.0102528089905496</v>
      </c>
      <c r="K670" s="56"/>
      <c r="M670" s="208"/>
    </row>
    <row r="671" spans="2:15" s="17" customFormat="1" x14ac:dyDescent="0.25">
      <c r="B671" s="62" t="s">
        <v>8</v>
      </c>
      <c r="C671" s="180">
        <v>42319.307638888888</v>
      </c>
      <c r="D671" s="62">
        <v>22</v>
      </c>
      <c r="E671" s="222">
        <v>481928.3</v>
      </c>
      <c r="F671" s="60">
        <f>(C671-$C$604)*1440</f>
        <v>213985.00000000116</v>
      </c>
      <c r="G671" s="59">
        <f>E671-$E$604</f>
        <v>356386.1</v>
      </c>
      <c r="H671" s="58"/>
      <c r="I671" s="58"/>
      <c r="J671" s="169"/>
      <c r="K671" s="56"/>
      <c r="M671" s="208"/>
    </row>
    <row r="672" spans="2:15" s="17" customFormat="1" x14ac:dyDescent="0.25">
      <c r="B672" s="62" t="s">
        <v>8</v>
      </c>
      <c r="C672" s="180">
        <v>42321.304861111108</v>
      </c>
      <c r="D672" s="62">
        <v>22</v>
      </c>
      <c r="E672" s="222">
        <v>485612.39999999997</v>
      </c>
      <c r="F672" s="60">
        <f>(C672-$C$604)*1440</f>
        <v>216860.9999999986</v>
      </c>
      <c r="G672" s="59">
        <f>E672-$E$604</f>
        <v>360070.19999999995</v>
      </c>
      <c r="H672" s="58">
        <f>(C672-C669)*1440</f>
        <v>9967.9999999911524</v>
      </c>
      <c r="I672" s="58">
        <f>E672-E669</f>
        <v>20038.200000000012</v>
      </c>
      <c r="J672" s="160"/>
      <c r="K672" s="56"/>
      <c r="M672" s="208"/>
    </row>
    <row r="673" spans="2:18" s="17" customFormat="1" x14ac:dyDescent="0.25">
      <c r="B673" s="62" t="s">
        <v>8</v>
      </c>
      <c r="C673" s="180">
        <v>42324.415277777778</v>
      </c>
      <c r="D673" s="62">
        <v>23</v>
      </c>
      <c r="E673" s="222">
        <v>493413.19999999995</v>
      </c>
      <c r="F673" s="60">
        <f>(C673-$C$604)*1440</f>
        <v>221340.00000000349</v>
      </c>
      <c r="G673" s="59">
        <f>E673-$E$604</f>
        <v>367870.99999999994</v>
      </c>
      <c r="H673" s="58"/>
      <c r="I673" s="58"/>
      <c r="J673" s="156">
        <f>I675/H675</f>
        <v>2.2755675675662679</v>
      </c>
      <c r="K673" s="56"/>
      <c r="M673" s="208"/>
    </row>
    <row r="674" spans="2:18" s="17" customFormat="1" x14ac:dyDescent="0.25">
      <c r="B674" s="62" t="s">
        <v>8</v>
      </c>
      <c r="C674" s="180">
        <v>42326.59097222222</v>
      </c>
      <c r="D674" s="62">
        <v>23</v>
      </c>
      <c r="E674" s="222">
        <v>502034.39999999997</v>
      </c>
      <c r="F674" s="60">
        <f>(C674-$C$604)*1440</f>
        <v>224473.00000000047</v>
      </c>
      <c r="G674" s="59">
        <f>E674-$E$604</f>
        <v>376492.19999999995</v>
      </c>
      <c r="H674" s="58"/>
      <c r="I674" s="58"/>
      <c r="J674" s="169"/>
      <c r="K674" s="56"/>
      <c r="M674" s="208"/>
    </row>
    <row r="675" spans="2:18" s="17" customFormat="1" x14ac:dyDescent="0.25">
      <c r="B675" s="62" t="s">
        <v>8</v>
      </c>
      <c r="C675" s="180">
        <v>42328.370833333334</v>
      </c>
      <c r="D675" s="62">
        <v>23</v>
      </c>
      <c r="E675" s="222">
        <v>508766.3</v>
      </c>
      <c r="F675" s="60">
        <f>(C675-$C$604)*1440</f>
        <v>227036.00000000442</v>
      </c>
      <c r="G675" s="59">
        <f>E675-$E$604</f>
        <v>383224.1</v>
      </c>
      <c r="H675" s="58">
        <f>(C675-C672)*1440</f>
        <v>10175.000000005821</v>
      </c>
      <c r="I675" s="58">
        <f>E675-E672</f>
        <v>23153.900000000023</v>
      </c>
      <c r="J675" s="160"/>
      <c r="K675" s="56"/>
      <c r="M675" s="208"/>
    </row>
    <row r="676" spans="2:18" s="17" customFormat="1" x14ac:dyDescent="0.25">
      <c r="B676" s="62" t="s">
        <v>8</v>
      </c>
      <c r="C676" s="180">
        <v>42331.34097222222</v>
      </c>
      <c r="D676" s="62">
        <v>24</v>
      </c>
      <c r="E676" s="222">
        <v>517388.89999999997</v>
      </c>
      <c r="F676" s="60">
        <f>(C676-$C$604)*1440</f>
        <v>231313.00000000047</v>
      </c>
      <c r="G676" s="59">
        <f>E676-$E$604</f>
        <v>391846.69999999995</v>
      </c>
      <c r="H676" s="58"/>
      <c r="I676" s="58"/>
      <c r="J676" s="156">
        <f>I677/H677</f>
        <v>1.8673879443580828</v>
      </c>
      <c r="K676" s="56"/>
      <c r="M676" s="208"/>
    </row>
    <row r="677" spans="2:18" s="17" customFormat="1" x14ac:dyDescent="0.25">
      <c r="B677" s="62" t="s">
        <v>8</v>
      </c>
      <c r="C677" s="180">
        <v>42333.313194444447</v>
      </c>
      <c r="D677" s="62">
        <v>24</v>
      </c>
      <c r="E677" s="222">
        <v>522056.49999999994</v>
      </c>
      <c r="F677" s="60">
        <f>(C677-$C$604)*1440</f>
        <v>234153.00000000629</v>
      </c>
      <c r="G677" s="59">
        <f>E677-$E$604</f>
        <v>396514.29999999993</v>
      </c>
      <c r="H677" s="58">
        <f>(C677-C675)*1440</f>
        <v>7117.0000000018626</v>
      </c>
      <c r="I677" s="58">
        <f>E677-E675</f>
        <v>13290.199999999953</v>
      </c>
      <c r="J677" s="160"/>
      <c r="K677" s="56"/>
      <c r="M677" s="208"/>
    </row>
    <row r="678" spans="2:18" s="17" customFormat="1" x14ac:dyDescent="0.25">
      <c r="B678" s="62" t="s">
        <v>8</v>
      </c>
      <c r="C678" s="180">
        <v>42338.525694444441</v>
      </c>
      <c r="D678" s="62">
        <v>25</v>
      </c>
      <c r="E678" s="222">
        <v>534828</v>
      </c>
      <c r="F678" s="60">
        <f>(C678-$C$604)*1440</f>
        <v>241658.9999999979</v>
      </c>
      <c r="G678" s="59">
        <f>E678-$E$604</f>
        <v>409285.8</v>
      </c>
      <c r="H678" s="58">
        <f>(C678-C677)*1440</f>
        <v>7505.9999999916181</v>
      </c>
      <c r="I678" s="58">
        <f>E678-E677</f>
        <v>12771.500000000058</v>
      </c>
      <c r="J678" s="170">
        <f>I678/H678</f>
        <v>1.7015054622987371</v>
      </c>
      <c r="K678" s="56"/>
      <c r="M678" s="208"/>
    </row>
    <row r="679" spans="2:18" s="17" customFormat="1" x14ac:dyDescent="0.25">
      <c r="B679" s="62" t="s">
        <v>8</v>
      </c>
      <c r="C679" s="180">
        <v>42345.643055555556</v>
      </c>
      <c r="D679" s="62">
        <v>26</v>
      </c>
      <c r="E679" s="222">
        <v>557015.89999999991</v>
      </c>
      <c r="F679" s="60">
        <f>(C679-$C$604)*1440</f>
        <v>251908.00000000396</v>
      </c>
      <c r="G679" s="59">
        <f>E679-$E$604</f>
        <v>431473.6999999999</v>
      </c>
      <c r="H679" s="58">
        <f>(C679-C678)*1440</f>
        <v>10249.000000006054</v>
      </c>
      <c r="I679" s="58">
        <f>E679-E678</f>
        <v>22187.899999999907</v>
      </c>
      <c r="J679" s="170">
        <f>I679/H679</f>
        <v>2.1648843789625136</v>
      </c>
      <c r="K679" s="56"/>
      <c r="M679" s="208"/>
    </row>
    <row r="680" spans="2:18" s="17" customFormat="1" x14ac:dyDescent="0.25">
      <c r="B680" s="62" t="s">
        <v>8</v>
      </c>
      <c r="C680" s="180">
        <v>42352.330555555556</v>
      </c>
      <c r="D680" s="62">
        <v>27</v>
      </c>
      <c r="E680" s="222">
        <v>579505.5</v>
      </c>
      <c r="F680" s="60">
        <f>(C680-$C$604)*1440</f>
        <v>261538.00000000396</v>
      </c>
      <c r="G680" s="59">
        <f>E680-$E$604</f>
        <v>453963.3</v>
      </c>
      <c r="H680" s="58">
        <f>(C680-C679)*1440</f>
        <v>9630</v>
      </c>
      <c r="I680" s="58">
        <f>E680-E679</f>
        <v>22489.600000000093</v>
      </c>
      <c r="J680" s="170">
        <f>I680/H680</f>
        <v>2.3353686396677147</v>
      </c>
      <c r="K680" s="56"/>
      <c r="M680" s="208"/>
    </row>
    <row r="681" spans="2:18" s="17" customFormat="1" x14ac:dyDescent="0.25">
      <c r="B681" s="62" t="s">
        <v>8</v>
      </c>
      <c r="C681" s="180">
        <v>42359.459027777775</v>
      </c>
      <c r="D681" s="62">
        <v>28</v>
      </c>
      <c r="E681" s="222">
        <v>598152.79999999993</v>
      </c>
      <c r="F681" s="60">
        <f>(C681-$C$604)*1440</f>
        <v>271802.9999999993</v>
      </c>
      <c r="G681" s="59">
        <f>E681-$E$604</f>
        <v>472610.59999999992</v>
      </c>
      <c r="H681" s="58">
        <f>(C681-C680)*1440</f>
        <v>10264.999999995343</v>
      </c>
      <c r="I681" s="58">
        <f>E681-E680</f>
        <v>18647.29999999993</v>
      </c>
      <c r="J681" s="170">
        <f>I681/H681</f>
        <v>1.8165903555780214</v>
      </c>
      <c r="K681" s="56"/>
      <c r="M681" s="208"/>
    </row>
    <row r="682" spans="2:18" s="17" customFormat="1" ht="15.75" thickBot="1" x14ac:dyDescent="0.3">
      <c r="B682" s="80" t="s">
        <v>8</v>
      </c>
      <c r="C682" s="187">
        <v>42366.661805555559</v>
      </c>
      <c r="D682" s="80">
        <v>29</v>
      </c>
      <c r="E682" s="221">
        <v>622713.69999999995</v>
      </c>
      <c r="F682" s="78">
        <f>(C682-$C$604)*1440</f>
        <v>282175.00000000815</v>
      </c>
      <c r="G682" s="77">
        <f>E682-$E$604</f>
        <v>497171.49999999994</v>
      </c>
      <c r="H682" s="76">
        <f>(C682-C681)*1440</f>
        <v>10372.000000008848</v>
      </c>
      <c r="I682" s="76">
        <f>E682-E681</f>
        <v>24560.900000000023</v>
      </c>
      <c r="J682" s="175">
        <f>I682/H682</f>
        <v>2.3680003856516652</v>
      </c>
      <c r="K682" s="74">
        <f>(G682-G653)/(F682-F653)</f>
        <v>2.0371952546798773</v>
      </c>
      <c r="M682" s="73">
        <f>SUM(I604:I682)</f>
        <v>497171.49999999994</v>
      </c>
      <c r="N682" s="204">
        <f>G682-G653</f>
        <v>262048.5</v>
      </c>
      <c r="O682" s="204"/>
      <c r="P682" s="72"/>
      <c r="Q682" s="72"/>
      <c r="R682" s="72"/>
    </row>
    <row r="683" spans="2:18" s="17" customFormat="1" x14ac:dyDescent="0.25">
      <c r="B683" s="174" t="s">
        <v>8</v>
      </c>
      <c r="C683" s="207">
        <v>42373.34097222222</v>
      </c>
      <c r="D683" s="69">
        <v>30</v>
      </c>
      <c r="E683" s="223">
        <v>640626</v>
      </c>
      <c r="F683" s="67">
        <f>(C683-$C$604)*1440</f>
        <v>291793.00000000047</v>
      </c>
      <c r="G683" s="66">
        <f>E683-$E$604</f>
        <v>515083.8</v>
      </c>
      <c r="H683" s="65">
        <f>(C683-C682)*1440</f>
        <v>9617.9999999923166</v>
      </c>
      <c r="I683" s="65">
        <f>E683-E682</f>
        <v>17912.300000000047</v>
      </c>
      <c r="J683" s="171">
        <f>I683/H683</f>
        <v>1.8623726346448697</v>
      </c>
      <c r="K683" s="86"/>
      <c r="M683" s="206"/>
      <c r="N683" s="205"/>
      <c r="O683" s="205"/>
      <c r="P683" s="34"/>
      <c r="Q683" s="34"/>
    </row>
    <row r="684" spans="2:18" s="17" customFormat="1" x14ac:dyDescent="0.25">
      <c r="B684" s="159" t="s">
        <v>8</v>
      </c>
      <c r="C684" s="158">
        <v>42380.37222222222</v>
      </c>
      <c r="D684" s="62">
        <v>31</v>
      </c>
      <c r="E684" s="222">
        <v>663690.29999999993</v>
      </c>
      <c r="F684" s="60">
        <f>(C684-$C$604)*1440</f>
        <v>301918.00000000047</v>
      </c>
      <c r="G684" s="59">
        <f>E684-$E$604</f>
        <v>538148.1</v>
      </c>
      <c r="H684" s="58">
        <f>(C684-C683)*1440</f>
        <v>10125</v>
      </c>
      <c r="I684" s="58">
        <f>E684-E683</f>
        <v>23064.29999999993</v>
      </c>
      <c r="J684" s="170">
        <f>I684/H684</f>
        <v>2.2779555555555486</v>
      </c>
      <c r="K684" s="56"/>
      <c r="M684" s="206"/>
      <c r="N684" s="205"/>
      <c r="O684" s="205"/>
      <c r="P684" s="34"/>
      <c r="Q684" s="34"/>
    </row>
    <row r="685" spans="2:18" s="17" customFormat="1" x14ac:dyDescent="0.25">
      <c r="B685" s="159" t="s">
        <v>8</v>
      </c>
      <c r="C685" s="158">
        <v>42387.589583333334</v>
      </c>
      <c r="D685" s="62">
        <v>32</v>
      </c>
      <c r="E685" s="222">
        <v>686896</v>
      </c>
      <c r="F685" s="60">
        <f>(C685-$C$604)*1440</f>
        <v>312311.00000000442</v>
      </c>
      <c r="G685" s="59">
        <f>E685-$E$604</f>
        <v>561353.80000000005</v>
      </c>
      <c r="H685" s="58">
        <f>(C685-C684)*1440</f>
        <v>10393.000000003958</v>
      </c>
      <c r="I685" s="58">
        <f>E685-E684</f>
        <v>23205.70000000007</v>
      </c>
      <c r="J685" s="170">
        <f>I685/H685</f>
        <v>2.2328201674195354</v>
      </c>
      <c r="K685" s="56"/>
      <c r="M685" s="206"/>
      <c r="N685" s="205"/>
      <c r="O685" s="205"/>
      <c r="P685" s="34"/>
      <c r="Q685" s="34"/>
    </row>
    <row r="686" spans="2:18" s="17" customFormat="1" x14ac:dyDescent="0.25">
      <c r="B686" s="159" t="s">
        <v>8</v>
      </c>
      <c r="C686" s="158">
        <v>42394.638888888891</v>
      </c>
      <c r="D686" s="62">
        <v>33</v>
      </c>
      <c r="E686" s="222">
        <v>699832</v>
      </c>
      <c r="F686" s="60">
        <f>(C686-$C$604)*1440</f>
        <v>322462.00000000536</v>
      </c>
      <c r="G686" s="59">
        <f>E686-$E$604</f>
        <v>574289.80000000005</v>
      </c>
      <c r="H686" s="58">
        <f>(C686-C685)*1440</f>
        <v>10151.000000000931</v>
      </c>
      <c r="I686" s="58">
        <f>E686-E685</f>
        <v>12936</v>
      </c>
      <c r="J686" s="170">
        <f>I686/H686</f>
        <v>1.2743572061864656</v>
      </c>
      <c r="K686" s="56"/>
      <c r="M686" s="206"/>
      <c r="N686" s="205"/>
      <c r="O686" s="205"/>
      <c r="P686" s="34"/>
      <c r="Q686" s="34"/>
    </row>
    <row r="687" spans="2:18" s="17" customFormat="1" x14ac:dyDescent="0.25">
      <c r="B687" s="54" t="s">
        <v>8</v>
      </c>
      <c r="C687" s="53">
        <v>42406</v>
      </c>
      <c r="D687" s="62">
        <v>34</v>
      </c>
      <c r="E687" s="222">
        <v>699832</v>
      </c>
      <c r="F687" s="60">
        <f>(C687-$C$604)*1440</f>
        <v>338822.00000000303</v>
      </c>
      <c r="G687" s="59">
        <f>E687-$E$604</f>
        <v>574289.80000000005</v>
      </c>
      <c r="H687" s="58">
        <f>(C687-C686)*1440</f>
        <v>16359.999999997672</v>
      </c>
      <c r="I687" s="58">
        <f>E687-E686</f>
        <v>0</v>
      </c>
      <c r="J687" s="170">
        <f>I687/H687</f>
        <v>0</v>
      </c>
      <c r="K687" s="56"/>
      <c r="M687" s="206"/>
      <c r="N687" s="205"/>
      <c r="O687" s="205"/>
      <c r="P687" s="34"/>
      <c r="Q687" s="34"/>
    </row>
    <row r="688" spans="2:18" s="17" customFormat="1" x14ac:dyDescent="0.25">
      <c r="B688" s="159" t="s">
        <v>8</v>
      </c>
      <c r="C688" s="158">
        <v>42412.607638888891</v>
      </c>
      <c r="D688" s="62">
        <v>35</v>
      </c>
      <c r="E688" s="222">
        <v>713632.5</v>
      </c>
      <c r="F688" s="60">
        <f>(C688-$C$604)*1440</f>
        <v>348337.00000000536</v>
      </c>
      <c r="G688" s="59">
        <f>E688-$E$604</f>
        <v>588090.30000000005</v>
      </c>
      <c r="H688" s="58">
        <f>(C688-C687)*1440</f>
        <v>9515.0000000023283</v>
      </c>
      <c r="I688" s="58">
        <f>E688-E687</f>
        <v>13800.5</v>
      </c>
      <c r="J688" s="170">
        <f>I688/H688</f>
        <v>1.4503941145556094</v>
      </c>
      <c r="K688" s="56"/>
      <c r="M688" s="206"/>
      <c r="N688" s="205"/>
      <c r="O688" s="205"/>
      <c r="P688" s="34"/>
      <c r="Q688" s="34"/>
    </row>
    <row r="689" spans="2:19" s="17" customFormat="1" x14ac:dyDescent="0.25">
      <c r="B689" s="159" t="s">
        <v>8</v>
      </c>
      <c r="C689" s="158">
        <v>42416.527083333334</v>
      </c>
      <c r="D689" s="62">
        <v>36</v>
      </c>
      <c r="E689" s="222">
        <v>713771.1</v>
      </c>
      <c r="F689" s="60">
        <f>(C689-$C$604)*1440</f>
        <v>353981.00000000442</v>
      </c>
      <c r="G689" s="59">
        <f>E689-$E$604</f>
        <v>588228.9</v>
      </c>
      <c r="H689" s="58">
        <f>(C689-C688)*1440</f>
        <v>5643.9999999990687</v>
      </c>
      <c r="I689" s="58">
        <f>E689-E688</f>
        <v>138.59999999997672</v>
      </c>
      <c r="J689" s="170">
        <f>I689/H689</f>
        <v>2.4557051736357121E-2</v>
      </c>
      <c r="K689" s="56"/>
      <c r="M689" s="206"/>
      <c r="N689" s="205"/>
      <c r="O689" s="205"/>
      <c r="P689" s="34"/>
      <c r="Q689" s="34"/>
    </row>
    <row r="690" spans="2:19" s="17" customFormat="1" x14ac:dyDescent="0.25">
      <c r="B690" s="159" t="s">
        <v>8</v>
      </c>
      <c r="C690" s="158">
        <v>42422.378472222219</v>
      </c>
      <c r="D690" s="62">
        <v>37</v>
      </c>
      <c r="E690" s="222">
        <v>726003.6</v>
      </c>
      <c r="F690" s="60">
        <f>(C690-$C$604)*1440</f>
        <v>362406.99999999837</v>
      </c>
      <c r="G690" s="59">
        <f>E690-$E$604</f>
        <v>600461.4</v>
      </c>
      <c r="H690" s="58">
        <f>(C690-C689)*1440</f>
        <v>8425.9999999939464</v>
      </c>
      <c r="I690" s="58">
        <f>E690-E689</f>
        <v>12232.5</v>
      </c>
      <c r="J690" s="170">
        <f>I690/H690</f>
        <v>1.4517564680760489</v>
      </c>
      <c r="K690" s="56"/>
      <c r="M690" s="206"/>
      <c r="N690" s="205"/>
      <c r="O690" s="205"/>
      <c r="P690" s="34"/>
      <c r="Q690" s="34"/>
    </row>
    <row r="691" spans="2:19" s="17" customFormat="1" x14ac:dyDescent="0.25">
      <c r="B691" s="159" t="s">
        <v>8</v>
      </c>
      <c r="C691" s="158">
        <v>42429.361111111109</v>
      </c>
      <c r="D691" s="62">
        <v>38</v>
      </c>
      <c r="E691" s="222">
        <v>744930.2</v>
      </c>
      <c r="F691" s="60">
        <f>(C691-$C$604)*1440</f>
        <v>372462.0000000007</v>
      </c>
      <c r="G691" s="59">
        <f>E691-$E$604</f>
        <v>619388</v>
      </c>
      <c r="H691" s="58"/>
      <c r="I691" s="58"/>
      <c r="J691" s="156">
        <f>I693/H693</f>
        <v>2.0456494946995742</v>
      </c>
      <c r="K691" s="56"/>
      <c r="M691" s="206"/>
      <c r="N691" s="205"/>
      <c r="O691" s="205"/>
      <c r="P691" s="34"/>
      <c r="Q691" s="34"/>
    </row>
    <row r="692" spans="2:19" s="17" customFormat="1" x14ac:dyDescent="0.25">
      <c r="B692" s="159" t="s">
        <v>8</v>
      </c>
      <c r="C692" s="158">
        <v>42431.48541666667</v>
      </c>
      <c r="D692" s="62">
        <v>38</v>
      </c>
      <c r="E692" s="222">
        <v>750996.39999999991</v>
      </c>
      <c r="F692" s="60">
        <f>(C692-$C$604)*1440</f>
        <v>375521.00000000792</v>
      </c>
      <c r="G692" s="59">
        <f>E692-$E$604</f>
        <v>625454.19999999995</v>
      </c>
      <c r="H692" s="58"/>
      <c r="I692" s="58"/>
      <c r="J692" s="169"/>
      <c r="K692" s="56"/>
      <c r="M692" s="206"/>
      <c r="N692" s="205"/>
      <c r="O692" s="205"/>
      <c r="P692" s="34"/>
      <c r="Q692" s="34"/>
    </row>
    <row r="693" spans="2:19" s="17" customFormat="1" x14ac:dyDescent="0.25">
      <c r="B693" s="159" t="s">
        <v>8</v>
      </c>
      <c r="C693" s="158">
        <v>42433.647916666669</v>
      </c>
      <c r="D693" s="62">
        <v>38</v>
      </c>
      <c r="E693" s="222">
        <v>759200.39999999991</v>
      </c>
      <c r="F693" s="60">
        <f>(C693-$C$604)*1440</f>
        <v>378635.00000000582</v>
      </c>
      <c r="G693" s="59">
        <f>E693-$E$604</f>
        <v>633658.19999999995</v>
      </c>
      <c r="H693" s="58">
        <f>(C693-C690)*1440</f>
        <v>16228.000000007451</v>
      </c>
      <c r="I693" s="58">
        <f>E693-E690</f>
        <v>33196.79999999993</v>
      </c>
      <c r="J693" s="160"/>
      <c r="K693" s="56"/>
      <c r="M693" s="206"/>
      <c r="N693" s="205"/>
      <c r="O693" s="205"/>
      <c r="P693" s="34"/>
      <c r="Q693" s="34"/>
    </row>
    <row r="694" spans="2:19" s="17" customFormat="1" x14ac:dyDescent="0.25">
      <c r="B694" s="159" t="s">
        <v>8</v>
      </c>
      <c r="C694" s="158">
        <v>42436.352083333331</v>
      </c>
      <c r="D694" s="62">
        <v>39</v>
      </c>
      <c r="E694" s="222">
        <v>769240.5</v>
      </c>
      <c r="F694" s="60">
        <f>(C694-$C$604)*1440</f>
        <v>382529.00000000023</v>
      </c>
      <c r="G694" s="59">
        <f>E694-$E$604</f>
        <v>643698.30000000005</v>
      </c>
      <c r="H694" s="58"/>
      <c r="I694" s="58"/>
      <c r="J694" s="156">
        <f>I696/H696</f>
        <v>2.5786523863992121</v>
      </c>
      <c r="K694" s="56"/>
      <c r="M694" s="206"/>
      <c r="N694" s="205"/>
      <c r="O694" s="205"/>
      <c r="P694" s="34"/>
      <c r="Q694" s="34"/>
    </row>
    <row r="695" spans="2:19" s="17" customFormat="1" x14ac:dyDescent="0.25">
      <c r="B695" s="159" t="s">
        <v>8</v>
      </c>
      <c r="C695" s="158">
        <v>42438.375</v>
      </c>
      <c r="D695" s="62">
        <v>39</v>
      </c>
      <c r="E695" s="222">
        <v>776292.29999999993</v>
      </c>
      <c r="F695" s="60">
        <f>(C695-$C$604)*1440</f>
        <v>385442.00000000303</v>
      </c>
      <c r="G695" s="59">
        <f>E695-$E$604</f>
        <v>650750.1</v>
      </c>
      <c r="H695" s="58"/>
      <c r="I695" s="58"/>
      <c r="J695" s="169"/>
      <c r="K695" s="56"/>
      <c r="M695" s="206"/>
      <c r="N695" s="205"/>
      <c r="O695" s="205"/>
      <c r="P695" s="34"/>
      <c r="Q695" s="34"/>
    </row>
    <row r="696" spans="2:19" s="17" customFormat="1" x14ac:dyDescent="0.25">
      <c r="B696" s="159" t="s">
        <v>8</v>
      </c>
      <c r="C696" s="158">
        <v>42440.326388888891</v>
      </c>
      <c r="D696" s="62">
        <v>39</v>
      </c>
      <c r="E696" s="222">
        <v>783999.29999999993</v>
      </c>
      <c r="F696" s="60">
        <f>(C696-$C$604)*1440</f>
        <v>388252.00000000536</v>
      </c>
      <c r="G696" s="59">
        <f>E696-$E$604</f>
        <v>658457.1</v>
      </c>
      <c r="H696" s="58">
        <f>(C696-C693)*1440</f>
        <v>9616.9999999995343</v>
      </c>
      <c r="I696" s="58">
        <f>E696-E693</f>
        <v>24798.900000000023</v>
      </c>
      <c r="J696" s="160"/>
      <c r="K696" s="56"/>
      <c r="M696" s="206"/>
      <c r="N696" s="205"/>
      <c r="O696" s="205"/>
      <c r="P696" s="34"/>
      <c r="Q696" s="34"/>
    </row>
    <row r="697" spans="2:19" s="17" customFormat="1" x14ac:dyDescent="0.25">
      <c r="B697" s="159" t="s">
        <v>8</v>
      </c>
      <c r="C697" s="158">
        <v>42443.368055555555</v>
      </c>
      <c r="D697" s="62">
        <v>40</v>
      </c>
      <c r="E697" s="222">
        <v>794716.29999999993</v>
      </c>
      <c r="F697" s="60">
        <f>(C697-$C$604)*1440</f>
        <v>392632.00000000186</v>
      </c>
      <c r="G697" s="59">
        <f>E697-$E$604</f>
        <v>669174.1</v>
      </c>
      <c r="H697" s="58"/>
      <c r="I697" s="58"/>
      <c r="J697" s="156">
        <f>I698/H698</f>
        <v>2.7414850686028323</v>
      </c>
      <c r="K697" s="56"/>
      <c r="M697" s="206"/>
      <c r="N697" s="205"/>
      <c r="O697" s="205"/>
      <c r="P697" s="34"/>
      <c r="Q697" s="34"/>
    </row>
    <row r="698" spans="2:19" s="17" customFormat="1" x14ac:dyDescent="0.25">
      <c r="B698" s="159" t="s">
        <v>8</v>
      </c>
      <c r="C698" s="158">
        <v>42446.349305555559</v>
      </c>
      <c r="D698" s="62">
        <v>40</v>
      </c>
      <c r="E698" s="222">
        <v>807776.2</v>
      </c>
      <c r="F698" s="60">
        <f>(C698-$C$604)*1440</f>
        <v>396925.00000000815</v>
      </c>
      <c r="G698" s="59">
        <f>E698-$E$604</f>
        <v>682234</v>
      </c>
      <c r="H698" s="58">
        <f>(C698-C696)*1440</f>
        <v>8673.000000002794</v>
      </c>
      <c r="I698" s="58">
        <f>E698-E696</f>
        <v>23776.900000000023</v>
      </c>
      <c r="J698" s="160"/>
      <c r="K698" s="56"/>
      <c r="M698" s="206"/>
      <c r="N698" s="205"/>
      <c r="O698" s="205"/>
      <c r="P698" s="34"/>
      <c r="Q698" s="34"/>
    </row>
    <row r="699" spans="2:19" s="17" customFormat="1" x14ac:dyDescent="0.25">
      <c r="B699" s="159" t="s">
        <v>8</v>
      </c>
      <c r="C699" s="158">
        <v>42450.361111111109</v>
      </c>
      <c r="D699" s="62">
        <v>41</v>
      </c>
      <c r="E699" s="222">
        <v>820563.79999999993</v>
      </c>
      <c r="F699" s="60">
        <f>(C699-$C$604)*1440</f>
        <v>402702.0000000007</v>
      </c>
      <c r="G699" s="59">
        <f>E699-$E$604</f>
        <v>695021.6</v>
      </c>
      <c r="H699" s="58"/>
      <c r="I699" s="58"/>
      <c r="J699" s="156">
        <f>I700/H700</f>
        <v>2.414178466217288</v>
      </c>
      <c r="K699" s="56"/>
      <c r="M699" s="206"/>
      <c r="N699" s="205"/>
      <c r="O699" s="205"/>
      <c r="P699" s="34"/>
      <c r="Q699" s="34"/>
    </row>
    <row r="700" spans="2:19" s="17" customFormat="1" x14ac:dyDescent="0.25">
      <c r="B700" s="159" t="s">
        <v>8</v>
      </c>
      <c r="C700" s="158">
        <v>42453.656944444447</v>
      </c>
      <c r="D700" s="62">
        <v>41</v>
      </c>
      <c r="E700" s="222">
        <v>833180.6</v>
      </c>
      <c r="F700" s="60">
        <f>(C700-$C$604)*1440</f>
        <v>407448.00000000629</v>
      </c>
      <c r="G700" s="59">
        <f>E700-$E$604</f>
        <v>707638.4</v>
      </c>
      <c r="H700" s="58">
        <f>(C700-C698)*1440</f>
        <v>10522.999999998137</v>
      </c>
      <c r="I700" s="58">
        <f>E700-E698</f>
        <v>25404.400000000023</v>
      </c>
      <c r="J700" s="160"/>
      <c r="K700" s="56"/>
      <c r="M700" s="206"/>
      <c r="N700" s="205"/>
      <c r="O700" s="205"/>
      <c r="P700" s="34"/>
      <c r="Q700" s="34"/>
    </row>
    <row r="701" spans="2:19" s="17" customFormat="1" x14ac:dyDescent="0.25">
      <c r="B701" s="159" t="s">
        <v>8</v>
      </c>
      <c r="C701" s="158">
        <v>42457.700694444444</v>
      </c>
      <c r="D701" s="62">
        <v>42</v>
      </c>
      <c r="E701" s="222">
        <v>842604.7</v>
      </c>
      <c r="F701" s="60">
        <f>(C701-$C$604)*1440</f>
        <v>413271.0000000021</v>
      </c>
      <c r="G701" s="59">
        <f>E701-$E$604</f>
        <v>717062.5</v>
      </c>
      <c r="H701" s="58"/>
      <c r="I701" s="58"/>
      <c r="J701" s="156">
        <f>I702/H702</f>
        <v>1.9727503936058151</v>
      </c>
      <c r="K701" s="56"/>
      <c r="M701" s="206"/>
      <c r="N701" s="205"/>
      <c r="O701" s="205"/>
      <c r="P701" s="34"/>
      <c r="Q701" s="34"/>
    </row>
    <row r="702" spans="2:19" s="17" customFormat="1" ht="15.75" thickBot="1" x14ac:dyDescent="0.3">
      <c r="B702" s="154" t="s">
        <v>8</v>
      </c>
      <c r="C702" s="153">
        <v>42459.390972222223</v>
      </c>
      <c r="D702" s="80">
        <v>42</v>
      </c>
      <c r="E702" s="221">
        <v>849469.6</v>
      </c>
      <c r="F702" s="78">
        <f>(C702-$C$604)*1440</f>
        <v>415705.00000000466</v>
      </c>
      <c r="G702" s="77">
        <f>E702-$E$604</f>
        <v>723927.4</v>
      </c>
      <c r="H702" s="76">
        <f>(C702-C700)*1440</f>
        <v>8256.9999999983702</v>
      </c>
      <c r="I702" s="76">
        <f>E702-E700</f>
        <v>16289</v>
      </c>
      <c r="J702" s="150"/>
      <c r="K702" s="74">
        <f>(G702-G682)/(F702-F682)</f>
        <v>1.6981644574253427</v>
      </c>
      <c r="M702" s="73">
        <f>SUM(I604:I702)</f>
        <v>723927.39999999991</v>
      </c>
      <c r="N702" s="204">
        <f>G702-G682</f>
        <v>226755.90000000008</v>
      </c>
      <c r="O702" s="204"/>
      <c r="P702" s="72"/>
      <c r="Q702" s="72"/>
      <c r="R702" s="72"/>
      <c r="S702" s="72"/>
    </row>
    <row r="703" spans="2:19" x14ac:dyDescent="0.2">
      <c r="B703" s="121" t="s">
        <v>7</v>
      </c>
      <c r="C703" s="137">
        <v>42170.709722222222</v>
      </c>
      <c r="D703" s="119">
        <v>1</v>
      </c>
      <c r="E703" s="136">
        <v>372770</v>
      </c>
      <c r="F703" s="119">
        <v>0</v>
      </c>
      <c r="G703" s="118">
        <v>0</v>
      </c>
      <c r="H703" s="149"/>
      <c r="I703" s="149"/>
      <c r="J703" s="145">
        <f>I705/H705</f>
        <v>0.66892090561581208</v>
      </c>
      <c r="K703" s="220"/>
      <c r="N703" s="196"/>
      <c r="O703" s="42">
        <f>N702+N603+N529+N424+N348+N276+N177+N101+N430</f>
        <v>1476733.2999999996</v>
      </c>
      <c r="P703" s="193">
        <f>K702+K603+K529+K424+K348+K276+K177+K101+K430</f>
        <v>11.009501973634897</v>
      </c>
      <c r="Q703" s="42">
        <f>M702+M603+M529+M430+M424+M348+M276+M177+M101</f>
        <v>4870821.8999999994</v>
      </c>
    </row>
    <row r="704" spans="2:19" x14ac:dyDescent="0.2">
      <c r="B704" s="109" t="s">
        <v>7</v>
      </c>
      <c r="C704" s="132">
        <v>42174.666666666664</v>
      </c>
      <c r="D704" s="107">
        <v>1</v>
      </c>
      <c r="E704" s="130">
        <v>372770</v>
      </c>
      <c r="F704" s="107">
        <f>(C704-$C$703)*1440</f>
        <v>5697.9999999969732</v>
      </c>
      <c r="G704" s="106">
        <f>E704-$E$703</f>
        <v>0</v>
      </c>
      <c r="H704" s="143"/>
      <c r="I704" s="143"/>
      <c r="J704" s="145"/>
      <c r="K704" s="219"/>
    </row>
    <row r="705" spans="2:11" x14ac:dyDescent="0.2">
      <c r="B705" s="109" t="s">
        <v>7</v>
      </c>
      <c r="C705" s="132">
        <v>42175.433333333334</v>
      </c>
      <c r="D705" s="107">
        <v>1</v>
      </c>
      <c r="E705" s="130">
        <v>377320</v>
      </c>
      <c r="F705" s="107">
        <f>(C705-$C$703)*1440</f>
        <v>6802.0000000018626</v>
      </c>
      <c r="G705" s="106">
        <f>E705-$E$703</f>
        <v>4550</v>
      </c>
      <c r="H705" s="143">
        <f>(C705-C703)*1440</f>
        <v>6802.0000000018626</v>
      </c>
      <c r="I705" s="143">
        <f>E705-E703</f>
        <v>4550</v>
      </c>
      <c r="J705" s="144"/>
      <c r="K705" s="219"/>
    </row>
    <row r="706" spans="2:11" x14ac:dyDescent="0.2">
      <c r="B706" s="109" t="s">
        <v>7</v>
      </c>
      <c r="C706" s="132">
        <v>42177.517361111109</v>
      </c>
      <c r="D706" s="107">
        <v>2</v>
      </c>
      <c r="E706" s="130">
        <v>389520</v>
      </c>
      <c r="F706" s="107">
        <f>(C706-$C$703)*1440</f>
        <v>9802.9999999981374</v>
      </c>
      <c r="G706" s="106">
        <f>E706-$E$703</f>
        <v>16750</v>
      </c>
      <c r="H706" s="143"/>
      <c r="I706" s="143"/>
      <c r="J706" s="148"/>
      <c r="K706" s="219"/>
    </row>
    <row r="707" spans="2:11" x14ac:dyDescent="0.2">
      <c r="B707" s="109" t="s">
        <v>7</v>
      </c>
      <c r="C707" s="132">
        <v>42178.59375</v>
      </c>
      <c r="D707" s="107">
        <v>2</v>
      </c>
      <c r="E707" s="130">
        <v>395770</v>
      </c>
      <c r="F707" s="107">
        <f>(C707-$C$703)*1440</f>
        <v>11353.000000000466</v>
      </c>
      <c r="G707" s="106">
        <f>E707-$E$703</f>
        <v>23000</v>
      </c>
      <c r="H707" s="143"/>
      <c r="I707" s="143"/>
      <c r="J707" s="147"/>
      <c r="K707" s="219"/>
    </row>
    <row r="708" spans="2:11" x14ac:dyDescent="0.2">
      <c r="B708" s="109" t="s">
        <v>7</v>
      </c>
      <c r="C708" s="132">
        <v>42179.427777777775</v>
      </c>
      <c r="D708" s="107">
        <v>2</v>
      </c>
      <c r="E708" s="130">
        <v>400580</v>
      </c>
      <c r="F708" s="107">
        <f>(C708-$C$703)*1440</f>
        <v>12553.99999999674</v>
      </c>
      <c r="G708" s="106">
        <f>E708-$E$703</f>
        <v>27810</v>
      </c>
      <c r="H708" s="143">
        <f>(C708-C705)*1440</f>
        <v>5751.9999999948777</v>
      </c>
      <c r="I708" s="143">
        <f>E708-E705</f>
        <v>23260</v>
      </c>
      <c r="J708" s="146">
        <f>I708/H708</f>
        <v>4.0438108484041573</v>
      </c>
      <c r="K708" s="219"/>
    </row>
    <row r="709" spans="2:11" x14ac:dyDescent="0.2">
      <c r="B709" s="109" t="s">
        <v>7</v>
      </c>
      <c r="C709" s="132">
        <v>42183.820833333331</v>
      </c>
      <c r="D709" s="107">
        <v>3</v>
      </c>
      <c r="E709" s="130">
        <v>401750</v>
      </c>
      <c r="F709" s="107">
        <f>(C709-$C$703)*1440</f>
        <v>18879.999999997672</v>
      </c>
      <c r="G709" s="106">
        <f>E709-$E$703</f>
        <v>28980</v>
      </c>
      <c r="H709" s="143"/>
      <c r="I709" s="143"/>
      <c r="J709" s="142">
        <f>I713/H713</f>
        <v>1.767532029669554</v>
      </c>
      <c r="K709" s="219"/>
    </row>
    <row r="710" spans="2:11" x14ac:dyDescent="0.2">
      <c r="B710" s="109" t="s">
        <v>7</v>
      </c>
      <c r="C710" s="132">
        <v>42184.709722222222</v>
      </c>
      <c r="D710" s="107">
        <v>3</v>
      </c>
      <c r="E710" s="130">
        <v>406550</v>
      </c>
      <c r="F710" s="107">
        <f>(C710-$C$703)*1440</f>
        <v>20160</v>
      </c>
      <c r="G710" s="106">
        <f>E710-$E$703</f>
        <v>33780</v>
      </c>
      <c r="H710" s="143"/>
      <c r="I710" s="143"/>
      <c r="J710" s="145"/>
      <c r="K710" s="219"/>
    </row>
    <row r="711" spans="2:11" x14ac:dyDescent="0.2">
      <c r="B711" s="109" t="s">
        <v>7</v>
      </c>
      <c r="C711" s="132">
        <v>42185.673611111109</v>
      </c>
      <c r="D711" s="107">
        <v>3</v>
      </c>
      <c r="E711" s="130">
        <v>411710</v>
      </c>
      <c r="F711" s="107">
        <f>(C711-$C$703)*1440</f>
        <v>21547.999999998137</v>
      </c>
      <c r="G711" s="106">
        <f>E711-$E$703</f>
        <v>38940</v>
      </c>
      <c r="H711" s="143"/>
      <c r="I711" s="143"/>
      <c r="J711" s="145"/>
      <c r="K711" s="219"/>
    </row>
    <row r="712" spans="2:11" x14ac:dyDescent="0.2">
      <c r="B712" s="109" t="s">
        <v>7</v>
      </c>
      <c r="C712" s="132">
        <v>42186.427083333336</v>
      </c>
      <c r="D712" s="107">
        <v>3</v>
      </c>
      <c r="E712" s="130">
        <v>415780</v>
      </c>
      <c r="F712" s="107">
        <f>(C712-$C$703)*1440</f>
        <v>22633.000000003958</v>
      </c>
      <c r="G712" s="106">
        <f>E712-$E$703</f>
        <v>43010</v>
      </c>
      <c r="H712" s="143"/>
      <c r="I712" s="143"/>
      <c r="J712" s="145"/>
      <c r="K712" s="219"/>
    </row>
    <row r="713" spans="2:11" x14ac:dyDescent="0.2">
      <c r="B713" s="109" t="s">
        <v>7</v>
      </c>
      <c r="C713" s="132">
        <v>42187.666666666664</v>
      </c>
      <c r="D713" s="107">
        <v>3</v>
      </c>
      <c r="E713" s="130">
        <v>421550</v>
      </c>
      <c r="F713" s="107">
        <f>(C713-$C$703)*1440</f>
        <v>24417.999999996973</v>
      </c>
      <c r="G713" s="106">
        <f>E713-$E$703</f>
        <v>48780</v>
      </c>
      <c r="H713" s="143">
        <f>(C713-C708)*1440</f>
        <v>11864.000000000233</v>
      </c>
      <c r="I713" s="143">
        <f>E713-E708</f>
        <v>20970</v>
      </c>
      <c r="J713" s="144"/>
      <c r="K713" s="219"/>
    </row>
    <row r="714" spans="2:11" x14ac:dyDescent="0.2">
      <c r="B714" s="109" t="s">
        <v>7</v>
      </c>
      <c r="C714" s="132">
        <v>42196</v>
      </c>
      <c r="D714" s="107">
        <v>4</v>
      </c>
      <c r="E714" s="130">
        <v>421550</v>
      </c>
      <c r="F714" s="107">
        <f>(C714-$C$703)*1440</f>
        <v>36418.000000000466</v>
      </c>
      <c r="G714" s="106">
        <f>E714-$E$703</f>
        <v>48780</v>
      </c>
      <c r="H714" s="143">
        <f>(C714-C713)*1440</f>
        <v>12000.000000003492</v>
      </c>
      <c r="I714" s="143">
        <f>E714-E713</f>
        <v>0</v>
      </c>
      <c r="J714" s="147">
        <f>I714/H714</f>
        <v>0</v>
      </c>
      <c r="K714" s="219"/>
    </row>
    <row r="715" spans="2:11" x14ac:dyDescent="0.2">
      <c r="B715" s="109" t="s">
        <v>7</v>
      </c>
      <c r="C715" s="132">
        <v>42198.833333333336</v>
      </c>
      <c r="D715" s="107">
        <v>5</v>
      </c>
      <c r="E715" s="130">
        <v>421540</v>
      </c>
      <c r="F715" s="107">
        <f>(C715-$C$703)*1440</f>
        <v>40498.000000003958</v>
      </c>
      <c r="G715" s="106">
        <f>E715-$E$703</f>
        <v>48770</v>
      </c>
      <c r="H715" s="143"/>
      <c r="I715" s="143"/>
      <c r="J715" s="148"/>
      <c r="K715" s="219"/>
    </row>
    <row r="716" spans="2:11" x14ac:dyDescent="0.2">
      <c r="B716" s="109" t="s">
        <v>7</v>
      </c>
      <c r="C716" s="132">
        <v>42200.711805555555</v>
      </c>
      <c r="D716" s="107">
        <v>5</v>
      </c>
      <c r="E716" s="130">
        <v>428640</v>
      </c>
      <c r="F716" s="107">
        <f>(C716-$C$703)*1440</f>
        <v>43202.999999999302</v>
      </c>
      <c r="G716" s="106">
        <f>E716-$E$703</f>
        <v>55870</v>
      </c>
      <c r="H716" s="143"/>
      <c r="I716" s="143"/>
      <c r="J716" s="147"/>
      <c r="K716" s="219"/>
    </row>
    <row r="717" spans="2:11" x14ac:dyDescent="0.2">
      <c r="B717" s="109" t="s">
        <v>7</v>
      </c>
      <c r="C717" s="132">
        <v>42202.645833333336</v>
      </c>
      <c r="D717" s="107">
        <v>5</v>
      </c>
      <c r="E717" s="130">
        <v>428800</v>
      </c>
      <c r="F717" s="107">
        <f>(C717-$C$703)*1440</f>
        <v>45988.000000003958</v>
      </c>
      <c r="G717" s="106">
        <f>E717-$E$703</f>
        <v>56030</v>
      </c>
      <c r="H717" s="143">
        <f>(C717-C714)*1440</f>
        <v>9570.0000000034925</v>
      </c>
      <c r="I717" s="143">
        <f>E717-E714</f>
        <v>7250</v>
      </c>
      <c r="J717" s="146">
        <f>I717/H717</f>
        <v>0.75757575757548112</v>
      </c>
      <c r="K717" s="219"/>
    </row>
    <row r="718" spans="2:11" x14ac:dyDescent="0.2">
      <c r="B718" s="109" t="s">
        <v>7</v>
      </c>
      <c r="C718" s="132">
        <v>42204.672222222223</v>
      </c>
      <c r="D718" s="107">
        <v>6</v>
      </c>
      <c r="E718" s="130">
        <v>439760</v>
      </c>
      <c r="F718" s="107">
        <f>(C718-$C$703)*1440</f>
        <v>48906.000000002095</v>
      </c>
      <c r="G718" s="106">
        <f>E718-$E$703</f>
        <v>66990</v>
      </c>
      <c r="H718" s="143"/>
      <c r="I718" s="143"/>
      <c r="J718" s="142">
        <f>I721/H721</f>
        <v>2.9788538155089026</v>
      </c>
      <c r="K718" s="219"/>
    </row>
    <row r="719" spans="2:11" x14ac:dyDescent="0.2">
      <c r="B719" s="109" t="s">
        <v>7</v>
      </c>
      <c r="C719" s="132">
        <v>42205.372916666667</v>
      </c>
      <c r="D719" s="107">
        <v>6</v>
      </c>
      <c r="E719" s="130">
        <v>443790</v>
      </c>
      <c r="F719" s="107">
        <f>(C719-$C$703)*1440</f>
        <v>49915.000000001164</v>
      </c>
      <c r="G719" s="106">
        <f>E719-$E$703</f>
        <v>71020</v>
      </c>
      <c r="H719" s="143"/>
      <c r="I719" s="143"/>
      <c r="J719" s="145"/>
      <c r="K719" s="219"/>
    </row>
    <row r="720" spans="2:11" x14ac:dyDescent="0.2">
      <c r="B720" s="109" t="s">
        <v>7</v>
      </c>
      <c r="C720" s="132">
        <v>42207.672222222223</v>
      </c>
      <c r="D720" s="107">
        <v>6</v>
      </c>
      <c r="E720" s="130">
        <v>448520</v>
      </c>
      <c r="F720" s="107">
        <f>(C720-$C$703)*1440</f>
        <v>53226.000000002095</v>
      </c>
      <c r="G720" s="106">
        <f>E720-$E$703</f>
        <v>75750</v>
      </c>
      <c r="H720" s="143"/>
      <c r="I720" s="143"/>
      <c r="J720" s="145"/>
      <c r="K720" s="219"/>
    </row>
    <row r="721" spans="2:11" x14ac:dyDescent="0.2">
      <c r="B721" s="109" t="s">
        <v>7</v>
      </c>
      <c r="C721" s="132">
        <v>42209.443749999999</v>
      </c>
      <c r="D721" s="107">
        <v>6</v>
      </c>
      <c r="E721" s="130">
        <v>457960</v>
      </c>
      <c r="F721" s="107">
        <f>(C721-$C$703)*1440</f>
        <v>55776.99999999837</v>
      </c>
      <c r="G721" s="106">
        <f>E721-$E$703</f>
        <v>85190</v>
      </c>
      <c r="H721" s="143">
        <f>(C721-C717)*1440</f>
        <v>9788.9999999944121</v>
      </c>
      <c r="I721" s="143">
        <f>E721-E717</f>
        <v>29160</v>
      </c>
      <c r="J721" s="144"/>
      <c r="K721" s="219"/>
    </row>
    <row r="722" spans="2:11" x14ac:dyDescent="0.2">
      <c r="B722" s="109" t="s">
        <v>7</v>
      </c>
      <c r="C722" s="132">
        <v>42212.420138888891</v>
      </c>
      <c r="D722" s="107">
        <v>7</v>
      </c>
      <c r="E722" s="130">
        <v>469190</v>
      </c>
      <c r="F722" s="107">
        <f>(C722-$C$703)*1440</f>
        <v>60063.000000002794</v>
      </c>
      <c r="G722" s="106">
        <f>E722-$E$703</f>
        <v>96420</v>
      </c>
      <c r="H722" s="143"/>
      <c r="I722" s="143"/>
      <c r="J722" s="142">
        <f>I724/H724</f>
        <v>2.431876102725067</v>
      </c>
      <c r="K722" s="219"/>
    </row>
    <row r="723" spans="2:11" x14ac:dyDescent="0.2">
      <c r="B723" s="109" t="s">
        <v>7</v>
      </c>
      <c r="C723" s="132">
        <v>42214.675000000003</v>
      </c>
      <c r="D723" s="107">
        <v>7</v>
      </c>
      <c r="E723" s="130">
        <v>472870</v>
      </c>
      <c r="F723" s="107">
        <f>(C723-$C$703)*1440</f>
        <v>63310.000000004657</v>
      </c>
      <c r="G723" s="106">
        <f>E723-$E$703</f>
        <v>100100</v>
      </c>
      <c r="H723" s="143"/>
      <c r="I723" s="143"/>
      <c r="J723" s="145"/>
      <c r="K723" s="219"/>
    </row>
    <row r="724" spans="2:11" x14ac:dyDescent="0.2">
      <c r="B724" s="109" t="s">
        <v>7</v>
      </c>
      <c r="C724" s="132">
        <v>42216.52847222222</v>
      </c>
      <c r="D724" s="107">
        <v>7</v>
      </c>
      <c r="E724" s="130">
        <v>482770</v>
      </c>
      <c r="F724" s="107">
        <f>(C724-$C$703)*1440</f>
        <v>65978.999999997905</v>
      </c>
      <c r="G724" s="106">
        <f>E724-$E$703</f>
        <v>110000</v>
      </c>
      <c r="H724" s="143">
        <f>(C724-C721)*1440</f>
        <v>10201.999999999534</v>
      </c>
      <c r="I724" s="143">
        <f>E724-E721</f>
        <v>24810</v>
      </c>
      <c r="J724" s="144"/>
      <c r="K724" s="219"/>
    </row>
    <row r="725" spans="2:11" x14ac:dyDescent="0.2">
      <c r="B725" s="109" t="s">
        <v>7</v>
      </c>
      <c r="C725" s="132">
        <v>42219.52847222222</v>
      </c>
      <c r="D725" s="107">
        <v>8</v>
      </c>
      <c r="E725" s="130">
        <v>483390</v>
      </c>
      <c r="F725" s="107">
        <f>(C725-$C$703)*1440</f>
        <v>70298.999999997905</v>
      </c>
      <c r="G725" s="106">
        <f>E725-$E$703</f>
        <v>110620</v>
      </c>
      <c r="H725" s="143"/>
      <c r="I725" s="143"/>
      <c r="J725" s="142">
        <f>I729/H729</f>
        <v>0.81263907432106475</v>
      </c>
      <c r="K725" s="219"/>
    </row>
    <row r="726" spans="2:11" x14ac:dyDescent="0.2">
      <c r="B726" s="109" t="s">
        <v>7</v>
      </c>
      <c r="C726" s="132">
        <v>42220.550694444442</v>
      </c>
      <c r="D726" s="107">
        <v>8</v>
      </c>
      <c r="E726" s="130">
        <v>484150</v>
      </c>
      <c r="F726" s="107">
        <f>(C726-$C$703)*1440</f>
        <v>71770.999999997439</v>
      </c>
      <c r="G726" s="106">
        <f>E726-$E$703</f>
        <v>111380</v>
      </c>
      <c r="H726" s="143"/>
      <c r="I726" s="143"/>
      <c r="J726" s="145"/>
      <c r="K726" s="219"/>
    </row>
    <row r="727" spans="2:11" x14ac:dyDescent="0.2">
      <c r="B727" s="109" t="s">
        <v>7</v>
      </c>
      <c r="C727" s="132">
        <v>42221.412499999999</v>
      </c>
      <c r="D727" s="107">
        <v>8</v>
      </c>
      <c r="E727" s="130">
        <v>487050</v>
      </c>
      <c r="F727" s="107">
        <f>(C727-$C$703)*1440</f>
        <v>73011.99999999837</v>
      </c>
      <c r="G727" s="106">
        <f>E727-$E$703</f>
        <v>114280</v>
      </c>
      <c r="H727" s="143"/>
      <c r="I727" s="143"/>
      <c r="J727" s="145"/>
      <c r="K727" s="219"/>
    </row>
    <row r="728" spans="2:11" x14ac:dyDescent="0.2">
      <c r="B728" s="109" t="s">
        <v>7</v>
      </c>
      <c r="C728" s="132">
        <v>42223.380555555559</v>
      </c>
      <c r="D728" s="107">
        <v>8</v>
      </c>
      <c r="E728" s="130">
        <v>489540</v>
      </c>
      <c r="F728" s="107">
        <f>(C728-$C$703)*1440</f>
        <v>75846.000000005588</v>
      </c>
      <c r="G728" s="106">
        <f>E728-$E$703</f>
        <v>116770</v>
      </c>
      <c r="H728" s="143"/>
      <c r="I728" s="143"/>
      <c r="J728" s="145"/>
      <c r="K728" s="219"/>
    </row>
    <row r="729" spans="2:11" x14ac:dyDescent="0.2">
      <c r="B729" s="109" t="s">
        <v>7</v>
      </c>
      <c r="C729" s="132">
        <v>42224.330555555556</v>
      </c>
      <c r="D729" s="107">
        <v>8</v>
      </c>
      <c r="E729" s="130">
        <v>491900</v>
      </c>
      <c r="F729" s="107">
        <f>(C729-$C$703)*1440</f>
        <v>77214.000000001397</v>
      </c>
      <c r="G729" s="106">
        <f>E729-$E$703</f>
        <v>119130</v>
      </c>
      <c r="H729" s="143">
        <f>(C729-C724)*1440</f>
        <v>11235.000000003492</v>
      </c>
      <c r="I729" s="143">
        <f>E729-E724</f>
        <v>9130</v>
      </c>
      <c r="J729" s="144"/>
      <c r="K729" s="219"/>
    </row>
    <row r="730" spans="2:11" x14ac:dyDescent="0.2">
      <c r="B730" s="109" t="s">
        <v>7</v>
      </c>
      <c r="C730" s="132">
        <v>42226.59375</v>
      </c>
      <c r="D730" s="107">
        <v>9</v>
      </c>
      <c r="E730" s="130">
        <v>497930</v>
      </c>
      <c r="F730" s="107">
        <f>(C730-$C$703)*1440</f>
        <v>80473.000000000466</v>
      </c>
      <c r="G730" s="106">
        <f>E730-$E$703</f>
        <v>125160</v>
      </c>
      <c r="H730" s="143"/>
      <c r="I730" s="143"/>
      <c r="J730" s="142">
        <f>I732/H732</f>
        <v>2.3302293890539043</v>
      </c>
      <c r="K730" s="219"/>
    </row>
    <row r="731" spans="2:11" x14ac:dyDescent="0.2">
      <c r="B731" s="109" t="s">
        <v>7</v>
      </c>
      <c r="C731" s="132">
        <v>42228.355555555558</v>
      </c>
      <c r="D731" s="107">
        <v>9</v>
      </c>
      <c r="E731" s="130">
        <v>507240</v>
      </c>
      <c r="F731" s="107">
        <f>(C731-$C$703)*1440</f>
        <v>83010.000000003492</v>
      </c>
      <c r="G731" s="106">
        <f>E731-$E$703</f>
        <v>134470</v>
      </c>
      <c r="H731" s="143"/>
      <c r="I731" s="143"/>
      <c r="J731" s="145"/>
      <c r="K731" s="219"/>
    </row>
    <row r="732" spans="2:11" x14ac:dyDescent="0.2">
      <c r="B732" s="109" t="s">
        <v>7</v>
      </c>
      <c r="C732" s="132">
        <v>42230.445833333331</v>
      </c>
      <c r="D732" s="107">
        <v>9</v>
      </c>
      <c r="E732" s="130">
        <v>512420</v>
      </c>
      <c r="F732" s="107">
        <f>(C732-$C$703)*1440</f>
        <v>86019.999999997672</v>
      </c>
      <c r="G732" s="106">
        <f>E732-$E$703</f>
        <v>139650</v>
      </c>
      <c r="H732" s="143">
        <f>(C732-C729)*1440</f>
        <v>8805.9999999962747</v>
      </c>
      <c r="I732" s="143">
        <f>E732-E729</f>
        <v>20520</v>
      </c>
      <c r="J732" s="144"/>
      <c r="K732" s="219"/>
    </row>
    <row r="733" spans="2:11" x14ac:dyDescent="0.2">
      <c r="B733" s="109" t="s">
        <v>7</v>
      </c>
      <c r="C733" s="132">
        <v>42233.42291666667</v>
      </c>
      <c r="D733" s="107">
        <v>10</v>
      </c>
      <c r="E733" s="130">
        <v>527540</v>
      </c>
      <c r="F733" s="107">
        <f>(C733-$C$703)*1440</f>
        <v>90307.000000005355</v>
      </c>
      <c r="G733" s="106">
        <f>E733-$E$703</f>
        <v>154770</v>
      </c>
      <c r="H733" s="143"/>
      <c r="I733" s="143"/>
      <c r="J733" s="142">
        <f>I735/H735</f>
        <v>2.5004941688085252</v>
      </c>
      <c r="K733" s="219"/>
    </row>
    <row r="734" spans="2:11" x14ac:dyDescent="0.2">
      <c r="B734" s="109" t="s">
        <v>7</v>
      </c>
      <c r="C734" s="132">
        <v>42235.577777777777</v>
      </c>
      <c r="D734" s="107">
        <v>10</v>
      </c>
      <c r="E734" s="130">
        <v>536770</v>
      </c>
      <c r="F734" s="107">
        <f>(C734-$C$703)*1440</f>
        <v>93409.999999998836</v>
      </c>
      <c r="G734" s="106">
        <f>E734-$E$703</f>
        <v>164000</v>
      </c>
      <c r="H734" s="143"/>
      <c r="I734" s="143"/>
      <c r="J734" s="145"/>
      <c r="K734" s="219"/>
    </row>
    <row r="735" spans="2:11" x14ac:dyDescent="0.2">
      <c r="B735" s="109" t="s">
        <v>7</v>
      </c>
      <c r="C735" s="132">
        <v>42237.472222222219</v>
      </c>
      <c r="D735" s="107">
        <v>10</v>
      </c>
      <c r="E735" s="130">
        <v>537720</v>
      </c>
      <c r="F735" s="107">
        <f>(C735-$C$703)*1440</f>
        <v>96137.999999995809</v>
      </c>
      <c r="G735" s="106">
        <f>E735-$E$703</f>
        <v>164950</v>
      </c>
      <c r="H735" s="143">
        <f>(C735-C732)*1440</f>
        <v>10117.999999998137</v>
      </c>
      <c r="I735" s="143">
        <f>E735-E732</f>
        <v>25300</v>
      </c>
      <c r="J735" s="144"/>
      <c r="K735" s="219"/>
    </row>
    <row r="736" spans="2:11" x14ac:dyDescent="0.2">
      <c r="B736" s="109" t="s">
        <v>7</v>
      </c>
      <c r="C736" s="132">
        <v>42240.697916666664</v>
      </c>
      <c r="D736" s="107">
        <v>11</v>
      </c>
      <c r="E736" s="130">
        <v>537720</v>
      </c>
      <c r="F736" s="107">
        <f>(C736-$C$703)*1440</f>
        <v>100782.99999999697</v>
      </c>
      <c r="G736" s="106">
        <f>E736-$E$703</f>
        <v>164950</v>
      </c>
      <c r="H736" s="143"/>
      <c r="I736" s="143"/>
      <c r="J736" s="142">
        <f>I738/H738</f>
        <v>0.89921544960766164</v>
      </c>
      <c r="K736" s="219"/>
    </row>
    <row r="737" spans="2:18" x14ac:dyDescent="0.2">
      <c r="B737" s="109" t="s">
        <v>7</v>
      </c>
      <c r="C737" s="132">
        <v>42242.359722222223</v>
      </c>
      <c r="D737" s="107">
        <v>11</v>
      </c>
      <c r="E737" s="130">
        <v>545360</v>
      </c>
      <c r="F737" s="107">
        <f>(C737-$C$703)*1440</f>
        <v>103176.0000000021</v>
      </c>
      <c r="G737" s="106">
        <f>E737-$E$703</f>
        <v>172590</v>
      </c>
      <c r="H737" s="143"/>
      <c r="I737" s="143"/>
      <c r="J737" s="145"/>
      <c r="K737" s="219"/>
    </row>
    <row r="738" spans="2:18" x14ac:dyDescent="0.2">
      <c r="B738" s="109" t="s">
        <v>7</v>
      </c>
      <c r="C738" s="132">
        <v>42244.376388888886</v>
      </c>
      <c r="D738" s="107">
        <v>11</v>
      </c>
      <c r="E738" s="130">
        <v>546660</v>
      </c>
      <c r="F738" s="107">
        <f>(C738-$C$703)*1440</f>
        <v>106079.99999999651</v>
      </c>
      <c r="G738" s="106">
        <f>E738-$E$703</f>
        <v>173890</v>
      </c>
      <c r="H738" s="143">
        <f>(C738-C735)*1440</f>
        <v>9942.0000000006985</v>
      </c>
      <c r="I738" s="143">
        <f>E738-E735</f>
        <v>8940</v>
      </c>
      <c r="J738" s="144"/>
      <c r="K738" s="219"/>
    </row>
    <row r="739" spans="2:18" x14ac:dyDescent="0.2">
      <c r="B739" s="109" t="s">
        <v>7</v>
      </c>
      <c r="C739" s="132">
        <v>42249.337500000001</v>
      </c>
      <c r="D739" s="107">
        <v>12</v>
      </c>
      <c r="E739" s="130">
        <v>557310</v>
      </c>
      <c r="F739" s="107">
        <f>(C739-$C$703)*1440</f>
        <v>113224.00000000256</v>
      </c>
      <c r="G739" s="106">
        <f>E739-$E$703</f>
        <v>184540</v>
      </c>
      <c r="H739" s="143"/>
      <c r="I739" s="143"/>
      <c r="J739" s="142">
        <f>I740/H740</f>
        <v>1.7015341701535354</v>
      </c>
      <c r="K739" s="219"/>
    </row>
    <row r="740" spans="2:18" x14ac:dyDescent="0.2">
      <c r="B740" s="109" t="s">
        <v>7</v>
      </c>
      <c r="C740" s="132">
        <v>42251.347222222219</v>
      </c>
      <c r="D740" s="107">
        <v>12</v>
      </c>
      <c r="E740" s="130">
        <v>563740</v>
      </c>
      <c r="F740" s="107">
        <f>(C740-$C$703)*1440</f>
        <v>116117.99999999581</v>
      </c>
      <c r="G740" s="106">
        <f>E740-$E$703</f>
        <v>190970</v>
      </c>
      <c r="H740" s="143">
        <f>(C740-C738)*1440</f>
        <v>10037.999999999302</v>
      </c>
      <c r="I740" s="143">
        <f>E740-E738</f>
        <v>17080</v>
      </c>
      <c r="J740" s="144"/>
      <c r="K740" s="219"/>
    </row>
    <row r="741" spans="2:18" x14ac:dyDescent="0.2">
      <c r="B741" s="109" t="s">
        <v>7</v>
      </c>
      <c r="C741" s="132">
        <v>42254.347222222219</v>
      </c>
      <c r="D741" s="107">
        <v>13</v>
      </c>
      <c r="E741" s="130">
        <v>574430</v>
      </c>
      <c r="F741" s="107">
        <f>(C741-$C$703)*1440</f>
        <v>120437.99999999581</v>
      </c>
      <c r="G741" s="106">
        <f>E741-$E$703</f>
        <v>201660</v>
      </c>
      <c r="H741" s="143"/>
      <c r="I741" s="143"/>
      <c r="J741" s="142">
        <f>I743/H743</f>
        <v>2.4579560155230213</v>
      </c>
      <c r="K741" s="219"/>
    </row>
    <row r="742" spans="2:18" x14ac:dyDescent="0.2">
      <c r="B742" s="109" t="s">
        <v>7</v>
      </c>
      <c r="C742" s="132">
        <v>42256.323611111111</v>
      </c>
      <c r="D742" s="107">
        <v>13</v>
      </c>
      <c r="E742" s="130">
        <v>581460</v>
      </c>
      <c r="F742" s="107">
        <f>(C742-$C$703)*1440</f>
        <v>123284.00000000023</v>
      </c>
      <c r="G742" s="106">
        <f>E742-$E$703</f>
        <v>208690</v>
      </c>
      <c r="H742" s="143"/>
      <c r="I742" s="143"/>
      <c r="J742" s="145"/>
      <c r="K742" s="219"/>
    </row>
    <row r="743" spans="2:18" x14ac:dyDescent="0.2">
      <c r="B743" s="109" t="s">
        <v>7</v>
      </c>
      <c r="C743" s="132">
        <v>42258.325694444444</v>
      </c>
      <c r="D743" s="107">
        <v>13</v>
      </c>
      <c r="E743" s="130">
        <v>588440</v>
      </c>
      <c r="F743" s="107">
        <f>(C743-$C$703)*1440</f>
        <v>126166.99999999953</v>
      </c>
      <c r="G743" s="106">
        <f>E743-$E$703</f>
        <v>215670</v>
      </c>
      <c r="H743" s="143">
        <f>(C743-C740)*1440</f>
        <v>10049.000000003725</v>
      </c>
      <c r="I743" s="143">
        <f>E743-E740</f>
        <v>24700</v>
      </c>
      <c r="J743" s="144"/>
      <c r="K743" s="219"/>
    </row>
    <row r="744" spans="2:18" x14ac:dyDescent="0.2">
      <c r="B744" s="109" t="s">
        <v>7</v>
      </c>
      <c r="C744" s="132">
        <v>42261.321527777778</v>
      </c>
      <c r="D744" s="107">
        <v>14</v>
      </c>
      <c r="E744" s="130">
        <v>596770</v>
      </c>
      <c r="F744" s="107">
        <f>(C744-$C$703)*1440</f>
        <v>130481.00000000093</v>
      </c>
      <c r="G744" s="106">
        <f>E744-$E$703</f>
        <v>224000</v>
      </c>
      <c r="H744" s="143"/>
      <c r="I744" s="143"/>
      <c r="J744" s="142">
        <f>I746/H746</f>
        <v>2.0860832137740108</v>
      </c>
      <c r="K744" s="219"/>
    </row>
    <row r="745" spans="2:18" x14ac:dyDescent="0.2">
      <c r="B745" s="109" t="s">
        <v>7</v>
      </c>
      <c r="C745" s="132">
        <v>42263.315972222219</v>
      </c>
      <c r="D745" s="107">
        <v>14</v>
      </c>
      <c r="E745" s="130">
        <v>602510</v>
      </c>
      <c r="F745" s="107">
        <f>(C745-$C$703)*1440</f>
        <v>133352.99999999581</v>
      </c>
      <c r="G745" s="106">
        <f>E745-$E$703</f>
        <v>229740</v>
      </c>
      <c r="H745" s="143"/>
      <c r="I745" s="143"/>
      <c r="J745" s="145"/>
      <c r="K745" s="219"/>
    </row>
    <row r="746" spans="2:18" x14ac:dyDescent="0.2">
      <c r="B746" s="109" t="s">
        <v>7</v>
      </c>
      <c r="C746" s="132">
        <v>42265.586111111108</v>
      </c>
      <c r="D746" s="107">
        <v>14</v>
      </c>
      <c r="E746" s="130">
        <v>610250</v>
      </c>
      <c r="F746" s="107">
        <f>(C746-$C$703)*1440</f>
        <v>136621.99999999604</v>
      </c>
      <c r="G746" s="106">
        <f>E746-$E$703</f>
        <v>237480</v>
      </c>
      <c r="H746" s="143">
        <f>(C746-C743)*1440</f>
        <v>10454.999999996508</v>
      </c>
      <c r="I746" s="143">
        <f>E746-E743</f>
        <v>21810</v>
      </c>
      <c r="J746" s="144"/>
      <c r="K746" s="219"/>
    </row>
    <row r="747" spans="2:18" x14ac:dyDescent="0.2">
      <c r="B747" s="109" t="s">
        <v>7</v>
      </c>
      <c r="C747" s="132">
        <v>42268.665972222225</v>
      </c>
      <c r="D747" s="107">
        <v>15</v>
      </c>
      <c r="E747" s="130">
        <v>620630</v>
      </c>
      <c r="F747" s="107">
        <f>(C747-$C$703)*1440</f>
        <v>141057.00000000419</v>
      </c>
      <c r="G747" s="106">
        <f>E747-$E$703</f>
        <v>247860</v>
      </c>
      <c r="H747" s="143"/>
      <c r="I747" s="143"/>
      <c r="J747" s="142">
        <f>I748/H748</f>
        <v>2.1560222888969078</v>
      </c>
      <c r="K747" s="219"/>
    </row>
    <row r="748" spans="2:18" x14ac:dyDescent="0.2">
      <c r="B748" s="109" t="s">
        <v>7</v>
      </c>
      <c r="C748" s="132">
        <v>42270.446527777778</v>
      </c>
      <c r="D748" s="107">
        <v>15</v>
      </c>
      <c r="E748" s="130">
        <v>625340</v>
      </c>
      <c r="F748" s="107">
        <f>(C748-$C$703)*1440</f>
        <v>143621.00000000093</v>
      </c>
      <c r="G748" s="106">
        <f>E748-$E$703</f>
        <v>252570</v>
      </c>
      <c r="H748" s="143">
        <f>(C748-C746)*1440</f>
        <v>6999.0000000048894</v>
      </c>
      <c r="I748" s="143">
        <f>E748-E746</f>
        <v>15090</v>
      </c>
      <c r="J748" s="144"/>
      <c r="K748" s="219"/>
    </row>
    <row r="749" spans="2:18" x14ac:dyDescent="0.2">
      <c r="B749" s="109" t="s">
        <v>7</v>
      </c>
      <c r="C749" s="132">
        <v>42275.436111111114</v>
      </c>
      <c r="D749" s="107">
        <v>16</v>
      </c>
      <c r="E749" s="130">
        <v>639910</v>
      </c>
      <c r="F749" s="107">
        <f>(C749-$C$703)*1440</f>
        <v>150806.00000000442</v>
      </c>
      <c r="G749" s="106">
        <f>E749-$E$703</f>
        <v>267140</v>
      </c>
      <c r="H749" s="143"/>
      <c r="I749" s="143"/>
      <c r="J749" s="142">
        <f>I750/H750</f>
        <v>1.6208043544005568</v>
      </c>
      <c r="K749" s="219"/>
    </row>
    <row r="750" spans="2:18" ht="15.75" thickBot="1" x14ac:dyDescent="0.25">
      <c r="B750" s="97" t="s">
        <v>7</v>
      </c>
      <c r="C750" s="141">
        <v>42277.336111111108</v>
      </c>
      <c r="D750" s="95">
        <v>16</v>
      </c>
      <c r="E750" s="140">
        <v>641420</v>
      </c>
      <c r="F750" s="95">
        <f>(C750-$C$703)*1440</f>
        <v>153541.99999999604</v>
      </c>
      <c r="G750" s="94">
        <f>E750-$E$703</f>
        <v>268650</v>
      </c>
      <c r="H750" s="139">
        <f>(C750-C748)*1440</f>
        <v>9920.9999999951106</v>
      </c>
      <c r="I750" s="139">
        <f>E750-E748</f>
        <v>16080</v>
      </c>
      <c r="J750" s="138"/>
      <c r="K750" s="218">
        <f>G750/F750</f>
        <v>1.7496841255161906</v>
      </c>
      <c r="M750" s="46">
        <f>SUM(I703:I750)</f>
        <v>268650</v>
      </c>
      <c r="N750" s="45">
        <f>G750</f>
        <v>268650</v>
      </c>
      <c r="O750" s="44"/>
      <c r="P750" s="44"/>
      <c r="Q750" s="44"/>
      <c r="R750" s="44"/>
    </row>
    <row r="751" spans="2:18" x14ac:dyDescent="0.25">
      <c r="B751" s="121" t="s">
        <v>7</v>
      </c>
      <c r="C751" s="137">
        <v>42279.411805555559</v>
      </c>
      <c r="D751" s="119">
        <v>16</v>
      </c>
      <c r="E751" s="136">
        <v>648010</v>
      </c>
      <c r="F751" s="119">
        <f>(C751-$C$703)*1440</f>
        <v>156531.00000000559</v>
      </c>
      <c r="G751" s="118">
        <f>E751-$E$703</f>
        <v>275240</v>
      </c>
      <c r="H751" s="117"/>
      <c r="I751" s="117"/>
      <c r="J751" s="135">
        <f>I754/H754</f>
        <v>1.9109017912283637</v>
      </c>
      <c r="K751" s="134"/>
    </row>
    <row r="752" spans="2:18" x14ac:dyDescent="0.25">
      <c r="B752" s="109" t="s">
        <v>7</v>
      </c>
      <c r="C752" s="132">
        <v>42282.34375</v>
      </c>
      <c r="D752" s="107">
        <v>17</v>
      </c>
      <c r="E752" s="130">
        <v>655380</v>
      </c>
      <c r="F752" s="107">
        <f>(C752-$C$703)*1440</f>
        <v>160753.00000000047</v>
      </c>
      <c r="G752" s="106">
        <f>E752-$E$703</f>
        <v>282610</v>
      </c>
      <c r="H752" s="105"/>
      <c r="I752" s="105"/>
      <c r="J752" s="113"/>
      <c r="K752" s="103"/>
    </row>
    <row r="753" spans="2:15" x14ac:dyDescent="0.25">
      <c r="B753" s="109" t="s">
        <v>7</v>
      </c>
      <c r="C753" s="132">
        <v>42284.345833333333</v>
      </c>
      <c r="D753" s="107">
        <v>17</v>
      </c>
      <c r="E753" s="130">
        <v>660140</v>
      </c>
      <c r="F753" s="107">
        <f>(C753-$C$703)*1440</f>
        <v>163635.99999999977</v>
      </c>
      <c r="G753" s="106">
        <f>E753-$E$703</f>
        <v>287370</v>
      </c>
      <c r="H753" s="105"/>
      <c r="I753" s="105"/>
      <c r="J753" s="113"/>
      <c r="K753" s="103"/>
      <c r="N753" s="155"/>
      <c r="O753" s="155"/>
    </row>
    <row r="754" spans="2:15" x14ac:dyDescent="0.25">
      <c r="B754" s="109" t="s">
        <v>7</v>
      </c>
      <c r="C754" s="132">
        <v>42286.330555555556</v>
      </c>
      <c r="D754" s="107">
        <v>17</v>
      </c>
      <c r="E754" s="130">
        <v>666170</v>
      </c>
      <c r="F754" s="107">
        <f>(C754-$C$703)*1440</f>
        <v>166494.0000000014</v>
      </c>
      <c r="G754" s="106">
        <f>E754-$E$703</f>
        <v>293400</v>
      </c>
      <c r="H754" s="105">
        <f>(C754-C750)*1440</f>
        <v>12952.000000005355</v>
      </c>
      <c r="I754" s="105">
        <f>E754-E750</f>
        <v>24750</v>
      </c>
      <c r="J754" s="112"/>
      <c r="K754" s="103"/>
    </row>
    <row r="755" spans="2:15" x14ac:dyDescent="0.25">
      <c r="B755" s="109" t="s">
        <v>7</v>
      </c>
      <c r="C755" s="132">
        <v>42289.338888888888</v>
      </c>
      <c r="D755" s="107">
        <v>18</v>
      </c>
      <c r="E755" s="130">
        <v>674110</v>
      </c>
      <c r="F755" s="107">
        <f>(C755-$C$703)*1440</f>
        <v>170825.9999999986</v>
      </c>
      <c r="G755" s="106">
        <f>E755-$E$703</f>
        <v>301340</v>
      </c>
      <c r="H755" s="105"/>
      <c r="I755" s="105"/>
      <c r="J755" s="104">
        <f>I757/H757</f>
        <v>1.7617249602543312</v>
      </c>
      <c r="K755" s="103"/>
    </row>
    <row r="756" spans="2:15" x14ac:dyDescent="0.25">
      <c r="B756" s="109" t="s">
        <v>7</v>
      </c>
      <c r="C756" s="132">
        <v>42291.309027777781</v>
      </c>
      <c r="D756" s="107">
        <v>18</v>
      </c>
      <c r="E756" s="130">
        <v>678530</v>
      </c>
      <c r="F756" s="107">
        <f>(C756-$C$703)*1440</f>
        <v>173663.00000000512</v>
      </c>
      <c r="G756" s="106">
        <f>E756-$E$703</f>
        <v>305760</v>
      </c>
      <c r="H756" s="105"/>
      <c r="I756" s="105"/>
      <c r="J756" s="113"/>
      <c r="K756" s="103"/>
    </row>
    <row r="757" spans="2:15" x14ac:dyDescent="0.25">
      <c r="B757" s="109" t="s">
        <v>7</v>
      </c>
      <c r="C757" s="132">
        <v>42293.319444444445</v>
      </c>
      <c r="D757" s="107">
        <v>18</v>
      </c>
      <c r="E757" s="130">
        <v>683900</v>
      </c>
      <c r="F757" s="107">
        <f>(C757-$C$703)*1440</f>
        <v>176558.00000000163</v>
      </c>
      <c r="G757" s="106">
        <f>E757-$E$703</f>
        <v>311130</v>
      </c>
      <c r="H757" s="105">
        <f>(C757-C754)*1440</f>
        <v>10064.000000000233</v>
      </c>
      <c r="I757" s="105">
        <f>E757-E754</f>
        <v>17730</v>
      </c>
      <c r="J757" s="112"/>
      <c r="K757" s="103"/>
    </row>
    <row r="758" spans="2:15" x14ac:dyDescent="0.25">
      <c r="B758" s="109" t="s">
        <v>7</v>
      </c>
      <c r="C758" s="132">
        <v>42296.396527777775</v>
      </c>
      <c r="D758" s="107">
        <v>19</v>
      </c>
      <c r="E758" s="130">
        <v>691170</v>
      </c>
      <c r="F758" s="107">
        <f>(C758-$C$703)*1440</f>
        <v>180988.99999999674</v>
      </c>
      <c r="G758" s="106">
        <f>E758-$E$703</f>
        <v>318400</v>
      </c>
      <c r="H758" s="105"/>
      <c r="I758" s="105"/>
      <c r="J758" s="104">
        <f>I759/H759</f>
        <v>1.6529938708151086</v>
      </c>
      <c r="K758" s="103"/>
    </row>
    <row r="759" spans="2:15" x14ac:dyDescent="0.25">
      <c r="B759" s="109" t="s">
        <v>7</v>
      </c>
      <c r="C759" s="132">
        <v>42300.684027777781</v>
      </c>
      <c r="D759" s="107">
        <v>19</v>
      </c>
      <c r="E759" s="130">
        <v>701430</v>
      </c>
      <c r="F759" s="107">
        <f>(C759-$C$703)*1440</f>
        <v>187163.00000000512</v>
      </c>
      <c r="G759" s="106">
        <f>E759-$E$703</f>
        <v>328660</v>
      </c>
      <c r="H759" s="105">
        <f>(C759-C757)*1440</f>
        <v>10605.000000003492</v>
      </c>
      <c r="I759" s="105">
        <f>E759-E757</f>
        <v>17530</v>
      </c>
      <c r="J759" s="112"/>
      <c r="K759" s="103"/>
    </row>
    <row r="760" spans="2:15" x14ac:dyDescent="0.25">
      <c r="B760" s="109" t="s">
        <v>7</v>
      </c>
      <c r="C760" s="132">
        <v>42303.357638888891</v>
      </c>
      <c r="D760" s="107">
        <v>20</v>
      </c>
      <c r="E760" s="130">
        <v>709150</v>
      </c>
      <c r="F760" s="107">
        <f>(C760-$C$703)*1440</f>
        <v>191013.00000000279</v>
      </c>
      <c r="G760" s="106">
        <f>E760-$E$703</f>
        <v>336380</v>
      </c>
      <c r="H760" s="105"/>
      <c r="I760" s="105"/>
      <c r="J760" s="104">
        <f>I762/H762</f>
        <v>1.9197331176718393</v>
      </c>
      <c r="K760" s="103"/>
    </row>
    <row r="761" spans="2:15" x14ac:dyDescent="0.25">
      <c r="B761" s="109" t="s">
        <v>7</v>
      </c>
      <c r="C761" s="132">
        <v>42305.44027777778</v>
      </c>
      <c r="D761" s="107">
        <v>20</v>
      </c>
      <c r="E761" s="130">
        <v>715090</v>
      </c>
      <c r="F761" s="107">
        <f>(C761-$C$703)*1440</f>
        <v>194012.00000000303</v>
      </c>
      <c r="G761" s="106">
        <f>E761-$E$703</f>
        <v>342320</v>
      </c>
      <c r="H761" s="105"/>
      <c r="I761" s="105"/>
      <c r="J761" s="113"/>
      <c r="K761" s="103"/>
    </row>
    <row r="762" spans="2:15" x14ac:dyDescent="0.25">
      <c r="B762" s="109" t="s">
        <v>7</v>
      </c>
      <c r="C762" s="132">
        <v>42307.553472222222</v>
      </c>
      <c r="D762" s="107">
        <v>20</v>
      </c>
      <c r="E762" s="130">
        <v>720420</v>
      </c>
      <c r="F762" s="107">
        <f>(C762-$C$703)*1440</f>
        <v>197055</v>
      </c>
      <c r="G762" s="106">
        <f>E762-$E$703</f>
        <v>347650</v>
      </c>
      <c r="H762" s="105">
        <f>(C762-C759)*1440</f>
        <v>9891.9999999948777</v>
      </c>
      <c r="I762" s="105">
        <f>E762-E759</f>
        <v>18990</v>
      </c>
      <c r="J762" s="112"/>
      <c r="K762" s="103"/>
    </row>
    <row r="763" spans="2:15" x14ac:dyDescent="0.25">
      <c r="B763" s="109" t="s">
        <v>7</v>
      </c>
      <c r="C763" s="132">
        <v>42310.379861111112</v>
      </c>
      <c r="D763" s="107">
        <v>21</v>
      </c>
      <c r="E763" s="130">
        <v>721320</v>
      </c>
      <c r="F763" s="107">
        <f>(C763-$C$703)*1440</f>
        <v>201125.00000000233</v>
      </c>
      <c r="G763" s="106">
        <f>E763-$E$703</f>
        <v>348550</v>
      </c>
      <c r="H763" s="105"/>
      <c r="I763" s="105"/>
      <c r="J763" s="104">
        <f>I765/H765</f>
        <v>0.96957981483374733</v>
      </c>
      <c r="K763" s="103"/>
    </row>
    <row r="764" spans="2:15" x14ac:dyDescent="0.25">
      <c r="B764" s="109" t="s">
        <v>7</v>
      </c>
      <c r="C764" s="132">
        <v>42312.35833333333</v>
      </c>
      <c r="D764" s="107">
        <v>21</v>
      </c>
      <c r="E764" s="130">
        <v>724880</v>
      </c>
      <c r="F764" s="107">
        <f>(C764-$C$703)*1440</f>
        <v>203973.99999999558</v>
      </c>
      <c r="G764" s="106">
        <f>E764-$E$703</f>
        <v>352110</v>
      </c>
      <c r="H764" s="105"/>
      <c r="I764" s="105"/>
      <c r="J764" s="113"/>
      <c r="K764" s="103"/>
    </row>
    <row r="765" spans="2:15" x14ac:dyDescent="0.25">
      <c r="B765" s="109" t="s">
        <v>7</v>
      </c>
      <c r="C765" s="132">
        <v>42314.379166666666</v>
      </c>
      <c r="D765" s="107">
        <v>21</v>
      </c>
      <c r="E765" s="130">
        <v>729950</v>
      </c>
      <c r="F765" s="107">
        <f>(C765-$C$703)*1440</f>
        <v>206883.99999999907</v>
      </c>
      <c r="G765" s="106">
        <f>E765-$E$703</f>
        <v>357180</v>
      </c>
      <c r="H765" s="105">
        <f>(C765-C762)*1440</f>
        <v>9828.9999999990687</v>
      </c>
      <c r="I765" s="105">
        <f>E765-E762</f>
        <v>9530</v>
      </c>
      <c r="J765" s="112"/>
      <c r="K765" s="103"/>
    </row>
    <row r="766" spans="2:15" x14ac:dyDescent="0.25">
      <c r="B766" s="109" t="s">
        <v>7</v>
      </c>
      <c r="C766" s="132">
        <v>42317.574999999997</v>
      </c>
      <c r="D766" s="107">
        <v>22</v>
      </c>
      <c r="E766" s="130">
        <v>731860</v>
      </c>
      <c r="F766" s="107">
        <f>(C766-$C$703)*1440</f>
        <v>211485.99999999627</v>
      </c>
      <c r="G766" s="106">
        <f>E766-$E$703</f>
        <v>359090</v>
      </c>
      <c r="H766" s="105"/>
      <c r="I766" s="105"/>
      <c r="J766" s="104">
        <f>I768/H768</f>
        <v>1.3114096651293057</v>
      </c>
      <c r="K766" s="103"/>
    </row>
    <row r="767" spans="2:15" x14ac:dyDescent="0.25">
      <c r="B767" s="109" t="s">
        <v>7</v>
      </c>
      <c r="C767" s="132">
        <v>42319.307638888888</v>
      </c>
      <c r="D767" s="107">
        <v>22</v>
      </c>
      <c r="E767" s="130">
        <v>737330</v>
      </c>
      <c r="F767" s="107">
        <f>(C767-$C$703)*1440</f>
        <v>213980.9999999986</v>
      </c>
      <c r="G767" s="106">
        <f>E767-$E$703</f>
        <v>364560</v>
      </c>
      <c r="H767" s="105"/>
      <c r="I767" s="105"/>
      <c r="J767" s="113"/>
      <c r="K767" s="103"/>
    </row>
    <row r="768" spans="2:15" x14ac:dyDescent="0.25">
      <c r="B768" s="109" t="s">
        <v>7</v>
      </c>
      <c r="C768" s="132">
        <v>42321.305555555555</v>
      </c>
      <c r="D768" s="107">
        <v>22</v>
      </c>
      <c r="E768" s="130">
        <v>743030</v>
      </c>
      <c r="F768" s="107">
        <f>(C768-$C$703)*1440</f>
        <v>216857.9999999993</v>
      </c>
      <c r="G768" s="106">
        <f>E768-$E$703</f>
        <v>370260</v>
      </c>
      <c r="H768" s="105">
        <f>(C768-C765)*1440</f>
        <v>9974.0000000002328</v>
      </c>
      <c r="I768" s="105">
        <f>E768-E765</f>
        <v>13080</v>
      </c>
      <c r="J768" s="112"/>
      <c r="K768" s="103"/>
    </row>
    <row r="769" spans="2:11" x14ac:dyDescent="0.25">
      <c r="B769" s="109" t="s">
        <v>7</v>
      </c>
      <c r="C769" s="132">
        <v>42324.416666666664</v>
      </c>
      <c r="D769" s="107">
        <v>23</v>
      </c>
      <c r="E769" s="130">
        <v>744680</v>
      </c>
      <c r="F769" s="107">
        <f>(C769-$C$703)*1440</f>
        <v>221337.99999999697</v>
      </c>
      <c r="G769" s="106">
        <f>E769-$E$703</f>
        <v>371910</v>
      </c>
      <c r="H769" s="105"/>
      <c r="I769" s="105"/>
      <c r="J769" s="104">
        <f>I771/H771</f>
        <v>1.2410337034487264</v>
      </c>
      <c r="K769" s="103"/>
    </row>
    <row r="770" spans="2:11" x14ac:dyDescent="0.25">
      <c r="B770" s="109" t="s">
        <v>7</v>
      </c>
      <c r="C770" s="132">
        <v>42326.588194444441</v>
      </c>
      <c r="D770" s="107">
        <v>23</v>
      </c>
      <c r="E770" s="130">
        <v>750440</v>
      </c>
      <c r="F770" s="107">
        <f>(C770-$C$703)*1440</f>
        <v>224464.99999999534</v>
      </c>
      <c r="G770" s="106">
        <f>E770-$E$703</f>
        <v>377670</v>
      </c>
      <c r="H770" s="105"/>
      <c r="I770" s="105"/>
      <c r="J770" s="113"/>
      <c r="K770" s="103"/>
    </row>
    <row r="771" spans="2:11" x14ac:dyDescent="0.25">
      <c r="B771" s="109" t="s">
        <v>7</v>
      </c>
      <c r="C771" s="132">
        <v>42328.372916666667</v>
      </c>
      <c r="D771" s="107">
        <v>23</v>
      </c>
      <c r="E771" s="130">
        <v>755660</v>
      </c>
      <c r="F771" s="107">
        <f>(C771-$C$703)*1440</f>
        <v>227035.00000000116</v>
      </c>
      <c r="G771" s="106">
        <f>E771-$E$703</f>
        <v>382890</v>
      </c>
      <c r="H771" s="105">
        <f>(C771-C768)*1440</f>
        <v>10177.000000001863</v>
      </c>
      <c r="I771" s="105">
        <f>E771-E768</f>
        <v>12630</v>
      </c>
      <c r="J771" s="112"/>
      <c r="K771" s="103"/>
    </row>
    <row r="772" spans="2:11" x14ac:dyDescent="0.25">
      <c r="B772" s="109" t="s">
        <v>7</v>
      </c>
      <c r="C772" s="132">
        <v>42331.348611111112</v>
      </c>
      <c r="D772" s="107">
        <v>24</v>
      </c>
      <c r="E772" s="130">
        <v>757840</v>
      </c>
      <c r="F772" s="107">
        <f>(C772-$C$703)*1440</f>
        <v>231320.00000000233</v>
      </c>
      <c r="G772" s="106">
        <f>E772-$E$703</f>
        <v>385070</v>
      </c>
      <c r="H772" s="105"/>
      <c r="I772" s="105"/>
      <c r="J772" s="104">
        <f>I773/H773</f>
        <v>1.0609893198428164</v>
      </c>
      <c r="K772" s="103"/>
    </row>
    <row r="773" spans="2:11" x14ac:dyDescent="0.25">
      <c r="B773" s="109" t="s">
        <v>7</v>
      </c>
      <c r="C773" s="132">
        <v>42333.314583333333</v>
      </c>
      <c r="D773" s="107">
        <v>24</v>
      </c>
      <c r="E773" s="130">
        <v>763210</v>
      </c>
      <c r="F773" s="107">
        <f>(C773-$C$703)*1440</f>
        <v>234150.99999999977</v>
      </c>
      <c r="G773" s="106">
        <f>E773-$E$703</f>
        <v>390440</v>
      </c>
      <c r="H773" s="105">
        <f>(C773-C771)*1440</f>
        <v>7115.999999998603</v>
      </c>
      <c r="I773" s="105">
        <f>E773-E771</f>
        <v>7550</v>
      </c>
      <c r="J773" s="112"/>
      <c r="K773" s="103"/>
    </row>
    <row r="774" spans="2:11" x14ac:dyDescent="0.25">
      <c r="B774" s="109" t="s">
        <v>7</v>
      </c>
      <c r="C774" s="132">
        <v>42338.527777777781</v>
      </c>
      <c r="D774" s="107">
        <v>25</v>
      </c>
      <c r="E774" s="130">
        <v>772610</v>
      </c>
      <c r="F774" s="107">
        <f>(C774-$C$703)*1440</f>
        <v>241658.00000000512</v>
      </c>
      <c r="G774" s="106">
        <f>E774-$E$703</f>
        <v>399840</v>
      </c>
      <c r="H774" s="105"/>
      <c r="I774" s="105"/>
      <c r="J774" s="104">
        <f>I775/H775</f>
        <v>1.0755595613638649</v>
      </c>
      <c r="K774" s="103"/>
    </row>
    <row r="775" spans="2:11" x14ac:dyDescent="0.25">
      <c r="B775" s="109" t="s">
        <v>7</v>
      </c>
      <c r="C775" s="132">
        <v>42342.560416666667</v>
      </c>
      <c r="D775" s="107">
        <v>25</v>
      </c>
      <c r="E775" s="130">
        <v>777530</v>
      </c>
      <c r="F775" s="107">
        <f>(C775-$C$703)*1440</f>
        <v>247465.00000000116</v>
      </c>
      <c r="G775" s="106">
        <f>E775-$E$703</f>
        <v>404760</v>
      </c>
      <c r="H775" s="105">
        <f>(C775-C773)*1440</f>
        <v>13314.000000001397</v>
      </c>
      <c r="I775" s="105">
        <f>E775-E773</f>
        <v>14320</v>
      </c>
      <c r="J775" s="112"/>
      <c r="K775" s="103"/>
    </row>
    <row r="776" spans="2:11" x14ac:dyDescent="0.25">
      <c r="B776" s="109" t="s">
        <v>7</v>
      </c>
      <c r="C776" s="132">
        <v>42345.645833333336</v>
      </c>
      <c r="D776" s="107">
        <v>26</v>
      </c>
      <c r="E776" s="130">
        <v>784130</v>
      </c>
      <c r="F776" s="107">
        <f>(C776-$C$703)*1440</f>
        <v>251908.00000000396</v>
      </c>
      <c r="G776" s="106">
        <f>E776-$E$703</f>
        <v>411360</v>
      </c>
      <c r="H776" s="105"/>
      <c r="I776" s="105"/>
      <c r="J776" s="104">
        <f>I778/H778</f>
        <v>1.6239573912171912</v>
      </c>
      <c r="K776" s="103"/>
    </row>
    <row r="777" spans="2:11" x14ac:dyDescent="0.25">
      <c r="B777" s="109" t="s">
        <v>7</v>
      </c>
      <c r="C777" s="132">
        <v>42347.549305555556</v>
      </c>
      <c r="D777" s="107">
        <v>26</v>
      </c>
      <c r="E777" s="130">
        <v>789360</v>
      </c>
      <c r="F777" s="107">
        <f>(C777-$C$703)*1440</f>
        <v>254649.0000000014</v>
      </c>
      <c r="G777" s="106">
        <f>E777-$E$703</f>
        <v>416590</v>
      </c>
      <c r="H777" s="105"/>
      <c r="I777" s="105"/>
      <c r="J777" s="113"/>
      <c r="K777" s="103"/>
    </row>
    <row r="778" spans="2:11" x14ac:dyDescent="0.25">
      <c r="B778" s="109" t="s">
        <v>7</v>
      </c>
      <c r="C778" s="132">
        <v>42349.470833333333</v>
      </c>
      <c r="D778" s="107">
        <v>26</v>
      </c>
      <c r="E778" s="130">
        <v>793690</v>
      </c>
      <c r="F778" s="107">
        <f>(C778-$C$703)*1440</f>
        <v>257415.99999999977</v>
      </c>
      <c r="G778" s="106">
        <f>E778-$E$703</f>
        <v>420920</v>
      </c>
      <c r="H778" s="105">
        <f>(C778-C775)*1440</f>
        <v>9950.999999998603</v>
      </c>
      <c r="I778" s="105">
        <f>E778-E775</f>
        <v>16160</v>
      </c>
      <c r="J778" s="112"/>
      <c r="K778" s="103"/>
    </row>
    <row r="779" spans="2:11" x14ac:dyDescent="0.25">
      <c r="B779" s="109" t="s">
        <v>7</v>
      </c>
      <c r="C779" s="132">
        <v>42352.334027777775</v>
      </c>
      <c r="D779" s="107">
        <v>27</v>
      </c>
      <c r="E779" s="130">
        <v>800810</v>
      </c>
      <c r="F779" s="107">
        <f>(C779-$C$703)*1440</f>
        <v>261538.99999999674</v>
      </c>
      <c r="G779" s="106">
        <f>E779-$E$703</f>
        <v>428040</v>
      </c>
      <c r="H779" s="105"/>
      <c r="I779" s="105"/>
      <c r="J779" s="104">
        <f>I781/H781</f>
        <v>1.7119675456379346</v>
      </c>
      <c r="K779" s="103"/>
    </row>
    <row r="780" spans="2:11" x14ac:dyDescent="0.25">
      <c r="B780" s="109" t="s">
        <v>7</v>
      </c>
      <c r="C780" s="132">
        <v>42354.31527777778</v>
      </c>
      <c r="D780" s="107">
        <v>27</v>
      </c>
      <c r="E780" s="130">
        <v>805120</v>
      </c>
      <c r="F780" s="107">
        <f>(C780-$C$703)*1440</f>
        <v>264392.00000000303</v>
      </c>
      <c r="G780" s="106">
        <f>E780-$E$703</f>
        <v>432350</v>
      </c>
      <c r="H780" s="105"/>
      <c r="I780" s="105"/>
      <c r="J780" s="113"/>
      <c r="K780" s="103"/>
    </row>
    <row r="781" spans="2:11" x14ac:dyDescent="0.25">
      <c r="B781" s="109" t="s">
        <v>7</v>
      </c>
      <c r="C781" s="132">
        <v>42356.318055555559</v>
      </c>
      <c r="D781" s="107">
        <v>27</v>
      </c>
      <c r="E781" s="130">
        <v>810570</v>
      </c>
      <c r="F781" s="107">
        <f>(C781-$C$703)*1440</f>
        <v>267276.00000000559</v>
      </c>
      <c r="G781" s="106">
        <f>E781-$E$703</f>
        <v>437800</v>
      </c>
      <c r="H781" s="105">
        <f>(C781-C778)*1440</f>
        <v>9860.0000000058208</v>
      </c>
      <c r="I781" s="105">
        <f>E781-E778</f>
        <v>16880</v>
      </c>
      <c r="J781" s="112"/>
      <c r="K781" s="103"/>
    </row>
    <row r="782" spans="2:11" x14ac:dyDescent="0.25">
      <c r="B782" s="109" t="s">
        <v>7</v>
      </c>
      <c r="C782" s="132">
        <v>42359.444444444445</v>
      </c>
      <c r="D782" s="107">
        <v>28</v>
      </c>
      <c r="E782" s="130">
        <v>818220</v>
      </c>
      <c r="F782" s="107">
        <f>(C782-$C$703)*1440</f>
        <v>271778.00000000163</v>
      </c>
      <c r="G782" s="106">
        <f>E782-$E$703</f>
        <v>445450</v>
      </c>
      <c r="H782" s="105"/>
      <c r="I782" s="105"/>
      <c r="J782" s="104">
        <f>I783/H783</f>
        <v>1.6610433428510323</v>
      </c>
      <c r="K782" s="103"/>
    </row>
    <row r="783" spans="2:11" x14ac:dyDescent="0.25">
      <c r="B783" s="109" t="s">
        <v>7</v>
      </c>
      <c r="C783" s="132">
        <v>42361.669444444444</v>
      </c>
      <c r="D783" s="107">
        <v>28</v>
      </c>
      <c r="E783" s="130">
        <v>823370</v>
      </c>
      <c r="F783" s="107">
        <f>(C783-$C$703)*1440</f>
        <v>274981.99999999953</v>
      </c>
      <c r="G783" s="106">
        <f>E783-$E$703</f>
        <v>450600</v>
      </c>
      <c r="H783" s="105">
        <f>(C783-C781)*1440</f>
        <v>7705.9999999939464</v>
      </c>
      <c r="I783" s="105">
        <f>E783-E781</f>
        <v>12800</v>
      </c>
      <c r="J783" s="112"/>
      <c r="K783" s="103"/>
    </row>
    <row r="784" spans="2:11" x14ac:dyDescent="0.25">
      <c r="B784" s="109" t="s">
        <v>7</v>
      </c>
      <c r="C784" s="132">
        <v>42366.636805555558</v>
      </c>
      <c r="D784" s="107">
        <v>29</v>
      </c>
      <c r="E784" s="130">
        <v>833920</v>
      </c>
      <c r="F784" s="107">
        <f>(C784-$C$703)*1440</f>
        <v>282135.00000000349</v>
      </c>
      <c r="G784" s="106">
        <f>E784-$E$703</f>
        <v>461150</v>
      </c>
      <c r="H784" s="105"/>
      <c r="I784" s="105"/>
      <c r="J784" s="217">
        <f>I785/H785</f>
        <v>1.4287182649812924</v>
      </c>
      <c r="K784" s="103"/>
    </row>
    <row r="785" spans="2:18" ht="15.75" thickBot="1" x14ac:dyDescent="0.3">
      <c r="B785" s="97" t="s">
        <v>7</v>
      </c>
      <c r="C785" s="141">
        <v>42368.425694444442</v>
      </c>
      <c r="D785" s="95">
        <v>29</v>
      </c>
      <c r="E785" s="140">
        <v>837270</v>
      </c>
      <c r="F785" s="95">
        <f>(C785-$C$703)*1440</f>
        <v>284710.99999999744</v>
      </c>
      <c r="G785" s="94">
        <f>E785-$E$703</f>
        <v>464500</v>
      </c>
      <c r="H785" s="93">
        <f>(C785-C783)*1440</f>
        <v>9728.9999999979045</v>
      </c>
      <c r="I785" s="93">
        <f>E785-E783</f>
        <v>13900</v>
      </c>
      <c r="J785" s="216"/>
      <c r="K785" s="91">
        <f>(G785-G750)/(F785-F750)</f>
        <v>1.4931119395588737</v>
      </c>
      <c r="M785" s="46">
        <f>SUM(I703:I785)</f>
        <v>464500</v>
      </c>
      <c r="N785" s="90">
        <f>G785-G750</f>
        <v>195850</v>
      </c>
      <c r="O785" s="88"/>
      <c r="P785" s="44"/>
      <c r="Q785" s="44"/>
      <c r="R785" s="44"/>
    </row>
    <row r="786" spans="2:18" x14ac:dyDescent="0.25">
      <c r="B786" s="123" t="s">
        <v>7</v>
      </c>
      <c r="C786" s="122">
        <v>42373.343055555553</v>
      </c>
      <c r="D786" s="121">
        <v>30</v>
      </c>
      <c r="E786" s="120">
        <v>848080</v>
      </c>
      <c r="F786" s="119">
        <f>(C786-$C$703)*1440</f>
        <v>291791.99999999721</v>
      </c>
      <c r="G786" s="118">
        <f>E786-$E$703</f>
        <v>475310</v>
      </c>
      <c r="H786" s="117">
        <f>(C786-C785)*1440</f>
        <v>7080.9999999997672</v>
      </c>
      <c r="I786" s="117">
        <f>E786-E785</f>
        <v>10810</v>
      </c>
      <c r="J786" s="116">
        <f>I786/H786</f>
        <v>1.5266205338229566</v>
      </c>
      <c r="K786" s="134"/>
      <c r="M786" s="102"/>
      <c r="N786" s="155"/>
      <c r="O786" s="155"/>
    </row>
    <row r="787" spans="2:18" x14ac:dyDescent="0.25">
      <c r="B787" s="111" t="s">
        <v>7</v>
      </c>
      <c r="C787" s="110">
        <v>42380.372916666667</v>
      </c>
      <c r="D787" s="109">
        <v>31</v>
      </c>
      <c r="E787" s="108">
        <v>863610</v>
      </c>
      <c r="F787" s="107">
        <f>(C787-$C$703)*1440</f>
        <v>301915.00000000116</v>
      </c>
      <c r="G787" s="106">
        <f>E787-$E$703</f>
        <v>490840</v>
      </c>
      <c r="H787" s="105"/>
      <c r="I787" s="105"/>
      <c r="J787" s="104">
        <f>I789/H789</f>
        <v>1.6194734227519707</v>
      </c>
      <c r="K787" s="103"/>
      <c r="M787" s="102"/>
      <c r="N787" s="155"/>
      <c r="O787" s="155"/>
    </row>
    <row r="788" spans="2:18" x14ac:dyDescent="0.25">
      <c r="B788" s="111" t="s">
        <v>7</v>
      </c>
      <c r="C788" s="110">
        <v>42382.369444444441</v>
      </c>
      <c r="D788" s="109">
        <v>31</v>
      </c>
      <c r="E788" s="108">
        <v>868460</v>
      </c>
      <c r="F788" s="107">
        <f>(C788-$C$703)*1440</f>
        <v>304789.99999999534</v>
      </c>
      <c r="G788" s="106">
        <f>E788-$E$703</f>
        <v>495690</v>
      </c>
      <c r="H788" s="105"/>
      <c r="I788" s="105"/>
      <c r="J788" s="113"/>
      <c r="K788" s="103"/>
      <c r="M788" s="102"/>
      <c r="N788" s="155"/>
      <c r="O788" s="155"/>
    </row>
    <row r="789" spans="2:18" x14ac:dyDescent="0.25">
      <c r="B789" s="111" t="s">
        <v>7</v>
      </c>
      <c r="C789" s="110">
        <v>42384.526388888888</v>
      </c>
      <c r="D789" s="109">
        <v>31</v>
      </c>
      <c r="E789" s="108">
        <v>874160</v>
      </c>
      <c r="F789" s="107">
        <f>(C789-$C$703)*1440</f>
        <v>307895.9999999986</v>
      </c>
      <c r="G789" s="106">
        <f>E789-$E$703</f>
        <v>501390</v>
      </c>
      <c r="H789" s="105">
        <f>(C789-C786)*1440</f>
        <v>16104.000000001397</v>
      </c>
      <c r="I789" s="105">
        <f>E789-E786</f>
        <v>26080</v>
      </c>
      <c r="J789" s="112"/>
      <c r="K789" s="103"/>
      <c r="M789" s="102"/>
      <c r="N789" s="155"/>
      <c r="O789" s="155"/>
    </row>
    <row r="790" spans="2:18" x14ac:dyDescent="0.25">
      <c r="B790" s="111" t="s">
        <v>7</v>
      </c>
      <c r="C790" s="110">
        <v>42387.590277777781</v>
      </c>
      <c r="D790" s="109">
        <v>32</v>
      </c>
      <c r="E790" s="108">
        <v>881920</v>
      </c>
      <c r="F790" s="107">
        <f>(C790-$C$703)*1440</f>
        <v>312308.00000000512</v>
      </c>
      <c r="G790" s="106">
        <f>E790-$E$703</f>
        <v>509150</v>
      </c>
      <c r="H790" s="105"/>
      <c r="I790" s="105"/>
      <c r="J790" s="104">
        <f>I792/H792</f>
        <v>1.8753750750140421</v>
      </c>
      <c r="K790" s="103"/>
      <c r="M790" s="102"/>
      <c r="N790" s="155"/>
      <c r="O790" s="155"/>
    </row>
    <row r="791" spans="2:18" x14ac:dyDescent="0.25">
      <c r="B791" s="111" t="s">
        <v>7</v>
      </c>
      <c r="C791" s="110">
        <v>42389.37777777778</v>
      </c>
      <c r="D791" s="109">
        <v>32</v>
      </c>
      <c r="E791" s="108">
        <v>887500</v>
      </c>
      <c r="F791" s="107">
        <f>(C791-$C$703)*1440</f>
        <v>314882.00000000303</v>
      </c>
      <c r="G791" s="106">
        <f>E791-$E$703</f>
        <v>514730</v>
      </c>
      <c r="H791" s="105"/>
      <c r="I791" s="105"/>
      <c r="J791" s="113"/>
      <c r="K791" s="103"/>
      <c r="M791" s="102"/>
      <c r="N791" s="155"/>
      <c r="O791" s="155"/>
    </row>
    <row r="792" spans="2:18" x14ac:dyDescent="0.25">
      <c r="B792" s="111" t="s">
        <v>7</v>
      </c>
      <c r="C792" s="110">
        <v>42391.469444444447</v>
      </c>
      <c r="D792" s="109">
        <v>32</v>
      </c>
      <c r="E792" s="108">
        <v>892910</v>
      </c>
      <c r="F792" s="107">
        <f>(C792-$C$703)*1440</f>
        <v>317894.00000000373</v>
      </c>
      <c r="G792" s="106">
        <f>E792-$E$703</f>
        <v>520140</v>
      </c>
      <c r="H792" s="105">
        <f>(C792-C789)*1440</f>
        <v>9998.0000000051223</v>
      </c>
      <c r="I792" s="105">
        <f>E792-E789</f>
        <v>18750</v>
      </c>
      <c r="J792" s="112"/>
      <c r="K792" s="103"/>
      <c r="M792" s="102"/>
      <c r="N792" s="155"/>
      <c r="O792" s="155"/>
    </row>
    <row r="793" spans="2:18" x14ac:dyDescent="0.25">
      <c r="B793" s="111" t="s">
        <v>7</v>
      </c>
      <c r="C793" s="110">
        <v>42394.630555555559</v>
      </c>
      <c r="D793" s="109">
        <v>33</v>
      </c>
      <c r="E793" s="108">
        <v>900130</v>
      </c>
      <c r="F793" s="107">
        <f>(C793-$C$703)*1440</f>
        <v>322446.00000000559</v>
      </c>
      <c r="G793" s="106">
        <f>E793-$E$703</f>
        <v>527360</v>
      </c>
      <c r="H793" s="105"/>
      <c r="I793" s="105"/>
      <c r="J793" s="104">
        <f>I794/H794</f>
        <v>1.2331522832427217</v>
      </c>
      <c r="K793" s="103"/>
      <c r="M793" s="102"/>
      <c r="N793" s="155"/>
      <c r="O793" s="155"/>
    </row>
    <row r="794" spans="2:18" x14ac:dyDescent="0.25">
      <c r="B794" s="111" t="s">
        <v>7</v>
      </c>
      <c r="C794" s="110">
        <v>42398.373611111114</v>
      </c>
      <c r="D794" s="109">
        <v>33</v>
      </c>
      <c r="E794" s="108">
        <v>905170</v>
      </c>
      <c r="F794" s="107">
        <f>(C794-$C$703)*1440</f>
        <v>327836.00000000442</v>
      </c>
      <c r="G794" s="106">
        <f>E794-$E$703</f>
        <v>532400</v>
      </c>
      <c r="H794" s="105">
        <f>(C794-C792)*1440</f>
        <v>9942.0000000006985</v>
      </c>
      <c r="I794" s="105">
        <f>E794-E792</f>
        <v>12260</v>
      </c>
      <c r="J794" s="112"/>
      <c r="K794" s="103"/>
      <c r="M794" s="102"/>
      <c r="N794" s="155"/>
      <c r="O794" s="155"/>
    </row>
    <row r="795" spans="2:18" x14ac:dyDescent="0.25">
      <c r="B795" s="111" t="s">
        <v>7</v>
      </c>
      <c r="C795" s="110">
        <v>42406</v>
      </c>
      <c r="D795" s="109">
        <v>34</v>
      </c>
      <c r="E795" s="108">
        <v>905170</v>
      </c>
      <c r="F795" s="107">
        <f>(C795-$C$703)*1440</f>
        <v>338818.00000000047</v>
      </c>
      <c r="G795" s="106">
        <f>E795-$E$703</f>
        <v>532400</v>
      </c>
      <c r="H795" s="105">
        <f>(C795-C794)*1440</f>
        <v>10981.999999996042</v>
      </c>
      <c r="I795" s="105">
        <f>E795-E794</f>
        <v>0</v>
      </c>
      <c r="J795" s="114">
        <f>I795/H795</f>
        <v>0</v>
      </c>
      <c r="K795" s="103"/>
      <c r="M795" s="102"/>
      <c r="N795" s="155"/>
      <c r="O795" s="155"/>
    </row>
    <row r="796" spans="2:18" x14ac:dyDescent="0.25">
      <c r="B796" s="111" t="s">
        <v>7</v>
      </c>
      <c r="C796" s="110">
        <v>42412.60833333333</v>
      </c>
      <c r="D796" s="109">
        <v>35</v>
      </c>
      <c r="E796" s="108">
        <v>912840</v>
      </c>
      <c r="F796" s="107">
        <f>(C796-$C$703)*1440</f>
        <v>348333.99999999558</v>
      </c>
      <c r="G796" s="106">
        <f>E796-$E$703</f>
        <v>540070</v>
      </c>
      <c r="H796" s="105">
        <f>(C796-C795)*1440</f>
        <v>9515.9999999951106</v>
      </c>
      <c r="I796" s="105">
        <f>E796-E795</f>
        <v>7670</v>
      </c>
      <c r="J796" s="114">
        <f>I796/H796</f>
        <v>0.80601092896216275</v>
      </c>
      <c r="K796" s="103"/>
      <c r="M796" s="102"/>
      <c r="N796" s="155"/>
      <c r="O796" s="155"/>
    </row>
    <row r="797" spans="2:18" x14ac:dyDescent="0.25">
      <c r="B797" s="111" t="s">
        <v>7</v>
      </c>
      <c r="C797" s="110">
        <v>42416.474999999999</v>
      </c>
      <c r="D797" s="109">
        <v>36</v>
      </c>
      <c r="E797" s="108">
        <v>913010</v>
      </c>
      <c r="F797" s="107">
        <f>(C797-$C$703)*1440</f>
        <v>353901.99999999837</v>
      </c>
      <c r="G797" s="106">
        <f>E797-$E$703</f>
        <v>540240</v>
      </c>
      <c r="H797" s="105"/>
      <c r="I797" s="105"/>
      <c r="J797" s="104">
        <f>I798/H798</f>
        <v>0.82354153782689632</v>
      </c>
      <c r="K797" s="103"/>
      <c r="M797" s="102"/>
      <c r="N797" s="155"/>
      <c r="O797" s="155"/>
    </row>
    <row r="798" spans="2:18" x14ac:dyDescent="0.25">
      <c r="B798" s="111" t="s">
        <v>7</v>
      </c>
      <c r="C798" s="110">
        <v>42419.345833333333</v>
      </c>
      <c r="D798" s="109">
        <v>36</v>
      </c>
      <c r="E798" s="108">
        <v>920830</v>
      </c>
      <c r="F798" s="107">
        <f>(C798-$C$703)*1440</f>
        <v>358035.99999999977</v>
      </c>
      <c r="G798" s="106">
        <f>E798-$E$703</f>
        <v>548060</v>
      </c>
      <c r="H798" s="105">
        <f>(C798-C796)*1440</f>
        <v>9702.000000004191</v>
      </c>
      <c r="I798" s="105">
        <f>E798-E796</f>
        <v>7990</v>
      </c>
      <c r="J798" s="112"/>
      <c r="K798" s="103"/>
      <c r="M798" s="102"/>
      <c r="N798" s="155"/>
      <c r="O798" s="155"/>
    </row>
    <row r="799" spans="2:18" x14ac:dyDescent="0.25">
      <c r="B799" s="111" t="s">
        <v>7</v>
      </c>
      <c r="C799" s="110">
        <v>42422.419444444444</v>
      </c>
      <c r="D799" s="109">
        <v>37</v>
      </c>
      <c r="E799" s="108">
        <v>928140</v>
      </c>
      <c r="F799" s="107">
        <f>(C799-$C$703)*1440</f>
        <v>362461.99999999953</v>
      </c>
      <c r="G799" s="106">
        <f>E799-$E$703</f>
        <v>555370</v>
      </c>
      <c r="H799" s="105"/>
      <c r="I799" s="105"/>
      <c r="J799" s="104">
        <f>I801/H801</f>
        <v>1.8587213891073182</v>
      </c>
      <c r="K799" s="103"/>
      <c r="M799" s="102"/>
      <c r="N799" s="155"/>
      <c r="O799" s="155"/>
    </row>
    <row r="800" spans="2:18" x14ac:dyDescent="0.25">
      <c r="B800" s="111" t="s">
        <v>7</v>
      </c>
      <c r="C800" s="110">
        <v>42424.393055555556</v>
      </c>
      <c r="D800" s="109">
        <v>37</v>
      </c>
      <c r="E800" s="108">
        <v>933690</v>
      </c>
      <c r="F800" s="107">
        <f>(C800-$C$703)*1440</f>
        <v>365304.0000000014</v>
      </c>
      <c r="G800" s="106">
        <f>E800-$E$703</f>
        <v>560920</v>
      </c>
      <c r="H800" s="105"/>
      <c r="I800" s="105"/>
      <c r="J800" s="113"/>
      <c r="K800" s="103"/>
      <c r="M800" s="102"/>
      <c r="N800" s="155"/>
      <c r="O800" s="155"/>
    </row>
    <row r="801" spans="2:18" x14ac:dyDescent="0.25">
      <c r="B801" s="111" t="s">
        <v>7</v>
      </c>
      <c r="C801" s="110">
        <v>42426.384722222225</v>
      </c>
      <c r="D801" s="109">
        <v>37</v>
      </c>
      <c r="E801" s="108">
        <v>939670</v>
      </c>
      <c r="F801" s="107">
        <f>(C801-$C$703)*1440</f>
        <v>368172.00000000419</v>
      </c>
      <c r="G801" s="106">
        <f>E801-$E$703</f>
        <v>566900</v>
      </c>
      <c r="H801" s="105">
        <f>(C801-C798)*1440</f>
        <v>10136.000000004424</v>
      </c>
      <c r="I801" s="105">
        <f>E801-E798</f>
        <v>18840</v>
      </c>
      <c r="J801" s="112"/>
      <c r="K801" s="103"/>
      <c r="M801" s="102"/>
      <c r="N801" s="155"/>
      <c r="O801" s="155"/>
    </row>
    <row r="802" spans="2:18" x14ac:dyDescent="0.25">
      <c r="B802" s="111" t="s">
        <v>7</v>
      </c>
      <c r="C802" s="110">
        <v>42429.363888888889</v>
      </c>
      <c r="D802" s="109">
        <v>38</v>
      </c>
      <c r="E802" s="108">
        <v>945620</v>
      </c>
      <c r="F802" s="107">
        <f>(C802-$C$703)*1440</f>
        <v>372462.0000000007</v>
      </c>
      <c r="G802" s="106">
        <f>E802-$E$703</f>
        <v>572850</v>
      </c>
      <c r="H802" s="105"/>
      <c r="I802" s="105"/>
      <c r="J802" s="104">
        <f>I804/H804</f>
        <v>1.5476303995428746</v>
      </c>
      <c r="K802" s="103"/>
      <c r="M802" s="102"/>
      <c r="N802" s="155"/>
      <c r="O802" s="155"/>
    </row>
    <row r="803" spans="2:18" x14ac:dyDescent="0.25">
      <c r="B803" s="111" t="s">
        <v>7</v>
      </c>
      <c r="C803" s="110">
        <v>42431.461111111108</v>
      </c>
      <c r="D803" s="109">
        <v>38</v>
      </c>
      <c r="E803" s="108">
        <v>950680</v>
      </c>
      <c r="F803" s="107">
        <f>(C803-$C$703)*1440</f>
        <v>375481.99999999604</v>
      </c>
      <c r="G803" s="106">
        <f>E803-$E$703</f>
        <v>577910</v>
      </c>
      <c r="H803" s="105"/>
      <c r="I803" s="105"/>
      <c r="J803" s="113"/>
      <c r="K803" s="103"/>
      <c r="M803" s="102"/>
      <c r="N803" s="155"/>
      <c r="O803" s="155"/>
    </row>
    <row r="804" spans="2:18" x14ac:dyDescent="0.25">
      <c r="B804" s="111" t="s">
        <v>7</v>
      </c>
      <c r="C804" s="110">
        <v>42433.667361111111</v>
      </c>
      <c r="D804" s="109">
        <v>38</v>
      </c>
      <c r="E804" s="108">
        <v>955900</v>
      </c>
      <c r="F804" s="107">
        <f>(C804-$C$703)*1440</f>
        <v>378659.00000000023</v>
      </c>
      <c r="G804" s="106">
        <f>E804-$E$703</f>
        <v>583130</v>
      </c>
      <c r="H804" s="105">
        <f>(C804-C801)*1440</f>
        <v>10486.999999996042</v>
      </c>
      <c r="I804" s="105">
        <f>E804-E801</f>
        <v>16230</v>
      </c>
      <c r="J804" s="112"/>
      <c r="K804" s="103"/>
      <c r="M804" s="102"/>
      <c r="N804" s="155"/>
      <c r="O804" s="155"/>
    </row>
    <row r="805" spans="2:18" x14ac:dyDescent="0.25">
      <c r="B805" s="111" t="s">
        <v>7</v>
      </c>
      <c r="C805" s="110">
        <v>42436.354166666664</v>
      </c>
      <c r="D805" s="109">
        <v>39</v>
      </c>
      <c r="E805" s="108">
        <v>962640</v>
      </c>
      <c r="F805" s="107">
        <f>(C805-$C$703)*1440</f>
        <v>382527.99999999697</v>
      </c>
      <c r="G805" s="106">
        <f>E805-$E$703</f>
        <v>589870</v>
      </c>
      <c r="H805" s="105"/>
      <c r="I805" s="105"/>
      <c r="J805" s="104">
        <f>I807/H807</f>
        <v>1.8590345115214886</v>
      </c>
      <c r="K805" s="103"/>
      <c r="M805" s="102"/>
      <c r="N805" s="155"/>
      <c r="O805" s="155"/>
    </row>
    <row r="806" spans="2:18" x14ac:dyDescent="0.25">
      <c r="B806" s="111" t="s">
        <v>7</v>
      </c>
      <c r="C806" s="110">
        <v>42438.375</v>
      </c>
      <c r="D806" s="109">
        <v>39</v>
      </c>
      <c r="E806" s="108">
        <v>967970</v>
      </c>
      <c r="F806" s="107">
        <f>(C806-$C$703)*1440</f>
        <v>385438.00000000047</v>
      </c>
      <c r="G806" s="106">
        <f>E806-$E$703</f>
        <v>595200</v>
      </c>
      <c r="H806" s="105"/>
      <c r="I806" s="105"/>
      <c r="J806" s="113"/>
      <c r="K806" s="103"/>
      <c r="M806" s="102"/>
      <c r="N806" s="155"/>
      <c r="O806" s="155"/>
    </row>
    <row r="807" spans="2:18" x14ac:dyDescent="0.25">
      <c r="B807" s="111" t="s">
        <v>7</v>
      </c>
      <c r="C807" s="110">
        <v>42440.327777777777</v>
      </c>
      <c r="D807" s="109">
        <v>39</v>
      </c>
      <c r="E807" s="108">
        <v>973730</v>
      </c>
      <c r="F807" s="107">
        <f>(C807-$C$703)*1440</f>
        <v>388249.99999999884</v>
      </c>
      <c r="G807" s="106">
        <f>E807-$E$703</f>
        <v>600960</v>
      </c>
      <c r="H807" s="105">
        <f>(C807-C804)*1440</f>
        <v>9590.999999998603</v>
      </c>
      <c r="I807" s="105">
        <f>E807-E804</f>
        <v>17830</v>
      </c>
      <c r="J807" s="112"/>
      <c r="K807" s="103"/>
      <c r="M807" s="102"/>
      <c r="N807" s="155"/>
      <c r="O807" s="155"/>
    </row>
    <row r="808" spans="2:18" x14ac:dyDescent="0.25">
      <c r="B808" s="111" t="s">
        <v>7</v>
      </c>
      <c r="C808" s="110">
        <v>42443.369444444441</v>
      </c>
      <c r="D808" s="109">
        <v>40</v>
      </c>
      <c r="E808" s="108">
        <v>982040</v>
      </c>
      <c r="F808" s="107">
        <f>(C808-$C$703)*1440</f>
        <v>392629.99999999534</v>
      </c>
      <c r="G808" s="106">
        <f>E808-$E$703</f>
        <v>609270</v>
      </c>
      <c r="H808" s="105"/>
      <c r="I808" s="105"/>
      <c r="J808" s="104">
        <f>I809/H809</f>
        <v>1.9508820477337194</v>
      </c>
      <c r="K808" s="103"/>
      <c r="M808" s="102"/>
      <c r="N808" s="155"/>
      <c r="O808" s="155"/>
    </row>
    <row r="809" spans="2:18" x14ac:dyDescent="0.25">
      <c r="B809" s="111" t="s">
        <v>7</v>
      </c>
      <c r="C809" s="110">
        <v>42446.350694444445</v>
      </c>
      <c r="D809" s="109">
        <v>40</v>
      </c>
      <c r="E809" s="108">
        <v>990650</v>
      </c>
      <c r="F809" s="107">
        <f>(C809-$C$703)*1440</f>
        <v>396923.00000000163</v>
      </c>
      <c r="G809" s="106">
        <f>E809-$E$703</f>
        <v>617880</v>
      </c>
      <c r="H809" s="105">
        <f>(C809-C807)*1440</f>
        <v>8673.000000002794</v>
      </c>
      <c r="I809" s="105">
        <f>E809-E807</f>
        <v>16920</v>
      </c>
      <c r="J809" s="112"/>
      <c r="K809" s="103"/>
      <c r="M809" s="102"/>
      <c r="N809" s="155"/>
      <c r="O809" s="155"/>
    </row>
    <row r="810" spans="2:18" x14ac:dyDescent="0.25">
      <c r="B810" s="111" t="s">
        <v>7</v>
      </c>
      <c r="C810" s="110">
        <v>42450.362500000003</v>
      </c>
      <c r="D810" s="109">
        <v>41</v>
      </c>
      <c r="E810" s="108">
        <v>1000100</v>
      </c>
      <c r="F810" s="107">
        <f>(C810-$C$703)*1440</f>
        <v>402700.00000000466</v>
      </c>
      <c r="G810" s="106">
        <f>E810-$E$703</f>
        <v>627330</v>
      </c>
      <c r="H810" s="105"/>
      <c r="I810" s="105"/>
      <c r="J810" s="104">
        <f>I811/H811</f>
        <v>1.5301273522151528</v>
      </c>
      <c r="K810" s="103"/>
      <c r="M810" s="102"/>
      <c r="N810" s="155"/>
      <c r="O810" s="155"/>
    </row>
    <row r="811" spans="2:18" x14ac:dyDescent="0.25">
      <c r="B811" s="111" t="s">
        <v>7</v>
      </c>
      <c r="C811" s="110">
        <v>42453.657638888886</v>
      </c>
      <c r="D811" s="109">
        <v>41</v>
      </c>
      <c r="E811" s="108">
        <v>1006750</v>
      </c>
      <c r="F811" s="107">
        <f>(C811-$C$703)*1440</f>
        <v>407444.99999999651</v>
      </c>
      <c r="G811" s="106">
        <f>E811-$E$703</f>
        <v>633980</v>
      </c>
      <c r="H811" s="105">
        <f>(C811-C809)*1440</f>
        <v>10521.999999994878</v>
      </c>
      <c r="I811" s="105">
        <f>E811-E809</f>
        <v>16100</v>
      </c>
      <c r="J811" s="112"/>
      <c r="K811" s="103"/>
      <c r="M811" s="102"/>
      <c r="N811" s="155"/>
      <c r="O811" s="155"/>
    </row>
    <row r="812" spans="2:18" x14ac:dyDescent="0.25">
      <c r="B812" s="111" t="s">
        <v>7</v>
      </c>
      <c r="C812" s="110">
        <v>42457.690972222219</v>
      </c>
      <c r="D812" s="109">
        <v>42</v>
      </c>
      <c r="E812" s="215">
        <v>1015080</v>
      </c>
      <c r="F812" s="107">
        <f>(C812-$C$703)*1440</f>
        <v>413252.99999999581</v>
      </c>
      <c r="G812" s="106">
        <f>E812-$E$703</f>
        <v>642310</v>
      </c>
      <c r="H812" s="105"/>
      <c r="I812" s="105"/>
      <c r="J812" s="104">
        <f>I813/H813</f>
        <v>1.6979532517845437</v>
      </c>
      <c r="K812" s="103"/>
      <c r="M812" s="102"/>
      <c r="N812" s="155"/>
      <c r="O812" s="155"/>
    </row>
    <row r="813" spans="2:18" ht="15.75" thickBot="1" x14ac:dyDescent="0.3">
      <c r="B813" s="99" t="s">
        <v>7</v>
      </c>
      <c r="C813" s="98">
        <v>42459.39166666667</v>
      </c>
      <c r="D813" s="97">
        <v>42</v>
      </c>
      <c r="E813" s="96">
        <v>1020770</v>
      </c>
      <c r="F813" s="95">
        <f>(C813-$C$703)*1440</f>
        <v>415702.00000000536</v>
      </c>
      <c r="G813" s="94">
        <f>E813-$E$703</f>
        <v>648000</v>
      </c>
      <c r="H813" s="93">
        <f>(C813-C811)*1440</f>
        <v>8257.0000000088476</v>
      </c>
      <c r="I813" s="93">
        <f>E813-E811</f>
        <v>14020</v>
      </c>
      <c r="J813" s="92"/>
      <c r="K813" s="91">
        <f>(G813-G785)/(F813-F785)</f>
        <v>1.4008596010412082</v>
      </c>
      <c r="M813" s="46">
        <f>SUM(I703:I813)</f>
        <v>648000</v>
      </c>
      <c r="N813" s="90">
        <f>G813-G785</f>
        <v>183500</v>
      </c>
      <c r="O813" s="88"/>
      <c r="P813" s="44"/>
      <c r="Q813" s="44"/>
      <c r="R813" s="44"/>
    </row>
    <row r="814" spans="2:18" s="17" customFormat="1" x14ac:dyDescent="0.2">
      <c r="B814" s="69" t="s">
        <v>6</v>
      </c>
      <c r="C814" s="184">
        <v>42170.711111111108</v>
      </c>
      <c r="D814" s="67">
        <v>1</v>
      </c>
      <c r="E814" s="183">
        <v>393840</v>
      </c>
      <c r="F814" s="67">
        <f>(C814-$C$814)*1440</f>
        <v>0</v>
      </c>
      <c r="G814" s="66">
        <v>0</v>
      </c>
      <c r="H814" s="194"/>
      <c r="I814" s="194"/>
      <c r="J814" s="191">
        <f>I816/H816</f>
        <v>0.63043158049773451</v>
      </c>
      <c r="K814" s="86"/>
      <c r="M814" s="208"/>
    </row>
    <row r="815" spans="2:18" s="17" customFormat="1" x14ac:dyDescent="0.2">
      <c r="B815" s="62" t="s">
        <v>6</v>
      </c>
      <c r="C815" s="180">
        <v>42174.666666666664</v>
      </c>
      <c r="D815" s="60">
        <v>1</v>
      </c>
      <c r="E815" s="178">
        <v>393840</v>
      </c>
      <c r="F815" s="60">
        <f>(C815-$C$814)*1440</f>
        <v>5696.0000000009313</v>
      </c>
      <c r="G815" s="59">
        <f>E815-$E$814</f>
        <v>0</v>
      </c>
      <c r="H815" s="189"/>
      <c r="I815" s="189"/>
      <c r="J815" s="191"/>
      <c r="K815" s="56"/>
      <c r="M815" s="208"/>
    </row>
    <row r="816" spans="2:18" s="17" customFormat="1" x14ac:dyDescent="0.2">
      <c r="B816" s="62" t="s">
        <v>6</v>
      </c>
      <c r="C816" s="180">
        <v>42175.425694444442</v>
      </c>
      <c r="D816" s="60">
        <v>1</v>
      </c>
      <c r="E816" s="178">
        <v>398120</v>
      </c>
      <c r="F816" s="60">
        <f>(C816-$C$814)*1440</f>
        <v>6789.000000001397</v>
      </c>
      <c r="G816" s="59">
        <f>E816-$E$814</f>
        <v>4280</v>
      </c>
      <c r="H816" s="189">
        <f>(C816-C814)*1440</f>
        <v>6789.000000001397</v>
      </c>
      <c r="I816" s="189">
        <f>E816-E814</f>
        <v>4280</v>
      </c>
      <c r="J816" s="190"/>
      <c r="K816" s="56"/>
      <c r="M816" s="208"/>
    </row>
    <row r="817" spans="2:13" s="17" customFormat="1" x14ac:dyDescent="0.2">
      <c r="B817" s="62" t="s">
        <v>6</v>
      </c>
      <c r="C817" s="180">
        <v>42177.518750000003</v>
      </c>
      <c r="D817" s="60">
        <v>2</v>
      </c>
      <c r="E817" s="178">
        <v>410180</v>
      </c>
      <c r="F817" s="60">
        <f>(C817-$C$814)*1440</f>
        <v>9803.0000000086147</v>
      </c>
      <c r="G817" s="59">
        <f>E817-$E$814</f>
        <v>16340</v>
      </c>
      <c r="H817" s="189"/>
      <c r="I817" s="189"/>
      <c r="J817" s="188">
        <f>I819/H819</f>
        <v>3.9774501300913876</v>
      </c>
      <c r="K817" s="56"/>
      <c r="M817" s="208"/>
    </row>
    <row r="818" spans="2:13" s="17" customFormat="1" x14ac:dyDescent="0.2">
      <c r="B818" s="62" t="s">
        <v>6</v>
      </c>
      <c r="C818" s="180">
        <v>42178.594444444447</v>
      </c>
      <c r="D818" s="60">
        <v>2</v>
      </c>
      <c r="E818" s="178">
        <v>416300</v>
      </c>
      <c r="F818" s="60">
        <f>(C818-$C$814)*1440</f>
        <v>11352.000000007683</v>
      </c>
      <c r="G818" s="59">
        <f>E818-$E$814</f>
        <v>22460</v>
      </c>
      <c r="H818" s="189"/>
      <c r="I818" s="189"/>
      <c r="J818" s="191"/>
      <c r="K818" s="56"/>
      <c r="M818" s="208"/>
    </row>
    <row r="819" spans="2:13" s="17" customFormat="1" x14ac:dyDescent="0.2">
      <c r="B819" s="62" t="s">
        <v>6</v>
      </c>
      <c r="C819" s="180">
        <v>42179.429166666669</v>
      </c>
      <c r="D819" s="60">
        <v>2</v>
      </c>
      <c r="E819" s="178">
        <v>421050</v>
      </c>
      <c r="F819" s="60">
        <f>(C819-$C$814)*1440</f>
        <v>12554.000000007218</v>
      </c>
      <c r="G819" s="59">
        <f>E819-$E$814</f>
        <v>27210</v>
      </c>
      <c r="H819" s="189">
        <f>(C819-C816)*1440</f>
        <v>5765.0000000058208</v>
      </c>
      <c r="I819" s="189">
        <f>E819-E816</f>
        <v>22930</v>
      </c>
      <c r="J819" s="190"/>
      <c r="K819" s="56"/>
      <c r="M819" s="208"/>
    </row>
    <row r="820" spans="2:13" s="17" customFormat="1" x14ac:dyDescent="0.2">
      <c r="B820" s="62" t="s">
        <v>6</v>
      </c>
      <c r="C820" s="180">
        <v>42183.824999999997</v>
      </c>
      <c r="D820" s="60">
        <v>3</v>
      </c>
      <c r="E820" s="178">
        <v>421470</v>
      </c>
      <c r="F820" s="60">
        <f>(C820-$C$814)*1440</f>
        <v>18884.000000000233</v>
      </c>
      <c r="G820" s="59">
        <f>E820-$E$814</f>
        <v>27630</v>
      </c>
      <c r="H820" s="189"/>
      <c r="I820" s="189"/>
      <c r="J820" s="188">
        <f>I824/H824</f>
        <v>1.7981790591815296</v>
      </c>
      <c r="K820" s="56"/>
      <c r="M820" s="208"/>
    </row>
    <row r="821" spans="2:13" s="17" customFormat="1" x14ac:dyDescent="0.2">
      <c r="B821" s="62" t="s">
        <v>6</v>
      </c>
      <c r="C821" s="180">
        <v>42184.711111111108</v>
      </c>
      <c r="D821" s="60">
        <v>3</v>
      </c>
      <c r="E821" s="178">
        <v>426510</v>
      </c>
      <c r="F821" s="60">
        <f>(C821-$C$814)*1440</f>
        <v>20160</v>
      </c>
      <c r="G821" s="59">
        <f>E821-$E$814</f>
        <v>32670</v>
      </c>
      <c r="H821" s="189"/>
      <c r="I821" s="189"/>
      <c r="J821" s="191"/>
      <c r="K821" s="56"/>
      <c r="M821" s="208"/>
    </row>
    <row r="822" spans="2:13" s="17" customFormat="1" x14ac:dyDescent="0.2">
      <c r="B822" s="62" t="s">
        <v>6</v>
      </c>
      <c r="C822" s="180">
        <v>42185.674305555556</v>
      </c>
      <c r="D822" s="60">
        <v>3</v>
      </c>
      <c r="E822" s="178">
        <v>431940</v>
      </c>
      <c r="F822" s="60">
        <f>(C822-$C$814)*1440</f>
        <v>21547.000000005355</v>
      </c>
      <c r="G822" s="59">
        <f>E822-$E$814</f>
        <v>38100</v>
      </c>
      <c r="H822" s="189"/>
      <c r="I822" s="189"/>
      <c r="J822" s="191"/>
      <c r="K822" s="56"/>
      <c r="M822" s="208"/>
    </row>
    <row r="823" spans="2:13" s="17" customFormat="1" x14ac:dyDescent="0.2">
      <c r="B823" s="62" t="s">
        <v>6</v>
      </c>
      <c r="C823" s="180">
        <v>42186.431250000001</v>
      </c>
      <c r="D823" s="60">
        <v>3</v>
      </c>
      <c r="E823" s="178">
        <v>436230</v>
      </c>
      <c r="F823" s="60">
        <f>(C823-$C$814)*1440</f>
        <v>22637.000000006519</v>
      </c>
      <c r="G823" s="59">
        <f>E823-$E$814</f>
        <v>42390</v>
      </c>
      <c r="H823" s="189"/>
      <c r="I823" s="189"/>
      <c r="J823" s="191"/>
      <c r="K823" s="56"/>
      <c r="M823" s="208"/>
    </row>
    <row r="824" spans="2:13" s="17" customFormat="1" x14ac:dyDescent="0.2">
      <c r="B824" s="62" t="s">
        <v>6</v>
      </c>
      <c r="C824" s="180">
        <v>42187.666666666664</v>
      </c>
      <c r="D824" s="60">
        <v>3</v>
      </c>
      <c r="E824" s="178">
        <v>442380</v>
      </c>
      <c r="F824" s="60">
        <f>(C824-$C$814)*1440</f>
        <v>24416.000000000931</v>
      </c>
      <c r="G824" s="59">
        <f>E824-$E$814</f>
        <v>48540</v>
      </c>
      <c r="H824" s="189">
        <f>(C824-C819)*1440</f>
        <v>11861.999999993714</v>
      </c>
      <c r="I824" s="189">
        <f>E824-E819</f>
        <v>21330</v>
      </c>
      <c r="J824" s="190"/>
      <c r="K824" s="56"/>
      <c r="M824" s="208"/>
    </row>
    <row r="825" spans="2:13" s="17" customFormat="1" x14ac:dyDescent="0.2">
      <c r="B825" s="62" t="s">
        <v>6</v>
      </c>
      <c r="C825" s="180">
        <v>42196</v>
      </c>
      <c r="D825" s="60">
        <v>4</v>
      </c>
      <c r="E825" s="178">
        <v>442380</v>
      </c>
      <c r="F825" s="60">
        <f>(C825-$C$814)*1440</f>
        <v>36416.000000004424</v>
      </c>
      <c r="G825" s="59">
        <f>E825-$E$814</f>
        <v>48540</v>
      </c>
      <c r="H825" s="189">
        <f>(C825-C824)*1440</f>
        <v>12000.000000003492</v>
      </c>
      <c r="I825" s="189">
        <f>E825-E824</f>
        <v>0</v>
      </c>
      <c r="J825" s="192">
        <f>I825/H825</f>
        <v>0</v>
      </c>
      <c r="K825" s="56"/>
      <c r="M825" s="208"/>
    </row>
    <row r="826" spans="2:13" s="17" customFormat="1" x14ac:dyDescent="0.2">
      <c r="B826" s="62" t="s">
        <v>6</v>
      </c>
      <c r="C826" s="180">
        <v>42198.833333333336</v>
      </c>
      <c r="D826" s="60">
        <v>5</v>
      </c>
      <c r="E826" s="178">
        <v>442380</v>
      </c>
      <c r="F826" s="60">
        <f>(C826-$C$814)*1440</f>
        <v>40496.000000007916</v>
      </c>
      <c r="G826" s="59">
        <f>E826-$E$814</f>
        <v>48540</v>
      </c>
      <c r="H826" s="189"/>
      <c r="I826" s="189"/>
      <c r="J826" s="188">
        <f>I828/H828</f>
        <v>0.73354231974894857</v>
      </c>
      <c r="K826" s="56"/>
      <c r="M826" s="208"/>
    </row>
    <row r="827" spans="2:13" s="17" customFormat="1" x14ac:dyDescent="0.2">
      <c r="B827" s="62" t="s">
        <v>6</v>
      </c>
      <c r="C827" s="180">
        <v>42200.711805555555</v>
      </c>
      <c r="D827" s="60">
        <v>5</v>
      </c>
      <c r="E827" s="178">
        <v>449320</v>
      </c>
      <c r="F827" s="60">
        <f>(C827-$C$814)*1440</f>
        <v>43201.00000000326</v>
      </c>
      <c r="G827" s="59">
        <f>E827-$E$814</f>
        <v>55480</v>
      </c>
      <c r="H827" s="189"/>
      <c r="I827" s="189"/>
      <c r="J827" s="191"/>
      <c r="K827" s="56"/>
      <c r="M827" s="208"/>
    </row>
    <row r="828" spans="2:13" s="17" customFormat="1" x14ac:dyDescent="0.2">
      <c r="B828" s="62" t="s">
        <v>6</v>
      </c>
      <c r="C828" s="180">
        <v>42202.645833333336</v>
      </c>
      <c r="D828" s="60">
        <v>5</v>
      </c>
      <c r="E828" s="178">
        <v>449400</v>
      </c>
      <c r="F828" s="60">
        <f>(C828-$C$814)*1440</f>
        <v>45986.000000007916</v>
      </c>
      <c r="G828" s="59">
        <f>E828-$E$814</f>
        <v>55560</v>
      </c>
      <c r="H828" s="189">
        <f>(C828-C825)*1440</f>
        <v>9570.0000000034925</v>
      </c>
      <c r="I828" s="189">
        <f>E828-E825</f>
        <v>7020</v>
      </c>
      <c r="J828" s="190"/>
      <c r="K828" s="56"/>
      <c r="M828" s="208"/>
    </row>
    <row r="829" spans="2:13" s="17" customFormat="1" x14ac:dyDescent="0.2">
      <c r="B829" s="62" t="s">
        <v>6</v>
      </c>
      <c r="C829" s="180">
        <v>42204.674305555556</v>
      </c>
      <c r="D829" s="60">
        <v>6</v>
      </c>
      <c r="E829" s="178">
        <v>459550</v>
      </c>
      <c r="F829" s="60">
        <f>(C829-$C$814)*1440</f>
        <v>48907.000000005355</v>
      </c>
      <c r="G829" s="59">
        <f>E829-$E$814</f>
        <v>65710</v>
      </c>
      <c r="H829" s="189"/>
      <c r="I829" s="189"/>
      <c r="J829" s="188">
        <f>I832/H832</f>
        <v>3.0388260470806197</v>
      </c>
      <c r="K829" s="56"/>
      <c r="M829" s="208"/>
    </row>
    <row r="830" spans="2:13" s="17" customFormat="1" x14ac:dyDescent="0.2">
      <c r="B830" s="62" t="s">
        <v>6</v>
      </c>
      <c r="C830" s="180">
        <v>42205.372916666667</v>
      </c>
      <c r="D830" s="60">
        <v>6</v>
      </c>
      <c r="E830" s="178">
        <v>463630</v>
      </c>
      <c r="F830" s="60">
        <f>(C830-$C$814)*1440</f>
        <v>49913.000000005122</v>
      </c>
      <c r="G830" s="59">
        <f>E830-$E$814</f>
        <v>69790</v>
      </c>
      <c r="H830" s="189"/>
      <c r="I830" s="189"/>
      <c r="J830" s="191"/>
      <c r="K830" s="56"/>
      <c r="M830" s="208"/>
    </row>
    <row r="831" spans="2:13" s="17" customFormat="1" x14ac:dyDescent="0.2">
      <c r="B831" s="62" t="s">
        <v>6</v>
      </c>
      <c r="C831" s="180">
        <v>42207.676388888889</v>
      </c>
      <c r="D831" s="60">
        <v>6</v>
      </c>
      <c r="E831" s="178">
        <v>469890</v>
      </c>
      <c r="F831" s="60">
        <f>(C831-$C$814)*1440</f>
        <v>53230.000000004657</v>
      </c>
      <c r="G831" s="59">
        <f>E831-$E$814</f>
        <v>76050</v>
      </c>
      <c r="H831" s="189"/>
      <c r="I831" s="189"/>
      <c r="J831" s="191"/>
      <c r="K831" s="56"/>
      <c r="M831" s="208"/>
    </row>
    <row r="832" spans="2:13" s="17" customFormat="1" x14ac:dyDescent="0.2">
      <c r="B832" s="62" t="s">
        <v>6</v>
      </c>
      <c r="C832" s="180">
        <v>42209.460416666669</v>
      </c>
      <c r="D832" s="60">
        <v>6</v>
      </c>
      <c r="E832" s="178">
        <v>479220</v>
      </c>
      <c r="F832" s="60">
        <f>(C832-$C$814)*1440</f>
        <v>55799.000000007218</v>
      </c>
      <c r="G832" s="59">
        <f>E832-$E$814</f>
        <v>85380</v>
      </c>
      <c r="H832" s="189">
        <f>(C832-C828)*1440</f>
        <v>9812.9999999993015</v>
      </c>
      <c r="I832" s="189">
        <f>E832-E828</f>
        <v>29820</v>
      </c>
      <c r="J832" s="190"/>
      <c r="K832" s="56"/>
      <c r="M832" s="208"/>
    </row>
    <row r="833" spans="2:13" s="17" customFormat="1" x14ac:dyDescent="0.2">
      <c r="B833" s="62" t="s">
        <v>6</v>
      </c>
      <c r="C833" s="180">
        <v>42212.427083333336</v>
      </c>
      <c r="D833" s="60">
        <v>7</v>
      </c>
      <c r="E833" s="178">
        <v>490450</v>
      </c>
      <c r="F833" s="60">
        <f>(C833-$C$814)*1440</f>
        <v>60071.000000007916</v>
      </c>
      <c r="G833" s="59">
        <f>E833-$E$814</f>
        <v>96610</v>
      </c>
      <c r="H833" s="189"/>
      <c r="I833" s="189"/>
      <c r="J833" s="188">
        <f>I835/H835</f>
        <v>2.4943555511945208</v>
      </c>
      <c r="K833" s="56"/>
      <c r="M833" s="208"/>
    </row>
    <row r="834" spans="2:13" s="17" customFormat="1" x14ac:dyDescent="0.2">
      <c r="B834" s="62" t="s">
        <v>6</v>
      </c>
      <c r="C834" s="180">
        <v>42214.679166666669</v>
      </c>
      <c r="D834" s="60">
        <v>7</v>
      </c>
      <c r="E834" s="178">
        <v>494860</v>
      </c>
      <c r="F834" s="60">
        <f>(C834-$C$814)*1440</f>
        <v>63314.000000007218</v>
      </c>
      <c r="G834" s="59">
        <f>E834-$E$814</f>
        <v>101020</v>
      </c>
      <c r="H834" s="189"/>
      <c r="I834" s="189"/>
      <c r="J834" s="191"/>
      <c r="K834" s="56"/>
      <c r="M834" s="208"/>
    </row>
    <row r="835" spans="2:13" s="17" customFormat="1" x14ac:dyDescent="0.2">
      <c r="B835" s="62" t="s">
        <v>6</v>
      </c>
      <c r="C835" s="180">
        <v>42216.534722222219</v>
      </c>
      <c r="D835" s="60">
        <v>7</v>
      </c>
      <c r="E835" s="178">
        <v>504630</v>
      </c>
      <c r="F835" s="60">
        <f>(C835-$C$814)*1440</f>
        <v>65985.999999999767</v>
      </c>
      <c r="G835" s="59">
        <f>E835-$E$814</f>
        <v>110790</v>
      </c>
      <c r="H835" s="189">
        <f>(C835-C832)*1440</f>
        <v>10186.999999992549</v>
      </c>
      <c r="I835" s="189">
        <f>E835-E832</f>
        <v>25410</v>
      </c>
      <c r="J835" s="190"/>
      <c r="K835" s="56"/>
      <c r="M835" s="208"/>
    </row>
    <row r="836" spans="2:13" s="17" customFormat="1" x14ac:dyDescent="0.2">
      <c r="B836" s="62" t="s">
        <v>6</v>
      </c>
      <c r="C836" s="180">
        <v>42219.529166666667</v>
      </c>
      <c r="D836" s="60">
        <v>8</v>
      </c>
      <c r="E836" s="178">
        <v>505160</v>
      </c>
      <c r="F836" s="60">
        <f>(C836-$C$814)*1440</f>
        <v>70298.000000005122</v>
      </c>
      <c r="G836" s="59">
        <f>E836-$E$814</f>
        <v>111320</v>
      </c>
      <c r="H836" s="189"/>
      <c r="I836" s="189"/>
      <c r="J836" s="188">
        <f>I840/H840</f>
        <v>0.74469980402599667</v>
      </c>
      <c r="K836" s="56"/>
      <c r="M836" s="208"/>
    </row>
    <row r="837" spans="2:13" s="17" customFormat="1" x14ac:dyDescent="0.2">
      <c r="B837" s="62" t="s">
        <v>6</v>
      </c>
      <c r="C837" s="180">
        <v>42220.554861111108</v>
      </c>
      <c r="D837" s="60">
        <v>8</v>
      </c>
      <c r="E837" s="178">
        <v>505390</v>
      </c>
      <c r="F837" s="60">
        <f>(C837-$C$814)*1440</f>
        <v>71775</v>
      </c>
      <c r="G837" s="59">
        <f>E837-$E$814</f>
        <v>111550</v>
      </c>
      <c r="H837" s="189"/>
      <c r="I837" s="189"/>
      <c r="J837" s="191"/>
      <c r="K837" s="56"/>
      <c r="M837" s="208"/>
    </row>
    <row r="838" spans="2:13" s="17" customFormat="1" x14ac:dyDescent="0.2">
      <c r="B838" s="62" t="s">
        <v>6</v>
      </c>
      <c r="C838" s="180">
        <v>42221.412499999999</v>
      </c>
      <c r="D838" s="60">
        <v>8</v>
      </c>
      <c r="E838" s="178">
        <v>508130</v>
      </c>
      <c r="F838" s="60">
        <f>(C838-$C$814)*1440</f>
        <v>73010.000000002328</v>
      </c>
      <c r="G838" s="59">
        <f>E838-$E$814</f>
        <v>114290</v>
      </c>
      <c r="H838" s="189"/>
      <c r="I838" s="189"/>
      <c r="J838" s="191"/>
      <c r="K838" s="56"/>
      <c r="M838" s="208"/>
    </row>
    <row r="839" spans="2:13" s="17" customFormat="1" x14ac:dyDescent="0.2">
      <c r="B839" s="62" t="s">
        <v>6</v>
      </c>
      <c r="C839" s="180">
        <v>42223.380555555559</v>
      </c>
      <c r="D839" s="60">
        <v>8</v>
      </c>
      <c r="E839" s="178">
        <v>510260</v>
      </c>
      <c r="F839" s="60">
        <f>(C839-$C$814)*1440</f>
        <v>75844.000000009546</v>
      </c>
      <c r="G839" s="59">
        <f>E839-$E$814</f>
        <v>116420</v>
      </c>
      <c r="H839" s="189"/>
      <c r="I839" s="189"/>
      <c r="J839" s="191"/>
      <c r="K839" s="56"/>
      <c r="M839" s="208"/>
    </row>
    <row r="840" spans="2:13" s="17" customFormat="1" x14ac:dyDescent="0.2">
      <c r="B840" s="62" t="s">
        <v>6</v>
      </c>
      <c r="C840" s="180">
        <v>42224.330555555556</v>
      </c>
      <c r="D840" s="60">
        <v>8</v>
      </c>
      <c r="E840" s="178">
        <v>512990</v>
      </c>
      <c r="F840" s="60">
        <f>(C840-$C$814)*1440</f>
        <v>77212.000000005355</v>
      </c>
      <c r="G840" s="59">
        <f>E840-$E$814</f>
        <v>119150</v>
      </c>
      <c r="H840" s="189">
        <f>(C840-C835)*1440</f>
        <v>11226.000000005588</v>
      </c>
      <c r="I840" s="189">
        <f>E840-E835</f>
        <v>8360</v>
      </c>
      <c r="J840" s="190"/>
      <c r="K840" s="56"/>
      <c r="M840" s="208"/>
    </row>
    <row r="841" spans="2:13" s="17" customFormat="1" x14ac:dyDescent="0.2">
      <c r="B841" s="62" t="s">
        <v>6</v>
      </c>
      <c r="C841" s="180">
        <v>42226.595138888886</v>
      </c>
      <c r="D841" s="60">
        <v>9</v>
      </c>
      <c r="E841" s="178">
        <v>518970</v>
      </c>
      <c r="F841" s="60">
        <f>(C841-$C$814)*1440</f>
        <v>80473.000000000466</v>
      </c>
      <c r="G841" s="59">
        <f>E841-$E$814</f>
        <v>125130</v>
      </c>
      <c r="H841" s="189"/>
      <c r="I841" s="189"/>
      <c r="J841" s="188">
        <f>I843/H843</f>
        <v>2.4338444065862008</v>
      </c>
      <c r="K841" s="56"/>
      <c r="M841" s="208"/>
    </row>
    <row r="842" spans="2:13" s="17" customFormat="1" x14ac:dyDescent="0.2">
      <c r="B842" s="62" t="s">
        <v>6</v>
      </c>
      <c r="C842" s="180">
        <v>42228.356249999997</v>
      </c>
      <c r="D842" s="60">
        <v>9</v>
      </c>
      <c r="E842" s="178">
        <v>528780</v>
      </c>
      <c r="F842" s="60">
        <f>(C842-$C$814)*1440</f>
        <v>83009.000000000233</v>
      </c>
      <c r="G842" s="59">
        <f>E842-$E$814</f>
        <v>134940</v>
      </c>
      <c r="H842" s="189"/>
      <c r="I842" s="189"/>
      <c r="J842" s="191"/>
      <c r="K842" s="56"/>
      <c r="M842" s="208"/>
    </row>
    <row r="843" spans="2:13" s="17" customFormat="1" x14ac:dyDescent="0.2">
      <c r="B843" s="62" t="s">
        <v>6</v>
      </c>
      <c r="C843" s="180">
        <v>42230.445138888892</v>
      </c>
      <c r="D843" s="60">
        <v>9</v>
      </c>
      <c r="E843" s="178">
        <v>534420</v>
      </c>
      <c r="F843" s="60">
        <f>(C843-$C$814)*1440</f>
        <v>86017.000000008848</v>
      </c>
      <c r="G843" s="59">
        <f>E843-$E$814</f>
        <v>140580</v>
      </c>
      <c r="H843" s="189">
        <f>(C843-C840)*1440</f>
        <v>8805.0000000034925</v>
      </c>
      <c r="I843" s="189">
        <f>E843-E840</f>
        <v>21430</v>
      </c>
      <c r="J843" s="190"/>
      <c r="K843" s="56"/>
      <c r="M843" s="208"/>
    </row>
    <row r="844" spans="2:13" s="17" customFormat="1" x14ac:dyDescent="0.2">
      <c r="B844" s="62" t="s">
        <v>6</v>
      </c>
      <c r="C844" s="180">
        <v>42233.42291666667</v>
      </c>
      <c r="D844" s="60">
        <v>10</v>
      </c>
      <c r="E844" s="178">
        <v>549830</v>
      </c>
      <c r="F844" s="60">
        <f>(C844-$C$814)*1440</f>
        <v>90305.000000009313</v>
      </c>
      <c r="G844" s="59">
        <f>E844-$E$814</f>
        <v>155990</v>
      </c>
      <c r="H844" s="189"/>
      <c r="I844" s="189"/>
      <c r="J844" s="188">
        <f>I846/H846</f>
        <v>2.4953058602651108</v>
      </c>
      <c r="K844" s="56"/>
      <c r="M844" s="208"/>
    </row>
    <row r="845" spans="2:13" s="17" customFormat="1" x14ac:dyDescent="0.2">
      <c r="B845" s="62" t="s">
        <v>6</v>
      </c>
      <c r="C845" s="180">
        <v>42235.57916666667</v>
      </c>
      <c r="D845" s="60">
        <v>10</v>
      </c>
      <c r="E845" s="178">
        <v>558850</v>
      </c>
      <c r="F845" s="60">
        <f>(C845-$C$814)*1440</f>
        <v>93410.000000009313</v>
      </c>
      <c r="G845" s="59">
        <f>E845-$E$814</f>
        <v>165010</v>
      </c>
      <c r="H845" s="189"/>
      <c r="I845" s="189"/>
      <c r="J845" s="191"/>
      <c r="K845" s="56"/>
      <c r="M845" s="208"/>
    </row>
    <row r="846" spans="2:13" s="17" customFormat="1" x14ac:dyDescent="0.2">
      <c r="B846" s="62" t="s">
        <v>6</v>
      </c>
      <c r="C846" s="180">
        <v>42237.472222222219</v>
      </c>
      <c r="D846" s="60">
        <v>10</v>
      </c>
      <c r="E846" s="178">
        <v>559670</v>
      </c>
      <c r="F846" s="60">
        <f>(C846-$C$814)*1440</f>
        <v>96135.999999999767</v>
      </c>
      <c r="G846" s="59">
        <f>E846-$E$814</f>
        <v>165830</v>
      </c>
      <c r="H846" s="189">
        <f>(C846-C843)*1440</f>
        <v>10118.99999999092</v>
      </c>
      <c r="I846" s="189">
        <f>E846-E843</f>
        <v>25250</v>
      </c>
      <c r="J846" s="190"/>
      <c r="K846" s="56"/>
      <c r="M846" s="208"/>
    </row>
    <row r="847" spans="2:13" s="17" customFormat="1" x14ac:dyDescent="0.2">
      <c r="B847" s="62" t="s">
        <v>6</v>
      </c>
      <c r="C847" s="180">
        <v>42240.697916666664</v>
      </c>
      <c r="D847" s="60">
        <v>11</v>
      </c>
      <c r="E847" s="178">
        <v>559670</v>
      </c>
      <c r="F847" s="60">
        <f>(C847-$C$814)*1440</f>
        <v>100781.00000000093</v>
      </c>
      <c r="G847" s="59">
        <f>E847-$E$814</f>
        <v>165830</v>
      </c>
      <c r="H847" s="189"/>
      <c r="I847" s="189"/>
      <c r="J847" s="188">
        <f>I849/H849</f>
        <v>0.99176045016058612</v>
      </c>
      <c r="K847" s="56"/>
      <c r="M847" s="208"/>
    </row>
    <row r="848" spans="2:13" s="17" customFormat="1" x14ac:dyDescent="0.2">
      <c r="B848" s="62" t="s">
        <v>6</v>
      </c>
      <c r="C848" s="180">
        <v>42242.367361111108</v>
      </c>
      <c r="D848" s="60">
        <v>11</v>
      </c>
      <c r="E848" s="178">
        <v>567700</v>
      </c>
      <c r="F848" s="60">
        <f>(C848-$C$814)*1440</f>
        <v>103185</v>
      </c>
      <c r="G848" s="59">
        <f>E848-$E$814</f>
        <v>173860</v>
      </c>
      <c r="H848" s="189"/>
      <c r="I848" s="189"/>
      <c r="J848" s="191"/>
      <c r="K848" s="56"/>
      <c r="M848" s="208"/>
    </row>
    <row r="849" spans="2:18" s="17" customFormat="1" x14ac:dyDescent="0.2">
      <c r="B849" s="62" t="s">
        <v>6</v>
      </c>
      <c r="C849" s="180">
        <v>42244.383333333331</v>
      </c>
      <c r="D849" s="60">
        <v>11</v>
      </c>
      <c r="E849" s="178">
        <v>569540</v>
      </c>
      <c r="F849" s="60">
        <f>(C849-$C$814)*1440</f>
        <v>106088.00000000163</v>
      </c>
      <c r="G849" s="59">
        <f>E849-$E$814</f>
        <v>175700</v>
      </c>
      <c r="H849" s="189">
        <f>(C849-C846)*1440</f>
        <v>9952.0000000018626</v>
      </c>
      <c r="I849" s="189">
        <f>E849-E846</f>
        <v>9870</v>
      </c>
      <c r="J849" s="190"/>
      <c r="K849" s="56"/>
      <c r="M849" s="208"/>
    </row>
    <row r="850" spans="2:18" s="17" customFormat="1" x14ac:dyDescent="0.2">
      <c r="B850" s="62" t="s">
        <v>6</v>
      </c>
      <c r="C850" s="180">
        <v>42249.34097222222</v>
      </c>
      <c r="D850" s="60">
        <v>12</v>
      </c>
      <c r="E850" s="178">
        <v>582710</v>
      </c>
      <c r="F850" s="60">
        <f>(C850-$C$814)*1440</f>
        <v>113227.00000000186</v>
      </c>
      <c r="G850" s="59">
        <f>E850-$E$814</f>
        <v>188870</v>
      </c>
      <c r="H850" s="189"/>
      <c r="I850" s="189"/>
      <c r="J850" s="188">
        <f>I851/H851</f>
        <v>2.2915213709260795</v>
      </c>
      <c r="K850" s="56"/>
      <c r="M850" s="208"/>
    </row>
    <row r="851" spans="2:18" s="17" customFormat="1" x14ac:dyDescent="0.2">
      <c r="B851" s="62" t="s">
        <v>6</v>
      </c>
      <c r="C851" s="180">
        <v>42251.353472222225</v>
      </c>
      <c r="D851" s="60">
        <v>12</v>
      </c>
      <c r="E851" s="178">
        <v>592540</v>
      </c>
      <c r="F851" s="60">
        <f>(C851-$C$814)*1440</f>
        <v>116125.00000000815</v>
      </c>
      <c r="G851" s="59">
        <f>E851-$E$814</f>
        <v>198700</v>
      </c>
      <c r="H851" s="189">
        <f>(C851-C849)*1440</f>
        <v>10037.000000006519</v>
      </c>
      <c r="I851" s="189">
        <f>E851-E849</f>
        <v>23000</v>
      </c>
      <c r="J851" s="190"/>
      <c r="K851" s="56"/>
      <c r="M851" s="208"/>
    </row>
    <row r="852" spans="2:18" s="17" customFormat="1" x14ac:dyDescent="0.2">
      <c r="B852" s="62" t="s">
        <v>6</v>
      </c>
      <c r="C852" s="180">
        <v>42254.348611111112</v>
      </c>
      <c r="D852" s="60">
        <v>13</v>
      </c>
      <c r="E852" s="178">
        <v>608550</v>
      </c>
      <c r="F852" s="60">
        <f>(C852-$C$814)*1440</f>
        <v>120438.00000000629</v>
      </c>
      <c r="G852" s="59">
        <f>E852-$E$814</f>
        <v>214710</v>
      </c>
      <c r="H852" s="189"/>
      <c r="I852" s="189"/>
      <c r="J852" s="188">
        <f>I854/H854</f>
        <v>3.7870942043450135</v>
      </c>
      <c r="K852" s="56"/>
      <c r="M852" s="208"/>
    </row>
    <row r="853" spans="2:18" s="17" customFormat="1" x14ac:dyDescent="0.2">
      <c r="B853" s="62" t="s">
        <v>6</v>
      </c>
      <c r="C853" s="180">
        <v>42256.325694444444</v>
      </c>
      <c r="D853" s="60">
        <v>13</v>
      </c>
      <c r="E853" s="178">
        <v>619220</v>
      </c>
      <c r="F853" s="60">
        <f>(C853-$C$814)*1440</f>
        <v>123285.00000000349</v>
      </c>
      <c r="G853" s="59">
        <f>E853-$E$814</f>
        <v>225380</v>
      </c>
      <c r="H853" s="189"/>
      <c r="I853" s="189"/>
      <c r="J853" s="191"/>
      <c r="K853" s="56"/>
      <c r="M853" s="208"/>
    </row>
    <row r="854" spans="2:18" s="17" customFormat="1" x14ac:dyDescent="0.2">
      <c r="B854" s="62" t="s">
        <v>6</v>
      </c>
      <c r="C854" s="180">
        <v>42258.32708333333</v>
      </c>
      <c r="D854" s="60">
        <v>13</v>
      </c>
      <c r="E854" s="178">
        <v>630570</v>
      </c>
      <c r="F854" s="60">
        <f>(C854-$C$814)*1440</f>
        <v>126166.99999999953</v>
      </c>
      <c r="G854" s="59">
        <f>E854-$E$814</f>
        <v>236730</v>
      </c>
      <c r="H854" s="189">
        <f>(C854-C851)*1440</f>
        <v>10041.999999991385</v>
      </c>
      <c r="I854" s="189">
        <f>E854-E851</f>
        <v>38030</v>
      </c>
      <c r="J854" s="190"/>
      <c r="K854" s="56"/>
      <c r="M854" s="208"/>
    </row>
    <row r="855" spans="2:18" s="17" customFormat="1" x14ac:dyDescent="0.2">
      <c r="B855" s="62" t="s">
        <v>6</v>
      </c>
      <c r="C855" s="180">
        <v>42261.324999999997</v>
      </c>
      <c r="D855" s="60">
        <v>14</v>
      </c>
      <c r="E855" s="178">
        <v>643570</v>
      </c>
      <c r="F855" s="60">
        <f>(C855-$C$814)*1440</f>
        <v>130484.00000000023</v>
      </c>
      <c r="G855" s="59">
        <f>E855-$E$814</f>
        <v>249730</v>
      </c>
      <c r="H855" s="189"/>
      <c r="I855" s="189"/>
      <c r="J855" s="188">
        <f>I857/H857</f>
        <v>3.3352457448822941</v>
      </c>
      <c r="K855" s="56"/>
      <c r="M855" s="208"/>
    </row>
    <row r="856" spans="2:18" s="17" customFormat="1" x14ac:dyDescent="0.2">
      <c r="B856" s="62" t="s">
        <v>6</v>
      </c>
      <c r="C856" s="180">
        <v>42263.318749999999</v>
      </c>
      <c r="D856" s="60">
        <v>14</v>
      </c>
      <c r="E856" s="178">
        <v>653200</v>
      </c>
      <c r="F856" s="60">
        <f>(C856-$C$814)*1440</f>
        <v>133355.00000000233</v>
      </c>
      <c r="G856" s="59">
        <f>E856-$E$814</f>
        <v>259360</v>
      </c>
      <c r="H856" s="189"/>
      <c r="I856" s="189"/>
      <c r="J856" s="191"/>
      <c r="K856" s="56"/>
      <c r="M856" s="208"/>
    </row>
    <row r="857" spans="2:18" s="17" customFormat="1" x14ac:dyDescent="0.2">
      <c r="B857" s="62" t="s">
        <v>6</v>
      </c>
      <c r="C857" s="180">
        <v>42265.589583333334</v>
      </c>
      <c r="D857" s="60">
        <v>14</v>
      </c>
      <c r="E857" s="178">
        <v>665450</v>
      </c>
      <c r="F857" s="60">
        <f>(C857-$C$814)*1440</f>
        <v>136625.00000000582</v>
      </c>
      <c r="G857" s="59">
        <f>E857-$E$814</f>
        <v>271610</v>
      </c>
      <c r="H857" s="189">
        <f>(C857-C854)*1440</f>
        <v>10458.000000006286</v>
      </c>
      <c r="I857" s="189">
        <f>E857-E854</f>
        <v>34880</v>
      </c>
      <c r="J857" s="190"/>
      <c r="K857" s="56"/>
      <c r="M857" s="208"/>
    </row>
    <row r="858" spans="2:18" s="17" customFormat="1" x14ac:dyDescent="0.2">
      <c r="B858" s="62" t="s">
        <v>6</v>
      </c>
      <c r="C858" s="180">
        <v>42268.667361111111</v>
      </c>
      <c r="D858" s="60">
        <v>15</v>
      </c>
      <c r="E858" s="178">
        <v>680230</v>
      </c>
      <c r="F858" s="60">
        <f>(C858-$C$814)*1440</f>
        <v>141057.00000000419</v>
      </c>
      <c r="G858" s="59">
        <f>E858-$E$814</f>
        <v>286390</v>
      </c>
      <c r="H858" s="189"/>
      <c r="I858" s="189"/>
      <c r="J858" s="188">
        <f>I859/H859</f>
        <v>3.1360777587214601</v>
      </c>
      <c r="K858" s="56"/>
      <c r="M858" s="208"/>
    </row>
    <row r="859" spans="2:18" s="17" customFormat="1" x14ac:dyDescent="0.2">
      <c r="B859" s="62" t="s">
        <v>6</v>
      </c>
      <c r="C859" s="180">
        <v>42270.447916666664</v>
      </c>
      <c r="D859" s="60">
        <v>15</v>
      </c>
      <c r="E859" s="178">
        <v>687390</v>
      </c>
      <c r="F859" s="60">
        <f>(C859-$C$814)*1440</f>
        <v>143621.00000000093</v>
      </c>
      <c r="G859" s="59">
        <f>E859-$E$814</f>
        <v>293550</v>
      </c>
      <c r="H859" s="189">
        <f>(C859-C857)*1440</f>
        <v>6995.9999999951106</v>
      </c>
      <c r="I859" s="189">
        <f>E859-E857</f>
        <v>21940</v>
      </c>
      <c r="J859" s="190"/>
      <c r="K859" s="56"/>
      <c r="M859" s="208"/>
    </row>
    <row r="860" spans="2:18" s="17" customFormat="1" x14ac:dyDescent="0.2">
      <c r="B860" s="62" t="s">
        <v>6</v>
      </c>
      <c r="C860" s="180">
        <v>42275.435416666667</v>
      </c>
      <c r="D860" s="60">
        <v>16</v>
      </c>
      <c r="E860" s="178">
        <v>714500</v>
      </c>
      <c r="F860" s="60">
        <f>(C860-$C$814)*1440</f>
        <v>150803.00000000512</v>
      </c>
      <c r="G860" s="59">
        <f>E860-$E$814</f>
        <v>320660</v>
      </c>
      <c r="H860" s="189"/>
      <c r="I860" s="189"/>
      <c r="J860" s="188">
        <f>I861/H861</f>
        <v>3.1912964641872295</v>
      </c>
      <c r="K860" s="56"/>
      <c r="M860" s="208"/>
    </row>
    <row r="861" spans="2:18" s="17" customFormat="1" ht="15.75" thickBot="1" x14ac:dyDescent="0.25">
      <c r="B861" s="80" t="s">
        <v>6</v>
      </c>
      <c r="C861" s="187">
        <v>42277.341666666667</v>
      </c>
      <c r="D861" s="78">
        <v>16</v>
      </c>
      <c r="E861" s="176">
        <v>719070</v>
      </c>
      <c r="F861" s="78">
        <f>(C861-$C$814)*1440</f>
        <v>153548.00000000512</v>
      </c>
      <c r="G861" s="77">
        <f>E861-$E$814</f>
        <v>325230</v>
      </c>
      <c r="H861" s="186">
        <f>(C861-C859)*1440</f>
        <v>9927.000000004191</v>
      </c>
      <c r="I861" s="186">
        <f>E861-E859</f>
        <v>31680</v>
      </c>
      <c r="J861" s="185"/>
      <c r="K861" s="74">
        <f>G861/F861</f>
        <v>2.1180998775626461</v>
      </c>
      <c r="M861" s="73">
        <f>SUM(I814:I861)</f>
        <v>325230</v>
      </c>
      <c r="N861" s="210">
        <f>G861</f>
        <v>325230</v>
      </c>
      <c r="O861" s="72"/>
      <c r="P861" s="72"/>
      <c r="Q861" s="72"/>
      <c r="R861" s="72"/>
    </row>
    <row r="862" spans="2:18" s="17" customFormat="1" x14ac:dyDescent="0.25">
      <c r="B862" s="69" t="s">
        <v>6</v>
      </c>
      <c r="C862" s="184">
        <v>42279.415277777778</v>
      </c>
      <c r="D862" s="67">
        <v>16</v>
      </c>
      <c r="E862" s="183">
        <v>728960</v>
      </c>
      <c r="F862" s="67">
        <f>(C862-$C$814)*1440</f>
        <v>156534.00000000489</v>
      </c>
      <c r="G862" s="66">
        <f>E862-$E$814</f>
        <v>335120</v>
      </c>
      <c r="H862" s="65"/>
      <c r="I862" s="65"/>
      <c r="J862" s="182">
        <f>I865/H865</f>
        <v>3.404912714352903</v>
      </c>
      <c r="K862" s="86"/>
      <c r="M862" s="208"/>
    </row>
    <row r="863" spans="2:18" s="17" customFormat="1" x14ac:dyDescent="0.25">
      <c r="B863" s="62" t="s">
        <v>6</v>
      </c>
      <c r="C863" s="180">
        <v>42282.345138888886</v>
      </c>
      <c r="D863" s="60">
        <v>17</v>
      </c>
      <c r="E863" s="178">
        <v>743210</v>
      </c>
      <c r="F863" s="60">
        <f>(C863-$C$814)*1440</f>
        <v>160753.00000000047</v>
      </c>
      <c r="G863" s="59">
        <f>E863-$E$814</f>
        <v>349370</v>
      </c>
      <c r="H863" s="58"/>
      <c r="I863" s="58"/>
      <c r="J863" s="169"/>
      <c r="K863" s="56"/>
      <c r="M863" s="208"/>
    </row>
    <row r="864" spans="2:18" s="17" customFormat="1" x14ac:dyDescent="0.25">
      <c r="B864" s="62" t="s">
        <v>6</v>
      </c>
      <c r="C864" s="180">
        <v>42284.347916666666</v>
      </c>
      <c r="D864" s="60">
        <v>17</v>
      </c>
      <c r="E864" s="178">
        <v>752630</v>
      </c>
      <c r="F864" s="60">
        <f>(C864-$C$814)*1440</f>
        <v>163637.00000000303</v>
      </c>
      <c r="G864" s="59">
        <f>E864-$E$814</f>
        <v>358790</v>
      </c>
      <c r="H864" s="58"/>
      <c r="I864" s="58"/>
      <c r="J864" s="169"/>
      <c r="K864" s="56"/>
      <c r="M864" s="208"/>
    </row>
    <row r="865" spans="2:15" s="17" customFormat="1" x14ac:dyDescent="0.25">
      <c r="B865" s="62" t="s">
        <v>6</v>
      </c>
      <c r="C865" s="180">
        <v>42286.331944444442</v>
      </c>
      <c r="D865" s="60">
        <v>17</v>
      </c>
      <c r="E865" s="178">
        <v>763150</v>
      </c>
      <c r="F865" s="60">
        <f>(C865-$C$814)*1440</f>
        <v>166494.0000000014</v>
      </c>
      <c r="G865" s="59">
        <f>E865-$E$814</f>
        <v>369310</v>
      </c>
      <c r="H865" s="58">
        <f>(C865-C861)*1440</f>
        <v>12945.999999996275</v>
      </c>
      <c r="I865" s="58">
        <f>E865-E861</f>
        <v>44080</v>
      </c>
      <c r="J865" s="160"/>
      <c r="K865" s="56"/>
      <c r="M865" s="208"/>
      <c r="N865" s="209"/>
      <c r="O865" s="209"/>
    </row>
    <row r="866" spans="2:15" s="17" customFormat="1" x14ac:dyDescent="0.25">
      <c r="B866" s="62" t="s">
        <v>6</v>
      </c>
      <c r="C866" s="180">
        <v>42289.34097222222</v>
      </c>
      <c r="D866" s="60">
        <v>18</v>
      </c>
      <c r="E866" s="178">
        <v>778900</v>
      </c>
      <c r="F866" s="60">
        <f>(C866-$C$814)*1440</f>
        <v>170827.00000000186</v>
      </c>
      <c r="G866" s="59">
        <f>E866-$E$814</f>
        <v>385060</v>
      </c>
      <c r="H866" s="58"/>
      <c r="I866" s="58"/>
      <c r="J866" s="156">
        <f>I868/H868</f>
        <v>3.6062804332677265</v>
      </c>
      <c r="K866" s="56"/>
      <c r="M866" s="208"/>
    </row>
    <row r="867" spans="2:15" s="17" customFormat="1" x14ac:dyDescent="0.25">
      <c r="B867" s="62" t="s">
        <v>6</v>
      </c>
      <c r="C867" s="180">
        <v>42291.311111111114</v>
      </c>
      <c r="D867" s="60">
        <v>18</v>
      </c>
      <c r="E867" s="178">
        <v>787610</v>
      </c>
      <c r="F867" s="60">
        <f>(C867-$C$814)*1440</f>
        <v>173664.00000000838</v>
      </c>
      <c r="G867" s="59">
        <f>E867-$E$814</f>
        <v>393770</v>
      </c>
      <c r="H867" s="58"/>
      <c r="I867" s="58"/>
      <c r="J867" s="169"/>
      <c r="K867" s="56"/>
      <c r="M867" s="208"/>
    </row>
    <row r="868" spans="2:15" s="17" customFormat="1" x14ac:dyDescent="0.25">
      <c r="B868" s="62" t="s">
        <v>6</v>
      </c>
      <c r="C868" s="180">
        <v>42293.320138888892</v>
      </c>
      <c r="D868" s="60">
        <v>18</v>
      </c>
      <c r="E868" s="178">
        <v>799440</v>
      </c>
      <c r="F868" s="60">
        <f>(C868-$C$814)*1440</f>
        <v>176557.00000000885</v>
      </c>
      <c r="G868" s="59">
        <f>E868-$E$814</f>
        <v>405600</v>
      </c>
      <c r="H868" s="58">
        <f>(C868-C865)*1440</f>
        <v>10063.000000007451</v>
      </c>
      <c r="I868" s="58">
        <f>E868-E865</f>
        <v>36290</v>
      </c>
      <c r="J868" s="160"/>
      <c r="K868" s="56"/>
      <c r="M868" s="208"/>
    </row>
    <row r="869" spans="2:15" s="17" customFormat="1" x14ac:dyDescent="0.25">
      <c r="B869" s="62" t="s">
        <v>6</v>
      </c>
      <c r="C869" s="180">
        <v>42296.398611111108</v>
      </c>
      <c r="D869" s="60">
        <v>19</v>
      </c>
      <c r="E869" s="178">
        <v>814950</v>
      </c>
      <c r="F869" s="60">
        <f>(C869-$C$814)*1440</f>
        <v>180990</v>
      </c>
      <c r="G869" s="59">
        <f>E869-$E$814</f>
        <v>421110</v>
      </c>
      <c r="H869" s="58"/>
      <c r="I869" s="58"/>
      <c r="J869" s="156">
        <f>I870/H870</f>
        <v>3.418819536112836</v>
      </c>
      <c r="K869" s="56"/>
      <c r="M869" s="208"/>
    </row>
    <row r="870" spans="2:15" s="17" customFormat="1" x14ac:dyDescent="0.25">
      <c r="B870" s="62" t="s">
        <v>6</v>
      </c>
      <c r="C870" s="180">
        <v>42300.685416666667</v>
      </c>
      <c r="D870" s="60">
        <v>19</v>
      </c>
      <c r="E870" s="178">
        <v>835700</v>
      </c>
      <c r="F870" s="60">
        <f>(C870-$C$814)*1440</f>
        <v>187163.00000000512</v>
      </c>
      <c r="G870" s="59">
        <f>E870-$E$814</f>
        <v>441860</v>
      </c>
      <c r="H870" s="58">
        <f>(C870-C868)*1440</f>
        <v>10605.999999996275</v>
      </c>
      <c r="I870" s="58">
        <f>E870-E868</f>
        <v>36260</v>
      </c>
      <c r="J870" s="160"/>
      <c r="K870" s="56"/>
      <c r="M870" s="208"/>
    </row>
    <row r="871" spans="2:15" s="17" customFormat="1" x14ac:dyDescent="0.25">
      <c r="B871" s="62" t="s">
        <v>6</v>
      </c>
      <c r="C871" s="180">
        <v>42303.361111111109</v>
      </c>
      <c r="D871" s="60">
        <v>20</v>
      </c>
      <c r="E871" s="178">
        <v>850430</v>
      </c>
      <c r="F871" s="60">
        <f>(C871-$C$814)*1440</f>
        <v>191016.0000000021</v>
      </c>
      <c r="G871" s="59">
        <f>E871-$E$814</f>
        <v>456590</v>
      </c>
      <c r="H871" s="58"/>
      <c r="I871" s="58"/>
      <c r="J871" s="156">
        <f>I873/H873</f>
        <v>3.6575993528178965</v>
      </c>
      <c r="K871" s="56"/>
      <c r="M871" s="208"/>
    </row>
    <row r="872" spans="2:15" s="17" customFormat="1" x14ac:dyDescent="0.25">
      <c r="B872" s="62" t="s">
        <v>6</v>
      </c>
      <c r="C872" s="180">
        <v>42305.443749999999</v>
      </c>
      <c r="D872" s="60">
        <v>20</v>
      </c>
      <c r="E872" s="178">
        <v>861970</v>
      </c>
      <c r="F872" s="60">
        <f>(C872-$C$814)*1440</f>
        <v>194015.00000000233</v>
      </c>
      <c r="G872" s="59">
        <f>E872-$E$814</f>
        <v>468130</v>
      </c>
      <c r="H872" s="58"/>
      <c r="I872" s="58"/>
      <c r="J872" s="169"/>
      <c r="K872" s="56"/>
      <c r="M872" s="208"/>
    </row>
    <row r="873" spans="2:15" s="17" customFormat="1" x14ac:dyDescent="0.25">
      <c r="B873" s="62" t="s">
        <v>6</v>
      </c>
      <c r="C873" s="180">
        <v>42307.552777777775</v>
      </c>
      <c r="D873" s="60">
        <v>20</v>
      </c>
      <c r="E873" s="178">
        <v>871870</v>
      </c>
      <c r="F873" s="60">
        <f>(C873-$C$814)*1440</f>
        <v>197052.0000000007</v>
      </c>
      <c r="G873" s="59">
        <f>E873-$E$814</f>
        <v>478030</v>
      </c>
      <c r="H873" s="58">
        <f>(C873-C870)*1440</f>
        <v>9888.9999999955762</v>
      </c>
      <c r="I873" s="58">
        <f>E873-E870</f>
        <v>36170</v>
      </c>
      <c r="J873" s="160"/>
      <c r="K873" s="56"/>
      <c r="M873" s="208"/>
    </row>
    <row r="874" spans="2:15" s="17" customFormat="1" x14ac:dyDescent="0.25">
      <c r="B874" s="62" t="s">
        <v>6</v>
      </c>
      <c r="C874" s="180">
        <v>42310.381249999999</v>
      </c>
      <c r="D874" s="60">
        <v>21</v>
      </c>
      <c r="E874" s="178">
        <v>873660</v>
      </c>
      <c r="F874" s="60">
        <f>(C874-$C$814)*1440</f>
        <v>201125.00000000233</v>
      </c>
      <c r="G874" s="59">
        <f>E874-$E$814</f>
        <v>479820</v>
      </c>
      <c r="H874" s="58"/>
      <c r="I874" s="58"/>
      <c r="J874" s="156">
        <f>I876/H876</f>
        <v>1.9053916581887653</v>
      </c>
      <c r="K874" s="56"/>
      <c r="M874" s="208"/>
    </row>
    <row r="875" spans="2:15" s="17" customFormat="1" x14ac:dyDescent="0.25">
      <c r="B875" s="62" t="s">
        <v>6</v>
      </c>
      <c r="C875" s="180">
        <v>42312.361111111109</v>
      </c>
      <c r="D875" s="60">
        <v>21</v>
      </c>
      <c r="E875" s="178">
        <v>881830</v>
      </c>
      <c r="F875" s="60">
        <f>(C875-$C$814)*1440</f>
        <v>203976.0000000021</v>
      </c>
      <c r="G875" s="59">
        <f>E875-$E$814</f>
        <v>487990</v>
      </c>
      <c r="H875" s="58"/>
      <c r="I875" s="58"/>
      <c r="J875" s="169"/>
      <c r="K875" s="56"/>
      <c r="M875" s="208"/>
    </row>
    <row r="876" spans="2:15" s="17" customFormat="1" x14ac:dyDescent="0.25">
      <c r="B876" s="62" t="s">
        <v>6</v>
      </c>
      <c r="C876" s="180">
        <v>42314.379166666666</v>
      </c>
      <c r="D876" s="60">
        <v>21</v>
      </c>
      <c r="E876" s="178">
        <v>890600</v>
      </c>
      <c r="F876" s="60">
        <f>(C876-$C$814)*1440</f>
        <v>206882.00000000303</v>
      </c>
      <c r="G876" s="59">
        <f>E876-$E$814</f>
        <v>496760</v>
      </c>
      <c r="H876" s="58">
        <f>(C876-C873)*1440</f>
        <v>9830.0000000023283</v>
      </c>
      <c r="I876" s="58">
        <f>E876-E873</f>
        <v>18730</v>
      </c>
      <c r="J876" s="160"/>
      <c r="K876" s="56"/>
      <c r="M876" s="208"/>
    </row>
    <row r="877" spans="2:15" s="17" customFormat="1" x14ac:dyDescent="0.25">
      <c r="B877" s="62" t="s">
        <v>6</v>
      </c>
      <c r="C877" s="180">
        <v>42317.588194444441</v>
      </c>
      <c r="D877" s="60">
        <v>22</v>
      </c>
      <c r="E877" s="178">
        <v>896880</v>
      </c>
      <c r="F877" s="60">
        <f>(C877-$C$814)*1440</f>
        <v>211502.9999999993</v>
      </c>
      <c r="G877" s="59">
        <f>E877-$E$814</f>
        <v>503040</v>
      </c>
      <c r="H877" s="58"/>
      <c r="I877" s="58"/>
      <c r="J877" s="214">
        <f>I879/H879</f>
        <v>2.6661321038389536</v>
      </c>
      <c r="K877" s="56"/>
      <c r="M877" s="208"/>
    </row>
    <row r="878" spans="2:15" s="17" customFormat="1" x14ac:dyDescent="0.25">
      <c r="B878" s="62" t="s">
        <v>6</v>
      </c>
      <c r="C878" s="180">
        <v>42319.310416666667</v>
      </c>
      <c r="D878" s="60">
        <v>22</v>
      </c>
      <c r="E878" s="178">
        <v>906560</v>
      </c>
      <c r="F878" s="60">
        <f>(C878-$C$814)*1440</f>
        <v>213983.00000000512</v>
      </c>
      <c r="G878" s="59">
        <f>E878-$E$814</f>
        <v>512720</v>
      </c>
      <c r="H878" s="58"/>
      <c r="I878" s="58"/>
      <c r="J878" s="213"/>
      <c r="K878" s="56"/>
      <c r="M878" s="208"/>
    </row>
    <row r="879" spans="2:15" s="17" customFormat="1" x14ac:dyDescent="0.25">
      <c r="B879" s="62" t="s">
        <v>6</v>
      </c>
      <c r="C879" s="180">
        <v>42321.307638888888</v>
      </c>
      <c r="D879" s="60">
        <v>22</v>
      </c>
      <c r="E879" s="178">
        <v>917200</v>
      </c>
      <c r="F879" s="60">
        <f>(C879-$C$814)*1440</f>
        <v>216859.00000000256</v>
      </c>
      <c r="G879" s="59">
        <f>E879-$E$814</f>
        <v>523360</v>
      </c>
      <c r="H879" s="58">
        <f>(C879-C876)*1440</f>
        <v>9976.9999999995343</v>
      </c>
      <c r="I879" s="58">
        <f>E879-E876</f>
        <v>26600</v>
      </c>
      <c r="J879" s="212"/>
      <c r="K879" s="56"/>
      <c r="M879" s="208"/>
    </row>
    <row r="880" spans="2:15" s="17" customFormat="1" x14ac:dyDescent="0.25">
      <c r="B880" s="62" t="s">
        <v>6</v>
      </c>
      <c r="C880" s="180">
        <v>42324.416666666664</v>
      </c>
      <c r="D880" s="60">
        <v>23</v>
      </c>
      <c r="E880" s="178">
        <v>920090</v>
      </c>
      <c r="F880" s="60">
        <f>(C880-$C$814)*1440</f>
        <v>221336.00000000093</v>
      </c>
      <c r="G880" s="59">
        <f>E880-$E$814</f>
        <v>526250</v>
      </c>
      <c r="H880" s="58"/>
      <c r="I880" s="58"/>
      <c r="J880" s="156">
        <f>I882/H882</f>
        <v>2.1489779874216786</v>
      </c>
      <c r="K880" s="56"/>
      <c r="M880" s="208"/>
    </row>
    <row r="881" spans="2:18" s="17" customFormat="1" x14ac:dyDescent="0.25">
      <c r="B881" s="62" t="s">
        <v>6</v>
      </c>
      <c r="C881" s="180">
        <v>42326.588194444441</v>
      </c>
      <c r="D881" s="60">
        <v>23</v>
      </c>
      <c r="E881" s="178">
        <v>929570</v>
      </c>
      <c r="F881" s="60">
        <f>(C881-$C$814)*1440</f>
        <v>224462.9999999993</v>
      </c>
      <c r="G881" s="59">
        <f>E881-$E$814</f>
        <v>535730</v>
      </c>
      <c r="H881" s="58"/>
      <c r="I881" s="58"/>
      <c r="J881" s="169"/>
      <c r="K881" s="56"/>
      <c r="M881" s="208"/>
    </row>
    <row r="882" spans="2:18" s="17" customFormat="1" x14ac:dyDescent="0.25">
      <c r="B882" s="62" t="s">
        <v>6</v>
      </c>
      <c r="C882" s="180">
        <v>42328.374305555553</v>
      </c>
      <c r="D882" s="60">
        <v>23</v>
      </c>
      <c r="E882" s="178">
        <v>939068</v>
      </c>
      <c r="F882" s="60">
        <f>(C882-$C$814)*1440</f>
        <v>227035.00000000116</v>
      </c>
      <c r="G882" s="59">
        <f>E882-$E$814</f>
        <v>545228</v>
      </c>
      <c r="H882" s="58">
        <f>(C882-C879)*1440</f>
        <v>10175.999999998603</v>
      </c>
      <c r="I882" s="58">
        <f>E882-E879</f>
        <v>21868</v>
      </c>
      <c r="J882" s="160"/>
      <c r="K882" s="56"/>
      <c r="M882" s="208"/>
    </row>
    <row r="883" spans="2:18" s="17" customFormat="1" x14ac:dyDescent="0.25">
      <c r="B883" s="62" t="s">
        <v>6</v>
      </c>
      <c r="C883" s="180">
        <v>42331.357638888891</v>
      </c>
      <c r="D883" s="60">
        <v>24</v>
      </c>
      <c r="E883" s="178">
        <v>948210</v>
      </c>
      <c r="F883" s="60">
        <f>(C883-$C$814)*1440</f>
        <v>231331.00000000675</v>
      </c>
      <c r="G883" s="59">
        <f>E883-$E$814</f>
        <v>554370</v>
      </c>
      <c r="H883" s="58"/>
      <c r="I883" s="58"/>
      <c r="J883" s="156">
        <f>I884/H884</f>
        <v>2.7226985242423263</v>
      </c>
      <c r="K883" s="56"/>
      <c r="M883" s="208"/>
    </row>
    <row r="884" spans="2:18" s="17" customFormat="1" x14ac:dyDescent="0.25">
      <c r="B884" s="62" t="s">
        <v>6</v>
      </c>
      <c r="C884" s="180">
        <v>42333.31527777778</v>
      </c>
      <c r="D884" s="60">
        <v>24</v>
      </c>
      <c r="E884" s="178">
        <v>958440</v>
      </c>
      <c r="F884" s="60">
        <f>(C884-$C$814)*1440</f>
        <v>234150.00000000698</v>
      </c>
      <c r="G884" s="59">
        <f>E884-$E$814</f>
        <v>564600</v>
      </c>
      <c r="H884" s="58">
        <f>(C884-C882)*1440</f>
        <v>7115.0000000058208</v>
      </c>
      <c r="I884" s="58">
        <f>E884-E882</f>
        <v>19372</v>
      </c>
      <c r="J884" s="160"/>
      <c r="K884" s="56"/>
      <c r="M884" s="208"/>
    </row>
    <row r="885" spans="2:18" s="17" customFormat="1" x14ac:dyDescent="0.25">
      <c r="B885" s="62" t="s">
        <v>6</v>
      </c>
      <c r="C885" s="180">
        <v>42338.527777777781</v>
      </c>
      <c r="D885" s="60">
        <v>25</v>
      </c>
      <c r="E885" s="178">
        <v>977610</v>
      </c>
      <c r="F885" s="60">
        <f>(C885-$C$814)*1440</f>
        <v>241656.00000000908</v>
      </c>
      <c r="G885" s="59">
        <f>E885-$E$814</f>
        <v>583770</v>
      </c>
      <c r="H885" s="58"/>
      <c r="I885" s="58"/>
      <c r="J885" s="156">
        <f>I886/H886</f>
        <v>2.5889773239237783</v>
      </c>
      <c r="K885" s="56"/>
      <c r="M885" s="208"/>
    </row>
    <row r="886" spans="2:18" s="17" customFormat="1" x14ac:dyDescent="0.25">
      <c r="B886" s="62" t="s">
        <v>6</v>
      </c>
      <c r="C886" s="180">
        <v>42342.563888888886</v>
      </c>
      <c r="D886" s="60">
        <v>25</v>
      </c>
      <c r="E886" s="178">
        <v>992920</v>
      </c>
      <c r="F886" s="60">
        <f>(C886-$C$814)*1440</f>
        <v>247468.00000000047</v>
      </c>
      <c r="G886" s="59">
        <f>E886-$E$814</f>
        <v>599080</v>
      </c>
      <c r="H886" s="58">
        <f>(C886-C884)*1440</f>
        <v>13317.999999993481</v>
      </c>
      <c r="I886" s="58">
        <f>E886-E884</f>
        <v>34480</v>
      </c>
      <c r="J886" s="160"/>
      <c r="K886" s="56"/>
      <c r="M886" s="208"/>
    </row>
    <row r="887" spans="2:18" s="17" customFormat="1" x14ac:dyDescent="0.25">
      <c r="B887" s="62" t="s">
        <v>6</v>
      </c>
      <c r="C887" s="180">
        <v>42345.645833333336</v>
      </c>
      <c r="D887" s="60">
        <v>26</v>
      </c>
      <c r="E887" s="178">
        <v>1005130</v>
      </c>
      <c r="F887" s="60">
        <f>(C887-$C$814)*1440</f>
        <v>251906.00000000792</v>
      </c>
      <c r="G887" s="59">
        <f>E887-$E$814</f>
        <v>611290</v>
      </c>
      <c r="H887" s="58"/>
      <c r="I887" s="58"/>
      <c r="J887" s="156">
        <f>I889/H889</f>
        <v>3.0683417085409186</v>
      </c>
      <c r="K887" s="56"/>
      <c r="M887" s="208"/>
    </row>
    <row r="888" spans="2:18" s="17" customFormat="1" x14ac:dyDescent="0.25">
      <c r="B888" s="62" t="s">
        <v>6</v>
      </c>
      <c r="C888" s="180">
        <v>42347.552777777775</v>
      </c>
      <c r="D888" s="60">
        <v>26</v>
      </c>
      <c r="E888" s="178">
        <v>1015450</v>
      </c>
      <c r="F888" s="60">
        <f>(C888-$C$814)*1440</f>
        <v>254652.0000000007</v>
      </c>
      <c r="G888" s="59">
        <f>E888-$E$814</f>
        <v>621610</v>
      </c>
      <c r="H888" s="58"/>
      <c r="I888" s="58"/>
      <c r="J888" s="169"/>
      <c r="K888" s="56"/>
      <c r="M888" s="208"/>
    </row>
    <row r="889" spans="2:18" s="17" customFormat="1" x14ac:dyDescent="0.25">
      <c r="B889" s="62" t="s">
        <v>6</v>
      </c>
      <c r="C889" s="180">
        <v>42349.473611111112</v>
      </c>
      <c r="D889" s="60">
        <v>26</v>
      </c>
      <c r="E889" s="178">
        <v>1023450</v>
      </c>
      <c r="F889" s="60">
        <f>(C889-$C$814)*1440</f>
        <v>257418.00000000629</v>
      </c>
      <c r="G889" s="59">
        <f>E889-$E$814</f>
        <v>629610</v>
      </c>
      <c r="H889" s="58">
        <f>(C889-C886)*1440</f>
        <v>9950.0000000058208</v>
      </c>
      <c r="I889" s="58">
        <f>E889-E886</f>
        <v>30530</v>
      </c>
      <c r="J889" s="160"/>
      <c r="K889" s="56"/>
      <c r="M889" s="208"/>
    </row>
    <row r="890" spans="2:18" s="17" customFormat="1" x14ac:dyDescent="0.25">
      <c r="B890" s="62" t="s">
        <v>6</v>
      </c>
      <c r="C890" s="180">
        <v>42352.337500000001</v>
      </c>
      <c r="D890" s="60">
        <v>27</v>
      </c>
      <c r="E890" s="178">
        <v>1036200</v>
      </c>
      <c r="F890" s="60">
        <f>(C890-$C$814)*1440</f>
        <v>261542.00000000652</v>
      </c>
      <c r="G890" s="59">
        <f>E890-$E$814</f>
        <v>642360</v>
      </c>
      <c r="H890" s="58"/>
      <c r="I890" s="58"/>
      <c r="J890" s="156">
        <f>I892/H892</f>
        <v>3.2163505426505492</v>
      </c>
      <c r="K890" s="56"/>
      <c r="M890" s="208"/>
    </row>
    <row r="891" spans="2:18" s="17" customFormat="1" x14ac:dyDescent="0.25">
      <c r="B891" s="62" t="s">
        <v>6</v>
      </c>
      <c r="C891" s="180">
        <v>42354.313888888886</v>
      </c>
      <c r="D891" s="60">
        <v>27</v>
      </c>
      <c r="E891" s="178">
        <v>1044630</v>
      </c>
      <c r="F891" s="60">
        <f>(C891-$C$814)*1440</f>
        <v>264388.00000000047</v>
      </c>
      <c r="G891" s="59">
        <f>E891-$E$814</f>
        <v>650790</v>
      </c>
      <c r="H891" s="58"/>
      <c r="I891" s="58"/>
      <c r="J891" s="169"/>
      <c r="K891" s="56"/>
      <c r="M891" s="208"/>
    </row>
    <row r="892" spans="2:18" s="17" customFormat="1" x14ac:dyDescent="0.25">
      <c r="B892" s="62" t="s">
        <v>6</v>
      </c>
      <c r="C892" s="180">
        <v>42356.320138888892</v>
      </c>
      <c r="D892" s="60">
        <v>27</v>
      </c>
      <c r="E892" s="178">
        <v>1055160</v>
      </c>
      <c r="F892" s="60">
        <f>(C892-$C$814)*1440</f>
        <v>267277.00000000885</v>
      </c>
      <c r="G892" s="59">
        <f>E892-$E$814</f>
        <v>661320</v>
      </c>
      <c r="H892" s="58">
        <f>(C892-C889)*1440</f>
        <v>9859.0000000025611</v>
      </c>
      <c r="I892" s="58">
        <f>E892-E889</f>
        <v>31710</v>
      </c>
      <c r="J892" s="160"/>
      <c r="K892" s="56"/>
      <c r="M892" s="208"/>
    </row>
    <row r="893" spans="2:18" s="17" customFormat="1" x14ac:dyDescent="0.25">
      <c r="B893" s="62" t="s">
        <v>6</v>
      </c>
      <c r="C893" s="180">
        <v>42359.445833333331</v>
      </c>
      <c r="D893" s="60">
        <v>28</v>
      </c>
      <c r="E893" s="178">
        <v>1068540</v>
      </c>
      <c r="F893" s="60">
        <f>(C893-$C$814)*1440</f>
        <v>271778.00000000163</v>
      </c>
      <c r="G893" s="59">
        <f>E893-$E$814</f>
        <v>674700</v>
      </c>
      <c r="H893" s="58"/>
      <c r="I893" s="58"/>
      <c r="J893" s="156">
        <f>I894/H894</f>
        <v>2.9110966904642583</v>
      </c>
      <c r="K893" s="56"/>
      <c r="M893" s="208"/>
    </row>
    <row r="894" spans="2:18" s="17" customFormat="1" x14ac:dyDescent="0.25">
      <c r="B894" s="62" t="s">
        <v>6</v>
      </c>
      <c r="C894" s="180">
        <v>42361.67083333333</v>
      </c>
      <c r="D894" s="60">
        <v>28</v>
      </c>
      <c r="E894" s="178">
        <v>1077590</v>
      </c>
      <c r="F894" s="60">
        <f>(C894-$C$814)*1440</f>
        <v>274981.99999999953</v>
      </c>
      <c r="G894" s="59">
        <f>E894-$E$814</f>
        <v>683750</v>
      </c>
      <c r="H894" s="58">
        <f>(C894-C892)*1440</f>
        <v>7704.9999999906868</v>
      </c>
      <c r="I894" s="58">
        <f>E894-E892</f>
        <v>22430</v>
      </c>
      <c r="J894" s="160"/>
      <c r="K894" s="56"/>
      <c r="M894" s="208"/>
    </row>
    <row r="895" spans="2:18" s="17" customFormat="1" x14ac:dyDescent="0.25">
      <c r="B895" s="62" t="s">
        <v>6</v>
      </c>
      <c r="C895" s="180">
        <v>42366.638888888891</v>
      </c>
      <c r="D895" s="60">
        <v>29</v>
      </c>
      <c r="E895" s="178">
        <v>1095240</v>
      </c>
      <c r="F895" s="60">
        <f>(C895-$C$814)*1440</f>
        <v>282136.00000000675</v>
      </c>
      <c r="G895" s="59">
        <f>E895-$E$814</f>
        <v>701400</v>
      </c>
      <c r="H895" s="58"/>
      <c r="I895" s="58"/>
      <c r="J895" s="156">
        <f>I896/H896</f>
        <v>2.5156651258328124</v>
      </c>
      <c r="K895" s="56"/>
      <c r="M895" s="208"/>
    </row>
    <row r="896" spans="2:18" s="17" customFormat="1" ht="15.75" thickBot="1" x14ac:dyDescent="0.3">
      <c r="B896" s="80" t="s">
        <v>6</v>
      </c>
      <c r="C896" s="187">
        <v>42368.431250000001</v>
      </c>
      <c r="D896" s="78">
        <v>29</v>
      </c>
      <c r="E896" s="176">
        <v>1102080</v>
      </c>
      <c r="F896" s="78">
        <f>(C896-$C$814)*1440</f>
        <v>284717.00000000652</v>
      </c>
      <c r="G896" s="77">
        <f>E896-$E$814</f>
        <v>708240</v>
      </c>
      <c r="H896" s="76">
        <f>(C896-C894)*1440</f>
        <v>9735.0000000069849</v>
      </c>
      <c r="I896" s="76">
        <f>E896-E894</f>
        <v>24490</v>
      </c>
      <c r="J896" s="150"/>
      <c r="K896" s="74">
        <f>(G896-G861)/(F896-F861)</f>
        <v>2.919973469341048</v>
      </c>
      <c r="M896" s="73">
        <f>SUM(I814:I896)</f>
        <v>708240</v>
      </c>
      <c r="N896" s="204">
        <f>G896-G861</f>
        <v>383010</v>
      </c>
      <c r="O896" s="203"/>
      <c r="P896" s="72"/>
      <c r="Q896" s="72"/>
      <c r="R896" s="72"/>
    </row>
    <row r="897" spans="2:15" s="17" customFormat="1" x14ac:dyDescent="0.25">
      <c r="B897" s="174" t="s">
        <v>6</v>
      </c>
      <c r="C897" s="207">
        <v>42373.345138888886</v>
      </c>
      <c r="D897" s="69">
        <v>30</v>
      </c>
      <c r="E897" s="172">
        <v>1120390</v>
      </c>
      <c r="F897" s="67">
        <f>(C897-$C$814)*1440</f>
        <v>291793.00000000047</v>
      </c>
      <c r="G897" s="66">
        <f>E897-$E$814</f>
        <v>726550</v>
      </c>
      <c r="H897" s="65">
        <f>(C897-C896)*1440</f>
        <v>7075.9999999939464</v>
      </c>
      <c r="I897" s="65">
        <f>E897-E896</f>
        <v>18310</v>
      </c>
      <c r="J897" s="171">
        <f>I897/H897</f>
        <v>2.5876201243662611</v>
      </c>
      <c r="K897" s="86"/>
      <c r="M897" s="206"/>
      <c r="N897" s="209"/>
      <c r="O897" s="209"/>
    </row>
    <row r="898" spans="2:15" s="17" customFormat="1" x14ac:dyDescent="0.25">
      <c r="B898" s="159" t="s">
        <v>6</v>
      </c>
      <c r="C898" s="158">
        <v>42380.374305555553</v>
      </c>
      <c r="D898" s="62">
        <v>31</v>
      </c>
      <c r="E898" s="157">
        <v>1146420</v>
      </c>
      <c r="F898" s="60">
        <f>(C898-$C$814)*1440</f>
        <v>301915.00000000116</v>
      </c>
      <c r="G898" s="59">
        <f>E898-$E$814</f>
        <v>752580</v>
      </c>
      <c r="H898" s="58"/>
      <c r="I898" s="58"/>
      <c r="J898" s="156">
        <f>I900/H900</f>
        <v>2.8644151974167285</v>
      </c>
      <c r="K898" s="56"/>
      <c r="M898" s="206"/>
      <c r="N898" s="209"/>
      <c r="O898" s="209"/>
    </row>
    <row r="899" spans="2:15" s="17" customFormat="1" x14ac:dyDescent="0.25">
      <c r="B899" s="159" t="s">
        <v>6</v>
      </c>
      <c r="C899" s="158">
        <v>42382.372916666667</v>
      </c>
      <c r="D899" s="62">
        <v>31</v>
      </c>
      <c r="E899" s="157">
        <v>1155410</v>
      </c>
      <c r="F899" s="60">
        <f>(C899-$C$814)*1440</f>
        <v>304793.00000000512</v>
      </c>
      <c r="G899" s="59">
        <f>E899-$E$814</f>
        <v>761570</v>
      </c>
      <c r="H899" s="58"/>
      <c r="I899" s="58"/>
      <c r="J899" s="169"/>
      <c r="K899" s="56"/>
      <c r="M899" s="206"/>
      <c r="N899" s="209"/>
      <c r="O899" s="209"/>
    </row>
    <row r="900" spans="2:15" s="17" customFormat="1" x14ac:dyDescent="0.25">
      <c r="B900" s="159" t="s">
        <v>6</v>
      </c>
      <c r="C900" s="158">
        <v>42384.53125</v>
      </c>
      <c r="D900" s="62">
        <v>31</v>
      </c>
      <c r="E900" s="157">
        <v>1166530</v>
      </c>
      <c r="F900" s="60">
        <f>(C900-$C$814)*1440</f>
        <v>307901.00000000442</v>
      </c>
      <c r="G900" s="59">
        <f>E900-$E$814</f>
        <v>772690</v>
      </c>
      <c r="H900" s="58">
        <f>(C900-C897)*1440</f>
        <v>16108.000000003958</v>
      </c>
      <c r="I900" s="58">
        <f>E900-E897</f>
        <v>46140</v>
      </c>
      <c r="J900" s="160"/>
      <c r="K900" s="56"/>
      <c r="M900" s="206"/>
      <c r="N900" s="209"/>
      <c r="O900" s="209"/>
    </row>
    <row r="901" spans="2:15" s="17" customFormat="1" x14ac:dyDescent="0.25">
      <c r="B901" s="159" t="s">
        <v>6</v>
      </c>
      <c r="C901" s="158">
        <v>42387.59097222222</v>
      </c>
      <c r="D901" s="62">
        <v>32</v>
      </c>
      <c r="E901" s="157">
        <v>1183130</v>
      </c>
      <c r="F901" s="60">
        <f>(C901-$C$814)*1440</f>
        <v>312307.00000000186</v>
      </c>
      <c r="G901" s="59">
        <f>E901-$E$814</f>
        <v>789290</v>
      </c>
      <c r="H901" s="58"/>
      <c r="I901" s="58"/>
      <c r="J901" s="156">
        <f>I903/H903</f>
        <v>3.758879439721611</v>
      </c>
      <c r="K901" s="56"/>
      <c r="M901" s="206"/>
      <c r="N901" s="209"/>
      <c r="O901" s="209"/>
    </row>
    <row r="902" spans="2:15" s="17" customFormat="1" x14ac:dyDescent="0.25">
      <c r="B902" s="159" t="s">
        <v>6</v>
      </c>
      <c r="C902" s="158">
        <v>42389.381944444445</v>
      </c>
      <c r="D902" s="62">
        <v>32</v>
      </c>
      <c r="E902" s="157">
        <v>1193050</v>
      </c>
      <c r="F902" s="60">
        <f>(C902-$C$814)*1440</f>
        <v>314886.00000000559</v>
      </c>
      <c r="G902" s="59">
        <f>E902-$E$814</f>
        <v>799210</v>
      </c>
      <c r="H902" s="58"/>
      <c r="I902" s="58"/>
      <c r="J902" s="169"/>
      <c r="K902" s="56"/>
      <c r="M902" s="206"/>
      <c r="N902" s="209"/>
      <c r="O902" s="209"/>
    </row>
    <row r="903" spans="2:15" s="17" customFormat="1" x14ac:dyDescent="0.25">
      <c r="B903" s="159" t="s">
        <v>6</v>
      </c>
      <c r="C903" s="158">
        <v>42391.472222222219</v>
      </c>
      <c r="D903" s="62">
        <v>32</v>
      </c>
      <c r="E903" s="157">
        <v>1204100</v>
      </c>
      <c r="F903" s="60">
        <f>(C903-$C$814)*1440</f>
        <v>317895.99999999977</v>
      </c>
      <c r="G903" s="59">
        <f>E903-$E$814</f>
        <v>810260</v>
      </c>
      <c r="H903" s="58">
        <f>(C903-C900)*1440</f>
        <v>9994.9999999953434</v>
      </c>
      <c r="I903" s="58">
        <f>E903-E900</f>
        <v>37570</v>
      </c>
      <c r="J903" s="160"/>
      <c r="K903" s="56"/>
      <c r="M903" s="206"/>
      <c r="N903" s="209"/>
      <c r="O903" s="209"/>
    </row>
    <row r="904" spans="2:15" s="17" customFormat="1" x14ac:dyDescent="0.25">
      <c r="B904" s="159" t="s">
        <v>6</v>
      </c>
      <c r="C904" s="158">
        <v>42394.633333333331</v>
      </c>
      <c r="D904" s="62">
        <v>33</v>
      </c>
      <c r="E904" s="157">
        <v>1218790</v>
      </c>
      <c r="F904" s="60">
        <f>(C904-$C$814)*1440</f>
        <v>322448.00000000163</v>
      </c>
      <c r="G904" s="59">
        <f>E904-$E$814</f>
        <v>824950</v>
      </c>
      <c r="H904" s="58"/>
      <c r="I904" s="58"/>
      <c r="J904" s="156">
        <f>I905/H905</f>
        <v>2.3944086886547384</v>
      </c>
      <c r="K904" s="56"/>
      <c r="M904" s="206"/>
      <c r="N904" s="209"/>
      <c r="O904" s="209"/>
    </row>
    <row r="905" spans="2:15" s="17" customFormat="1" x14ac:dyDescent="0.25">
      <c r="B905" s="159" t="s">
        <v>6</v>
      </c>
      <c r="C905" s="158">
        <v>42398.37777777778</v>
      </c>
      <c r="D905" s="62">
        <v>33</v>
      </c>
      <c r="E905" s="157">
        <v>1227910</v>
      </c>
      <c r="F905" s="60">
        <f>(C905-$C$814)*1440</f>
        <v>327840.00000000698</v>
      </c>
      <c r="G905" s="59">
        <f>E905-$E$814</f>
        <v>834070</v>
      </c>
      <c r="H905" s="58">
        <f>(C905-C903)*1440</f>
        <v>9944.0000000072177</v>
      </c>
      <c r="I905" s="58">
        <f>E905-E903</f>
        <v>23810</v>
      </c>
      <c r="J905" s="160"/>
      <c r="K905" s="56"/>
      <c r="M905" s="206"/>
      <c r="N905" s="209"/>
      <c r="O905" s="209"/>
    </row>
    <row r="906" spans="2:15" s="17" customFormat="1" x14ac:dyDescent="0.25">
      <c r="B906" s="54" t="s">
        <v>6</v>
      </c>
      <c r="C906" s="53">
        <v>42406</v>
      </c>
      <c r="D906" s="62">
        <v>34</v>
      </c>
      <c r="E906" s="61">
        <v>1227910</v>
      </c>
      <c r="F906" s="60">
        <f>(C906-$C$814)*1440</f>
        <v>338816.00000000442</v>
      </c>
      <c r="G906" s="59">
        <f>E906-$E$814</f>
        <v>834070</v>
      </c>
      <c r="H906" s="58">
        <f>(C906-C905)*1440</f>
        <v>10975.999999997439</v>
      </c>
      <c r="I906" s="58">
        <f>E906-E905</f>
        <v>0</v>
      </c>
      <c r="J906" s="170">
        <f>I906/H906</f>
        <v>0</v>
      </c>
      <c r="K906" s="56"/>
      <c r="M906" s="206"/>
      <c r="N906" s="209"/>
      <c r="O906" s="209"/>
    </row>
    <row r="907" spans="2:15" s="17" customFormat="1" x14ac:dyDescent="0.25">
      <c r="B907" s="159" t="s">
        <v>6</v>
      </c>
      <c r="C907" s="158">
        <v>42412.60833333333</v>
      </c>
      <c r="D907" s="62">
        <v>35</v>
      </c>
      <c r="E907" s="157">
        <v>1240930</v>
      </c>
      <c r="F907" s="60">
        <f>(C907-$C$814)*1440</f>
        <v>348331.99999999953</v>
      </c>
      <c r="G907" s="59">
        <f>E907-$E$814</f>
        <v>847090</v>
      </c>
      <c r="H907" s="58">
        <f>(C907-C906)*1440</f>
        <v>9515.9999999951106</v>
      </c>
      <c r="I907" s="58">
        <f>E907-E906</f>
        <v>13020</v>
      </c>
      <c r="J907" s="170">
        <f>I907/H907</f>
        <v>1.3682219419931367</v>
      </c>
      <c r="K907" s="56"/>
      <c r="M907" s="206"/>
      <c r="N907" s="209"/>
      <c r="O907" s="209"/>
    </row>
    <row r="908" spans="2:15" s="17" customFormat="1" x14ac:dyDescent="0.25">
      <c r="B908" s="159" t="s">
        <v>6</v>
      </c>
      <c r="C908" s="158">
        <v>42416.475694444445</v>
      </c>
      <c r="D908" s="62">
        <v>36</v>
      </c>
      <c r="E908" s="157">
        <v>1241230</v>
      </c>
      <c r="F908" s="60">
        <f>(C908-$C$814)*1440</f>
        <v>353901.00000000559</v>
      </c>
      <c r="G908" s="59">
        <f>E908-$E$814</f>
        <v>847390</v>
      </c>
      <c r="H908" s="58"/>
      <c r="I908" s="58"/>
      <c r="J908" s="156">
        <f>I909/H909</f>
        <v>1.6936231585436328</v>
      </c>
      <c r="K908" s="56"/>
      <c r="M908" s="206"/>
      <c r="N908" s="209"/>
      <c r="O908" s="209"/>
    </row>
    <row r="909" spans="2:15" s="17" customFormat="1" x14ac:dyDescent="0.25">
      <c r="B909" s="159" t="s">
        <v>6</v>
      </c>
      <c r="C909" s="158">
        <v>42419.349305555559</v>
      </c>
      <c r="D909" s="62">
        <v>36</v>
      </c>
      <c r="E909" s="157">
        <v>1257370</v>
      </c>
      <c r="F909" s="60">
        <f>(C909-$C$814)*1440</f>
        <v>358039.00000000955</v>
      </c>
      <c r="G909" s="59">
        <f>E909-$E$814</f>
        <v>863530</v>
      </c>
      <c r="H909" s="58">
        <f>(C909-C907)*1440</f>
        <v>9707.0000000100117</v>
      </c>
      <c r="I909" s="58">
        <f>E909-E907</f>
        <v>16440</v>
      </c>
      <c r="J909" s="160"/>
      <c r="K909" s="56"/>
      <c r="M909" s="206"/>
      <c r="N909" s="209"/>
      <c r="O909" s="209"/>
    </row>
    <row r="910" spans="2:15" s="17" customFormat="1" x14ac:dyDescent="0.25">
      <c r="B910" s="159" t="s">
        <v>6</v>
      </c>
      <c r="C910" s="158">
        <v>42422.42083333333</v>
      </c>
      <c r="D910" s="62">
        <v>37</v>
      </c>
      <c r="E910" s="157">
        <v>1272500</v>
      </c>
      <c r="F910" s="60">
        <f>(C910-$C$814)*1440</f>
        <v>362461.99999999953</v>
      </c>
      <c r="G910" s="59">
        <f>E910-$E$814</f>
        <v>878660</v>
      </c>
      <c r="H910" s="58"/>
      <c r="I910" s="58"/>
      <c r="J910" s="156">
        <f>I912/H912</f>
        <v>3.6143984220919747</v>
      </c>
      <c r="K910" s="56"/>
      <c r="M910" s="206"/>
      <c r="N910" s="209"/>
      <c r="O910" s="209"/>
    </row>
    <row r="911" spans="2:15" s="17" customFormat="1" x14ac:dyDescent="0.25">
      <c r="B911" s="159" t="s">
        <v>6</v>
      </c>
      <c r="C911" s="158">
        <v>42424.395138888889</v>
      </c>
      <c r="D911" s="62">
        <v>37</v>
      </c>
      <c r="E911" s="157">
        <v>1282840</v>
      </c>
      <c r="F911" s="60">
        <f>(C911-$C$814)*1440</f>
        <v>365305.00000000466</v>
      </c>
      <c r="G911" s="59">
        <f>E911-$E$814</f>
        <v>889000</v>
      </c>
      <c r="H911" s="58"/>
      <c r="I911" s="58"/>
      <c r="J911" s="169"/>
      <c r="K911" s="56"/>
      <c r="M911" s="206"/>
      <c r="N911" s="209"/>
      <c r="O911" s="209"/>
    </row>
    <row r="912" spans="2:15" s="17" customFormat="1" x14ac:dyDescent="0.25">
      <c r="B912" s="159" t="s">
        <v>6</v>
      </c>
      <c r="C912" s="158">
        <v>42426.390972222223</v>
      </c>
      <c r="D912" s="62">
        <v>37</v>
      </c>
      <c r="E912" s="157">
        <v>1294020</v>
      </c>
      <c r="F912" s="60">
        <f>(C912-$C$814)*1440</f>
        <v>368179.00000000605</v>
      </c>
      <c r="G912" s="59">
        <f>E912-$E$814</f>
        <v>900180</v>
      </c>
      <c r="H912" s="58">
        <f>(C912-C909)*1440</f>
        <v>10139.999999996508</v>
      </c>
      <c r="I912" s="58">
        <f>E912-E909</f>
        <v>36650</v>
      </c>
      <c r="J912" s="160"/>
      <c r="K912" s="56"/>
      <c r="M912" s="206"/>
      <c r="N912" s="209"/>
      <c r="O912" s="209"/>
    </row>
    <row r="913" spans="2:18" s="17" customFormat="1" x14ac:dyDescent="0.25">
      <c r="B913" s="159" t="s">
        <v>6</v>
      </c>
      <c r="C913" s="158">
        <v>42429.365972222222</v>
      </c>
      <c r="D913" s="62">
        <v>38</v>
      </c>
      <c r="E913" s="157">
        <v>1308490</v>
      </c>
      <c r="F913" s="60">
        <f>(C913-$C$814)*1440</f>
        <v>372463.00000000396</v>
      </c>
      <c r="G913" s="59">
        <f>E913-$E$814</f>
        <v>914650</v>
      </c>
      <c r="H913" s="58"/>
      <c r="I913" s="58"/>
      <c r="J913" s="156">
        <f>I915/H915</f>
        <v>3.525426963076904</v>
      </c>
      <c r="K913" s="56"/>
      <c r="M913" s="206"/>
      <c r="N913" s="209"/>
      <c r="O913" s="209"/>
    </row>
    <row r="914" spans="2:18" s="17" customFormat="1" x14ac:dyDescent="0.25">
      <c r="B914" s="159" t="s">
        <v>6</v>
      </c>
      <c r="C914" s="158">
        <v>42431.463888888888</v>
      </c>
      <c r="D914" s="62">
        <v>38</v>
      </c>
      <c r="E914" s="157">
        <v>1319040</v>
      </c>
      <c r="F914" s="60">
        <f>(C914-$C$814)*1440</f>
        <v>375484.00000000256</v>
      </c>
      <c r="G914" s="59">
        <f>E914-$E$814</f>
        <v>925200</v>
      </c>
      <c r="H914" s="58"/>
      <c r="I914" s="58"/>
      <c r="J914" s="169"/>
      <c r="K914" s="56"/>
      <c r="M914" s="206"/>
      <c r="N914" s="209"/>
      <c r="O914" s="209"/>
    </row>
    <row r="915" spans="2:18" s="17" customFormat="1" x14ac:dyDescent="0.25">
      <c r="B915" s="159" t="s">
        <v>6</v>
      </c>
      <c r="C915" s="158">
        <v>42433.669444444444</v>
      </c>
      <c r="D915" s="62">
        <v>38</v>
      </c>
      <c r="E915" s="157">
        <v>1330970</v>
      </c>
      <c r="F915" s="60">
        <f>(C915-$C$814)*1440</f>
        <v>378660.00000000349</v>
      </c>
      <c r="G915" s="59">
        <f>E915-$E$814</f>
        <v>937130</v>
      </c>
      <c r="H915" s="58">
        <f>(C915-C912)*1440</f>
        <v>10480.999999997439</v>
      </c>
      <c r="I915" s="58">
        <f>E915-E912</f>
        <v>36950</v>
      </c>
      <c r="J915" s="160"/>
      <c r="K915" s="56"/>
      <c r="M915" s="206"/>
      <c r="N915" s="209"/>
      <c r="O915" s="209"/>
    </row>
    <row r="916" spans="2:18" s="17" customFormat="1" x14ac:dyDescent="0.25">
      <c r="B916" s="159" t="s">
        <v>6</v>
      </c>
      <c r="C916" s="158">
        <v>42436.355555555558</v>
      </c>
      <c r="D916" s="62">
        <v>39</v>
      </c>
      <c r="E916" s="157">
        <v>1345420</v>
      </c>
      <c r="F916" s="60">
        <f>(C916-$C$814)*1440</f>
        <v>382528.00000000745</v>
      </c>
      <c r="G916" s="59">
        <f>E916-$E$814</f>
        <v>951580</v>
      </c>
      <c r="H916" s="58"/>
      <c r="I916" s="58"/>
      <c r="J916" s="156">
        <f>I918/H918</f>
        <v>3.8127020544363579</v>
      </c>
      <c r="K916" s="56"/>
      <c r="M916" s="206"/>
      <c r="N916" s="209"/>
      <c r="O916" s="209"/>
    </row>
    <row r="917" spans="2:18" s="17" customFormat="1" x14ac:dyDescent="0.25">
      <c r="B917" s="159" t="s">
        <v>6</v>
      </c>
      <c r="C917" s="158">
        <v>42438.377083333333</v>
      </c>
      <c r="D917" s="62">
        <v>39</v>
      </c>
      <c r="E917" s="157">
        <v>1356450</v>
      </c>
      <c r="F917" s="60">
        <f>(C917-$C$814)*1440</f>
        <v>385439.00000000373</v>
      </c>
      <c r="G917" s="59">
        <f>E917-$E$814</f>
        <v>962610</v>
      </c>
      <c r="H917" s="58"/>
      <c r="I917" s="58"/>
      <c r="J917" s="169"/>
      <c r="K917" s="56"/>
      <c r="M917" s="206"/>
      <c r="N917" s="209"/>
      <c r="O917" s="209"/>
    </row>
    <row r="918" spans="2:18" s="17" customFormat="1" x14ac:dyDescent="0.25">
      <c r="B918" s="159" t="s">
        <v>6</v>
      </c>
      <c r="C918" s="158">
        <v>42440.328472222223</v>
      </c>
      <c r="D918" s="62">
        <v>39</v>
      </c>
      <c r="E918" s="157">
        <v>1367530</v>
      </c>
      <c r="F918" s="60">
        <f>(C918-$C$814)*1440</f>
        <v>388249.00000000605</v>
      </c>
      <c r="G918" s="59">
        <f>E918-$E$814</f>
        <v>973690</v>
      </c>
      <c r="H918" s="58">
        <f>(C918-C915)*1440</f>
        <v>9589.0000000025611</v>
      </c>
      <c r="I918" s="58">
        <f>E918-E915</f>
        <v>36560</v>
      </c>
      <c r="J918" s="160"/>
      <c r="K918" s="56"/>
      <c r="M918" s="206"/>
      <c r="N918" s="209"/>
      <c r="O918" s="209"/>
    </row>
    <row r="919" spans="2:18" s="17" customFormat="1" x14ac:dyDescent="0.25">
      <c r="B919" s="159" t="s">
        <v>6</v>
      </c>
      <c r="C919" s="158">
        <v>42443.370833333334</v>
      </c>
      <c r="D919" s="62">
        <v>40</v>
      </c>
      <c r="E919" s="157">
        <v>1383570</v>
      </c>
      <c r="F919" s="60">
        <f>(C919-$C$814)*1440</f>
        <v>392630.00000000582</v>
      </c>
      <c r="G919" s="59">
        <f>E919-$E$814</f>
        <v>989730</v>
      </c>
      <c r="H919" s="58"/>
      <c r="I919" s="58"/>
      <c r="J919" s="156">
        <f>I920/H920</f>
        <v>3.8060647987996501</v>
      </c>
      <c r="K919" s="56"/>
      <c r="M919" s="206"/>
      <c r="N919" s="209"/>
      <c r="O919" s="209"/>
    </row>
    <row r="920" spans="2:18" s="17" customFormat="1" x14ac:dyDescent="0.25">
      <c r="B920" s="159" t="s">
        <v>6</v>
      </c>
      <c r="C920" s="158">
        <v>42446.351388888892</v>
      </c>
      <c r="D920" s="62">
        <v>40</v>
      </c>
      <c r="E920" s="157">
        <v>1400540</v>
      </c>
      <c r="F920" s="60">
        <f>(C920-$C$814)*1440</f>
        <v>396922.00000000885</v>
      </c>
      <c r="G920" s="59">
        <f>E920-$E$814</f>
        <v>1006700</v>
      </c>
      <c r="H920" s="58">
        <f>(C920-C918)*1440</f>
        <v>8673.000000002794</v>
      </c>
      <c r="I920" s="58">
        <f>E920-E918</f>
        <v>33010</v>
      </c>
      <c r="J920" s="160"/>
      <c r="K920" s="56"/>
      <c r="M920" s="206"/>
      <c r="N920" s="209"/>
      <c r="O920" s="209"/>
    </row>
    <row r="921" spans="2:18" s="17" customFormat="1" x14ac:dyDescent="0.25">
      <c r="B921" s="159" t="s">
        <v>6</v>
      </c>
      <c r="C921" s="158">
        <v>42450.363888888889</v>
      </c>
      <c r="D921" s="62">
        <v>41</v>
      </c>
      <c r="E921" s="157">
        <v>1419390</v>
      </c>
      <c r="F921" s="60">
        <f>(C921-$C$814)*1440</f>
        <v>402700.00000000466</v>
      </c>
      <c r="G921" s="59">
        <f>E921-$E$814</f>
        <v>1025550</v>
      </c>
      <c r="H921" s="58"/>
      <c r="I921" s="58"/>
      <c r="J921" s="156">
        <f>I922/H922</f>
        <v>3.0697586010279152</v>
      </c>
      <c r="K921" s="56"/>
      <c r="M921" s="206"/>
      <c r="N921" s="209"/>
      <c r="O921" s="209"/>
    </row>
    <row r="922" spans="2:18" s="17" customFormat="1" x14ac:dyDescent="0.25">
      <c r="B922" s="159" t="s">
        <v>6</v>
      </c>
      <c r="C922" s="158">
        <v>42453.658333333333</v>
      </c>
      <c r="D922" s="62">
        <v>41</v>
      </c>
      <c r="E922" s="157">
        <v>1432840</v>
      </c>
      <c r="F922" s="60">
        <f>(C922-$C$814)*1440</f>
        <v>407444.00000000373</v>
      </c>
      <c r="G922" s="59">
        <f>E922-$E$814</f>
        <v>1039000</v>
      </c>
      <c r="H922" s="58">
        <f>(C922-C920)*1440</f>
        <v>10521.999999994878</v>
      </c>
      <c r="I922" s="58">
        <f>E922-E920</f>
        <v>32300</v>
      </c>
      <c r="J922" s="160"/>
      <c r="K922" s="56"/>
      <c r="M922" s="206"/>
      <c r="N922" s="209"/>
      <c r="O922" s="209"/>
    </row>
    <row r="923" spans="2:18" s="17" customFormat="1" x14ac:dyDescent="0.25">
      <c r="B923" s="159" t="s">
        <v>6</v>
      </c>
      <c r="C923" s="158">
        <v>42457.691666666666</v>
      </c>
      <c r="D923" s="62">
        <v>42</v>
      </c>
      <c r="E923" s="157">
        <v>1449170</v>
      </c>
      <c r="F923" s="60">
        <f>(C923-$C$814)*1440</f>
        <v>413252.00000000303</v>
      </c>
      <c r="G923" s="59">
        <f>E923-$E$814</f>
        <v>1055330</v>
      </c>
      <c r="H923" s="58"/>
      <c r="I923" s="58"/>
      <c r="J923" s="156">
        <f>I924/H924</f>
        <v>3.2889319447801695</v>
      </c>
      <c r="K923" s="56"/>
      <c r="M923" s="206"/>
      <c r="N923" s="209"/>
      <c r="O923" s="209"/>
    </row>
    <row r="924" spans="2:18" s="17" customFormat="1" ht="15.75" thickBot="1" x14ac:dyDescent="0.3">
      <c r="B924" s="154" t="s">
        <v>6</v>
      </c>
      <c r="C924" s="153">
        <v>42459.393055555556</v>
      </c>
      <c r="D924" s="80">
        <v>42</v>
      </c>
      <c r="E924" s="151">
        <v>1460000</v>
      </c>
      <c r="F924" s="78">
        <f>(C924-$C$814)*1440</f>
        <v>415702.00000000536</v>
      </c>
      <c r="G924" s="77">
        <f>E924-$E$814</f>
        <v>1066160</v>
      </c>
      <c r="H924" s="76">
        <f>(C924-C922)*1440</f>
        <v>8258.0000000016298</v>
      </c>
      <c r="I924" s="76">
        <f>E924-E922</f>
        <v>27160</v>
      </c>
      <c r="J924" s="150"/>
      <c r="K924" s="74">
        <f>(G924-G896)/(F924-F896)</f>
        <v>2.7325266251861144</v>
      </c>
      <c r="M924" s="73">
        <f>SUM(I814:I924)</f>
        <v>1066160</v>
      </c>
      <c r="N924" s="204">
        <f>G924-G896</f>
        <v>357920</v>
      </c>
      <c r="O924" s="203"/>
      <c r="P924" s="72"/>
      <c r="Q924" s="72"/>
      <c r="R924" s="72"/>
    </row>
    <row r="925" spans="2:18" x14ac:dyDescent="0.2">
      <c r="B925" s="121" t="s">
        <v>5</v>
      </c>
      <c r="C925" s="137">
        <v>42170.712500000001</v>
      </c>
      <c r="D925" s="119">
        <v>1</v>
      </c>
      <c r="E925" s="136">
        <v>359750</v>
      </c>
      <c r="F925" s="119">
        <f>(C925-$C$925)*1440</f>
        <v>0</v>
      </c>
      <c r="G925" s="118">
        <v>0</v>
      </c>
      <c r="H925" s="149"/>
      <c r="I925" s="149"/>
      <c r="J925" s="145">
        <f>I927/H927</f>
        <v>0.67844002943340687</v>
      </c>
      <c r="K925" s="134"/>
    </row>
    <row r="926" spans="2:18" x14ac:dyDescent="0.2">
      <c r="B926" s="109" t="s">
        <v>5</v>
      </c>
      <c r="C926" s="132">
        <v>42174.666666666664</v>
      </c>
      <c r="D926" s="107">
        <v>1</v>
      </c>
      <c r="E926" s="130">
        <v>359750</v>
      </c>
      <c r="F926" s="107">
        <f>(C926-$C$925)*1440</f>
        <v>5693.9999999944121</v>
      </c>
      <c r="G926" s="106">
        <f>E926-$E$925</f>
        <v>0</v>
      </c>
      <c r="H926" s="143"/>
      <c r="I926" s="143"/>
      <c r="J926" s="145"/>
      <c r="K926" s="103"/>
    </row>
    <row r="927" spans="2:18" x14ac:dyDescent="0.2">
      <c r="B927" s="109" t="s">
        <v>5</v>
      </c>
      <c r="C927" s="132">
        <v>42175.431250000001</v>
      </c>
      <c r="D927" s="107">
        <v>1</v>
      </c>
      <c r="E927" s="130">
        <v>364360</v>
      </c>
      <c r="F927" s="107">
        <f>(C927-$C$925)*1440</f>
        <v>6795</v>
      </c>
      <c r="G927" s="106">
        <f>E927-$E$925</f>
        <v>4610</v>
      </c>
      <c r="H927" s="143">
        <f>(C927-C925)*1440</f>
        <v>6795</v>
      </c>
      <c r="I927" s="143">
        <f>E927-E925</f>
        <v>4610</v>
      </c>
      <c r="J927" s="144"/>
      <c r="K927" s="103"/>
    </row>
    <row r="928" spans="2:18" x14ac:dyDescent="0.2">
      <c r="B928" s="109" t="s">
        <v>5</v>
      </c>
      <c r="C928" s="132">
        <v>42177.520138888889</v>
      </c>
      <c r="D928" s="107">
        <v>2</v>
      </c>
      <c r="E928" s="130">
        <v>376790</v>
      </c>
      <c r="F928" s="107">
        <f>(C928-$C$925)*1440</f>
        <v>9802.9999999981374</v>
      </c>
      <c r="G928" s="106">
        <f>E928-$E$925</f>
        <v>17040</v>
      </c>
      <c r="H928" s="143"/>
      <c r="I928" s="143"/>
      <c r="J928" s="148"/>
      <c r="K928" s="103"/>
    </row>
    <row r="929" spans="2:11" x14ac:dyDescent="0.2">
      <c r="B929" s="109" t="s">
        <v>5</v>
      </c>
      <c r="C929" s="132">
        <v>42178.595138888886</v>
      </c>
      <c r="D929" s="107">
        <v>2</v>
      </c>
      <c r="E929" s="130">
        <v>383150</v>
      </c>
      <c r="F929" s="107">
        <f>(C929-$C$925)*1440</f>
        <v>11350.999999993946</v>
      </c>
      <c r="G929" s="106">
        <f>E929-$E$925</f>
        <v>23400</v>
      </c>
      <c r="H929" s="143"/>
      <c r="I929" s="143"/>
      <c r="J929" s="147"/>
      <c r="K929" s="103"/>
    </row>
    <row r="930" spans="2:11" x14ac:dyDescent="0.2">
      <c r="B930" s="109" t="s">
        <v>5</v>
      </c>
      <c r="C930" s="132">
        <v>42179.430555555555</v>
      </c>
      <c r="D930" s="107">
        <v>2</v>
      </c>
      <c r="E930" s="130">
        <v>388040</v>
      </c>
      <c r="F930" s="107">
        <f>(C930-$C$925)*1440</f>
        <v>12553.99999999674</v>
      </c>
      <c r="G930" s="106">
        <f>E930-$E$925</f>
        <v>28290</v>
      </c>
      <c r="H930" s="143">
        <f>(C930-C927)*1440</f>
        <v>5758.9999999967404</v>
      </c>
      <c r="I930" s="143">
        <f>E930-E927</f>
        <v>23680</v>
      </c>
      <c r="J930" s="146">
        <f>I930/H930</f>
        <v>4.1118249696151077</v>
      </c>
      <c r="K930" s="103"/>
    </row>
    <row r="931" spans="2:11" x14ac:dyDescent="0.2">
      <c r="B931" s="109" t="s">
        <v>5</v>
      </c>
      <c r="C931" s="132">
        <v>42183.82916666667</v>
      </c>
      <c r="D931" s="107">
        <v>3</v>
      </c>
      <c r="E931" s="130">
        <v>390090</v>
      </c>
      <c r="F931" s="107">
        <f>(C931-$C$925)*1440</f>
        <v>18888.000000002794</v>
      </c>
      <c r="G931" s="106">
        <f>E931-$E$925</f>
        <v>30340</v>
      </c>
      <c r="H931" s="143"/>
      <c r="I931" s="143"/>
      <c r="J931" s="142">
        <f>I935/H935</f>
        <v>1.8946037099497817</v>
      </c>
      <c r="K931" s="103"/>
    </row>
    <row r="932" spans="2:11" x14ac:dyDescent="0.2">
      <c r="B932" s="109" t="s">
        <v>5</v>
      </c>
      <c r="C932" s="132">
        <v>42184.713194444441</v>
      </c>
      <c r="D932" s="107">
        <v>3</v>
      </c>
      <c r="E932" s="130">
        <v>395060</v>
      </c>
      <c r="F932" s="107">
        <f>(C932-$C$925)*1440</f>
        <v>20160.999999992782</v>
      </c>
      <c r="G932" s="106">
        <f>E932-$E$925</f>
        <v>35310</v>
      </c>
      <c r="H932" s="143"/>
      <c r="I932" s="143"/>
      <c r="J932" s="145"/>
      <c r="K932" s="103"/>
    </row>
    <row r="933" spans="2:11" x14ac:dyDescent="0.2">
      <c r="B933" s="109" t="s">
        <v>5</v>
      </c>
      <c r="C933" s="132">
        <v>42185.675694444442</v>
      </c>
      <c r="D933" s="107">
        <v>3</v>
      </c>
      <c r="E933" s="130">
        <v>400380</v>
      </c>
      <c r="F933" s="107">
        <f>(C933-$C$925)*1440</f>
        <v>21546.999999994878</v>
      </c>
      <c r="G933" s="106">
        <f>E933-$E$925</f>
        <v>40630</v>
      </c>
      <c r="H933" s="143"/>
      <c r="I933" s="143"/>
      <c r="J933" s="145"/>
      <c r="K933" s="103"/>
    </row>
    <row r="934" spans="2:11" x14ac:dyDescent="0.2">
      <c r="B934" s="109" t="s">
        <v>5</v>
      </c>
      <c r="C934" s="132">
        <v>42186.432638888888</v>
      </c>
      <c r="D934" s="107">
        <v>3</v>
      </c>
      <c r="E934" s="130">
        <v>404570</v>
      </c>
      <c r="F934" s="107">
        <f>(C934-$C$925)*1440</f>
        <v>22636.999999996042</v>
      </c>
      <c r="G934" s="106">
        <f>E934-$E$925</f>
        <v>44820</v>
      </c>
      <c r="H934" s="143"/>
      <c r="I934" s="143"/>
      <c r="J934" s="145"/>
      <c r="K934" s="103"/>
    </row>
    <row r="935" spans="2:11" x14ac:dyDescent="0.2">
      <c r="B935" s="109" t="s">
        <v>5</v>
      </c>
      <c r="C935" s="132">
        <v>42187.666666666664</v>
      </c>
      <c r="D935" s="107">
        <v>3</v>
      </c>
      <c r="E935" s="130">
        <v>410510</v>
      </c>
      <c r="F935" s="107">
        <f>(C935-$C$925)*1440</f>
        <v>24413.999999994412</v>
      </c>
      <c r="G935" s="106">
        <f>E935-$E$925</f>
        <v>50760</v>
      </c>
      <c r="H935" s="143">
        <f>(C935-C930)*1440</f>
        <v>11859.999999997672</v>
      </c>
      <c r="I935" s="143">
        <f>E935-E930</f>
        <v>22470</v>
      </c>
      <c r="J935" s="144"/>
      <c r="K935" s="103"/>
    </row>
    <row r="936" spans="2:11" x14ac:dyDescent="0.2">
      <c r="B936" s="109" t="s">
        <v>5</v>
      </c>
      <c r="C936" s="132">
        <v>42196</v>
      </c>
      <c r="D936" s="107">
        <v>4</v>
      </c>
      <c r="E936" s="130">
        <v>410510</v>
      </c>
      <c r="F936" s="107">
        <f>(C936-$C$925)*1440</f>
        <v>36413.999999997905</v>
      </c>
      <c r="G936" s="106">
        <f>E936-$E$925</f>
        <v>50760</v>
      </c>
      <c r="H936" s="143">
        <f>(C936-C935)*1440</f>
        <v>12000.000000003492</v>
      </c>
      <c r="I936" s="143">
        <f>E936-E935</f>
        <v>0</v>
      </c>
      <c r="J936" s="147">
        <f>I936/H936</f>
        <v>0</v>
      </c>
      <c r="K936" s="103"/>
    </row>
    <row r="937" spans="2:11" x14ac:dyDescent="0.2">
      <c r="B937" s="109" t="s">
        <v>5</v>
      </c>
      <c r="C937" s="132">
        <v>42198.833333333336</v>
      </c>
      <c r="D937" s="107">
        <v>5</v>
      </c>
      <c r="E937" s="130">
        <v>410520</v>
      </c>
      <c r="F937" s="107">
        <f>(C937-$C$925)*1440</f>
        <v>40494.000000001397</v>
      </c>
      <c r="G937" s="106">
        <f>E937-$E$925</f>
        <v>50770</v>
      </c>
      <c r="H937" s="143"/>
      <c r="I937" s="143"/>
      <c r="J937" s="148"/>
      <c r="K937" s="103"/>
    </row>
    <row r="938" spans="2:11" x14ac:dyDescent="0.2">
      <c r="B938" s="109" t="s">
        <v>5</v>
      </c>
      <c r="C938" s="132">
        <v>42200.711805555555</v>
      </c>
      <c r="D938" s="107">
        <v>5</v>
      </c>
      <c r="E938" s="130">
        <v>417410</v>
      </c>
      <c r="F938" s="107">
        <f>(C938-$C$925)*1440</f>
        <v>43198.99999999674</v>
      </c>
      <c r="G938" s="106">
        <f>E938-$E$925</f>
        <v>57660</v>
      </c>
      <c r="H938" s="143"/>
      <c r="I938" s="143"/>
      <c r="J938" s="147"/>
      <c r="K938" s="103"/>
    </row>
    <row r="939" spans="2:11" x14ac:dyDescent="0.2">
      <c r="B939" s="109" t="s">
        <v>5</v>
      </c>
      <c r="C939" s="132">
        <v>42202.645833333336</v>
      </c>
      <c r="D939" s="107">
        <v>5</v>
      </c>
      <c r="E939" s="130">
        <v>417420</v>
      </c>
      <c r="F939" s="107">
        <f>(C939-$C$925)*1440</f>
        <v>45984.000000001397</v>
      </c>
      <c r="G939" s="106">
        <f>E939-$E$925</f>
        <v>57670</v>
      </c>
      <c r="H939" s="143">
        <f>(C939-C936)*1440</f>
        <v>9570.0000000034925</v>
      </c>
      <c r="I939" s="143">
        <f>E939-E936</f>
        <v>6910</v>
      </c>
      <c r="J939" s="146">
        <f>I939/H939</f>
        <v>0.72204806687538958</v>
      </c>
      <c r="K939" s="103"/>
    </row>
    <row r="940" spans="2:11" x14ac:dyDescent="0.2">
      <c r="B940" s="109" t="s">
        <v>5</v>
      </c>
      <c r="C940" s="132">
        <v>42204.676388888889</v>
      </c>
      <c r="D940" s="107">
        <v>6</v>
      </c>
      <c r="E940" s="130">
        <v>427660</v>
      </c>
      <c r="F940" s="107">
        <f>(C940-$C$925)*1440</f>
        <v>48907.999999998137</v>
      </c>
      <c r="G940" s="106">
        <f>E940-$E$925</f>
        <v>67910</v>
      </c>
      <c r="H940" s="143"/>
      <c r="I940" s="143"/>
      <c r="J940" s="142">
        <f>I943/H943</f>
        <v>2.8716904276982338</v>
      </c>
      <c r="K940" s="103"/>
    </row>
    <row r="941" spans="2:11" x14ac:dyDescent="0.2">
      <c r="B941" s="109" t="s">
        <v>5</v>
      </c>
      <c r="C941" s="132">
        <v>42205.372916666667</v>
      </c>
      <c r="D941" s="107">
        <v>6</v>
      </c>
      <c r="E941" s="130">
        <v>431410</v>
      </c>
      <c r="F941" s="107">
        <f>(C941-$C$925)*1440</f>
        <v>49910.999999998603</v>
      </c>
      <c r="G941" s="106">
        <f>E941-$E$925</f>
        <v>71660</v>
      </c>
      <c r="H941" s="143"/>
      <c r="I941" s="143"/>
      <c r="J941" s="145"/>
      <c r="K941" s="103"/>
    </row>
    <row r="942" spans="2:11" x14ac:dyDescent="0.2">
      <c r="B942" s="109" t="s">
        <v>5</v>
      </c>
      <c r="C942" s="132">
        <v>42207.681250000001</v>
      </c>
      <c r="D942" s="107">
        <v>6</v>
      </c>
      <c r="E942" s="130">
        <v>436270</v>
      </c>
      <c r="F942" s="107">
        <f>(C942-$C$925)*1440</f>
        <v>53235</v>
      </c>
      <c r="G942" s="106">
        <f>E942-$E$925</f>
        <v>76520</v>
      </c>
      <c r="H942" s="143"/>
      <c r="I942" s="143"/>
      <c r="J942" s="145"/>
      <c r="K942" s="103"/>
    </row>
    <row r="943" spans="2:11" x14ac:dyDescent="0.2">
      <c r="B943" s="109" t="s">
        <v>5</v>
      </c>
      <c r="C943" s="132">
        <v>42209.465277777781</v>
      </c>
      <c r="D943" s="107">
        <v>6</v>
      </c>
      <c r="E943" s="130">
        <v>445620</v>
      </c>
      <c r="F943" s="107">
        <f>(C943-$C$925)*1440</f>
        <v>55804.000000002561</v>
      </c>
      <c r="G943" s="106">
        <f>E943-$E$925</f>
        <v>85870</v>
      </c>
      <c r="H943" s="143">
        <f>(C943-C939)*1440</f>
        <v>9820.0000000011642</v>
      </c>
      <c r="I943" s="143">
        <f>E943-E939</f>
        <v>28200</v>
      </c>
      <c r="J943" s="144"/>
      <c r="K943" s="103"/>
    </row>
    <row r="944" spans="2:11" x14ac:dyDescent="0.2">
      <c r="B944" s="109" t="s">
        <v>5</v>
      </c>
      <c r="C944" s="132">
        <v>42212.431944444441</v>
      </c>
      <c r="D944" s="107">
        <v>7</v>
      </c>
      <c r="E944" s="130">
        <v>457840</v>
      </c>
      <c r="F944" s="107">
        <f>(C944-$C$925)*1440</f>
        <v>60075.999999992782</v>
      </c>
      <c r="G944" s="106">
        <f>E944-$E$925</f>
        <v>98090</v>
      </c>
      <c r="H944" s="143"/>
      <c r="I944" s="143"/>
      <c r="J944" s="142">
        <f>I946/H946</f>
        <v>2.6160793167781971</v>
      </c>
      <c r="K944" s="103"/>
    </row>
    <row r="945" spans="2:11" x14ac:dyDescent="0.2">
      <c r="B945" s="109" t="s">
        <v>5</v>
      </c>
      <c r="C945" s="132">
        <v>42214.669444444444</v>
      </c>
      <c r="D945" s="107">
        <v>7</v>
      </c>
      <c r="E945" s="130">
        <v>462420</v>
      </c>
      <c r="F945" s="107">
        <f>(C945-$C$925)*1440</f>
        <v>63297.999999996973</v>
      </c>
      <c r="G945" s="106">
        <f>E945-$E$925</f>
        <v>102670</v>
      </c>
      <c r="H945" s="143"/>
      <c r="I945" s="143"/>
      <c r="J945" s="145"/>
      <c r="K945" s="103"/>
    </row>
    <row r="946" spans="2:11" x14ac:dyDescent="0.2">
      <c r="B946" s="109" t="s">
        <v>5</v>
      </c>
      <c r="C946" s="132">
        <v>42216.539583333331</v>
      </c>
      <c r="D946" s="107">
        <v>7</v>
      </c>
      <c r="E946" s="130">
        <v>472270</v>
      </c>
      <c r="F946" s="107">
        <f>(C946-$C$925)*1440</f>
        <v>65990.999999995111</v>
      </c>
      <c r="G946" s="106">
        <f>E946-$E$925</f>
        <v>112520</v>
      </c>
      <c r="H946" s="143">
        <f>(C946-C943)*1440</f>
        <v>10186.999999992549</v>
      </c>
      <c r="I946" s="143">
        <f>E946-E943</f>
        <v>26650</v>
      </c>
      <c r="J946" s="144"/>
      <c r="K946" s="103"/>
    </row>
    <row r="947" spans="2:11" x14ac:dyDescent="0.2">
      <c r="B947" s="109" t="s">
        <v>5</v>
      </c>
      <c r="C947" s="132">
        <v>42219.530555555553</v>
      </c>
      <c r="D947" s="107">
        <v>8</v>
      </c>
      <c r="E947" s="130">
        <v>472770</v>
      </c>
      <c r="F947" s="107">
        <f>(C947-$C$925)*1440</f>
        <v>70297.999999994645</v>
      </c>
      <c r="G947" s="106">
        <f>E947-$E$925</f>
        <v>113020</v>
      </c>
      <c r="H947" s="143"/>
      <c r="I947" s="143"/>
      <c r="J947" s="142">
        <f>I951/H951</f>
        <v>0.84952754501690175</v>
      </c>
      <c r="K947" s="103"/>
    </row>
    <row r="948" spans="2:11" x14ac:dyDescent="0.2">
      <c r="B948" s="109" t="s">
        <v>5</v>
      </c>
      <c r="C948" s="132">
        <v>42220.559027777781</v>
      </c>
      <c r="D948" s="107">
        <v>8</v>
      </c>
      <c r="E948" s="130">
        <v>473790</v>
      </c>
      <c r="F948" s="107">
        <f>(C948-$C$925)*1440</f>
        <v>71779.000000002561</v>
      </c>
      <c r="G948" s="106">
        <f>E948-$E$925</f>
        <v>114040</v>
      </c>
      <c r="H948" s="143"/>
      <c r="I948" s="143"/>
      <c r="J948" s="145"/>
      <c r="K948" s="103"/>
    </row>
    <row r="949" spans="2:11" x14ac:dyDescent="0.2">
      <c r="B949" s="109" t="s">
        <v>5</v>
      </c>
      <c r="C949" s="132">
        <v>42221.413194444445</v>
      </c>
      <c r="D949" s="107">
        <v>8</v>
      </c>
      <c r="E949" s="130">
        <v>476500</v>
      </c>
      <c r="F949" s="107">
        <f>(C949-$C$925)*1440</f>
        <v>73008.999999999069</v>
      </c>
      <c r="G949" s="106">
        <f>E949-$E$925</f>
        <v>116750</v>
      </c>
      <c r="H949" s="143"/>
      <c r="I949" s="143"/>
      <c r="J949" s="145"/>
      <c r="K949" s="103"/>
    </row>
    <row r="950" spans="2:11" x14ac:dyDescent="0.2">
      <c r="B950" s="109" t="s">
        <v>5</v>
      </c>
      <c r="C950" s="132">
        <v>42223.381249999999</v>
      </c>
      <c r="D950" s="107">
        <v>8</v>
      </c>
      <c r="E950" s="130">
        <v>479040</v>
      </c>
      <c r="F950" s="107">
        <f>(C950-$C$925)*1440</f>
        <v>75842.999999995809</v>
      </c>
      <c r="G950" s="106">
        <f>E950-$E$925</f>
        <v>119290</v>
      </c>
      <c r="H950" s="143"/>
      <c r="I950" s="143"/>
      <c r="J950" s="145"/>
      <c r="K950" s="103"/>
    </row>
    <row r="951" spans="2:11" x14ac:dyDescent="0.2">
      <c r="B951" s="109" t="s">
        <v>5</v>
      </c>
      <c r="C951" s="132">
        <v>42224.329861111109</v>
      </c>
      <c r="D951" s="107">
        <v>8</v>
      </c>
      <c r="E951" s="130">
        <v>481800</v>
      </c>
      <c r="F951" s="107">
        <f>(C951-$C$925)*1440</f>
        <v>77208.999999995576</v>
      </c>
      <c r="G951" s="106">
        <f>E951-$E$925</f>
        <v>122050</v>
      </c>
      <c r="H951" s="143">
        <f>(C951-C946)*1440</f>
        <v>11218.000000000466</v>
      </c>
      <c r="I951" s="143">
        <f>E951-E946</f>
        <v>9530</v>
      </c>
      <c r="J951" s="144"/>
      <c r="K951" s="103"/>
    </row>
    <row r="952" spans="2:11" x14ac:dyDescent="0.2">
      <c r="B952" s="109" t="s">
        <v>5</v>
      </c>
      <c r="C952" s="132">
        <v>42226.59652777778</v>
      </c>
      <c r="D952" s="107">
        <v>9</v>
      </c>
      <c r="E952" s="130">
        <v>488440</v>
      </c>
      <c r="F952" s="107">
        <f>(C952-$C$925)*1440</f>
        <v>80473.000000000466</v>
      </c>
      <c r="G952" s="106">
        <f>E952-$E$925</f>
        <v>128690</v>
      </c>
      <c r="H952" s="143"/>
      <c r="I952" s="143"/>
      <c r="J952" s="142">
        <f>I954/H954</f>
        <v>2.352406902814876</v>
      </c>
      <c r="K952" s="103"/>
    </row>
    <row r="953" spans="2:11" x14ac:dyDescent="0.2">
      <c r="B953" s="109" t="s">
        <v>5</v>
      </c>
      <c r="C953" s="132">
        <v>42228.354861111111</v>
      </c>
      <c r="D953" s="107">
        <v>9</v>
      </c>
      <c r="E953" s="130">
        <v>497230</v>
      </c>
      <c r="F953" s="107">
        <f>(C953-$C$925)*1440</f>
        <v>83004.999999997672</v>
      </c>
      <c r="G953" s="106">
        <f>E953-$E$925</f>
        <v>137480</v>
      </c>
      <c r="H953" s="143"/>
      <c r="I953" s="143"/>
      <c r="J953" s="145"/>
      <c r="K953" s="103"/>
    </row>
    <row r="954" spans="2:11" x14ac:dyDescent="0.2">
      <c r="B954" s="109" t="s">
        <v>5</v>
      </c>
      <c r="C954" s="132">
        <v>42230.446527777778</v>
      </c>
      <c r="D954" s="107">
        <v>9</v>
      </c>
      <c r="E954" s="130">
        <v>502520</v>
      </c>
      <c r="F954" s="107">
        <f>(C954-$C$925)*1440</f>
        <v>86016.99999999837</v>
      </c>
      <c r="G954" s="106">
        <f>E954-$E$925</f>
        <v>142770</v>
      </c>
      <c r="H954" s="143">
        <f>(C954-C951)*1440</f>
        <v>8808.000000002794</v>
      </c>
      <c r="I954" s="143">
        <f>E954-E951</f>
        <v>20720</v>
      </c>
      <c r="J954" s="144"/>
      <c r="K954" s="103"/>
    </row>
    <row r="955" spans="2:11" x14ac:dyDescent="0.2">
      <c r="B955" s="109" t="s">
        <v>5</v>
      </c>
      <c r="C955" s="132">
        <v>42233.423611111109</v>
      </c>
      <c r="D955" s="107">
        <v>10</v>
      </c>
      <c r="E955" s="130">
        <v>517060</v>
      </c>
      <c r="F955" s="107">
        <f>(C955-$C$925)*1440</f>
        <v>90303.999999995576</v>
      </c>
      <c r="G955" s="106">
        <f>E955-$E$925</f>
        <v>157310</v>
      </c>
      <c r="H955" s="143"/>
      <c r="I955" s="143"/>
      <c r="J955" s="142">
        <f>I957/H957</f>
        <v>2.4491006127697728</v>
      </c>
      <c r="K955" s="103"/>
    </row>
    <row r="956" spans="2:11" x14ac:dyDescent="0.2">
      <c r="B956" s="109" t="s">
        <v>5</v>
      </c>
      <c r="C956" s="132">
        <v>42235.579861111109</v>
      </c>
      <c r="D956" s="107">
        <v>10</v>
      </c>
      <c r="E956" s="130">
        <v>526350</v>
      </c>
      <c r="F956" s="107">
        <f>(C956-$C$925)*1440</f>
        <v>93408.999999995576</v>
      </c>
      <c r="G956" s="106">
        <f>E956-$E$925</f>
        <v>166600</v>
      </c>
      <c r="H956" s="143"/>
      <c r="I956" s="143"/>
      <c r="J956" s="145"/>
      <c r="K956" s="103"/>
    </row>
    <row r="957" spans="2:11" x14ac:dyDescent="0.2">
      <c r="B957" s="109" t="s">
        <v>5</v>
      </c>
      <c r="C957" s="132">
        <v>42237.472916666666</v>
      </c>
      <c r="D957" s="107">
        <v>10</v>
      </c>
      <c r="E957" s="130">
        <v>527300</v>
      </c>
      <c r="F957" s="107">
        <f>(C957-$C$925)*1440</f>
        <v>96134.999999996508</v>
      </c>
      <c r="G957" s="106">
        <f>E957-$E$925</f>
        <v>167550</v>
      </c>
      <c r="H957" s="143">
        <f>(C957-C954)*1440</f>
        <v>10117.999999998137</v>
      </c>
      <c r="I957" s="143">
        <f>E957-E954</f>
        <v>24780</v>
      </c>
      <c r="J957" s="144"/>
      <c r="K957" s="103"/>
    </row>
    <row r="958" spans="2:11" x14ac:dyDescent="0.2">
      <c r="B958" s="109" t="s">
        <v>5</v>
      </c>
      <c r="C958" s="132">
        <v>42240.697916666664</v>
      </c>
      <c r="D958" s="107">
        <v>11</v>
      </c>
      <c r="E958" s="130">
        <v>527300</v>
      </c>
      <c r="F958" s="107">
        <f>(C958-$C$925)*1440</f>
        <v>100778.99999999441</v>
      </c>
      <c r="G958" s="106">
        <f>E958-$E$925</f>
        <v>167550</v>
      </c>
      <c r="H958" s="143"/>
      <c r="I958" s="143"/>
      <c r="J958" s="142">
        <f>I960/H960</f>
        <v>0.92827004219428821</v>
      </c>
      <c r="K958" s="103"/>
    </row>
    <row r="959" spans="2:11" x14ac:dyDescent="0.2">
      <c r="B959" s="109" t="s">
        <v>5</v>
      </c>
      <c r="C959" s="132">
        <v>42242.370138888888</v>
      </c>
      <c r="D959" s="107">
        <v>11</v>
      </c>
      <c r="E959" s="130">
        <v>535260</v>
      </c>
      <c r="F959" s="107">
        <f>(C959-$C$925)*1440</f>
        <v>103186.99999999604</v>
      </c>
      <c r="G959" s="106">
        <f>E959-$E$925</f>
        <v>175510</v>
      </c>
      <c r="H959" s="143"/>
      <c r="I959" s="143"/>
      <c r="J959" s="145"/>
      <c r="K959" s="103"/>
    </row>
    <row r="960" spans="2:11" x14ac:dyDescent="0.2">
      <c r="B960" s="109" t="s">
        <v>5</v>
      </c>
      <c r="C960" s="132">
        <v>42244.385416666664</v>
      </c>
      <c r="D960" s="107">
        <v>11</v>
      </c>
      <c r="E960" s="130">
        <v>536540</v>
      </c>
      <c r="F960" s="107">
        <f>(C960-$C$925)*1440</f>
        <v>106088.99999999441</v>
      </c>
      <c r="G960" s="106">
        <f>E960-$E$925</f>
        <v>176790</v>
      </c>
      <c r="H960" s="143">
        <f>(C960-C957)*1440</f>
        <v>9953.9999999979045</v>
      </c>
      <c r="I960" s="143">
        <f>E960-E957</f>
        <v>9240</v>
      </c>
      <c r="J960" s="144"/>
      <c r="K960" s="103"/>
    </row>
    <row r="961" spans="2:18" x14ac:dyDescent="0.2">
      <c r="B961" s="109" t="s">
        <v>5</v>
      </c>
      <c r="C961" s="132">
        <v>42249.348611111112</v>
      </c>
      <c r="D961" s="107">
        <v>12</v>
      </c>
      <c r="E961" s="130">
        <v>546690</v>
      </c>
      <c r="F961" s="107">
        <f>(C961-$C$925)*1440</f>
        <v>113235.99999999977</v>
      </c>
      <c r="G961" s="106">
        <f>E961-$E$925</f>
        <v>186940</v>
      </c>
      <c r="H961" s="143"/>
      <c r="I961" s="143"/>
      <c r="J961" s="142">
        <f>I962/H962</f>
        <v>1.6242895602749756</v>
      </c>
      <c r="K961" s="103"/>
    </row>
    <row r="962" spans="2:18" x14ac:dyDescent="0.2">
      <c r="B962" s="109" t="s">
        <v>5</v>
      </c>
      <c r="C962" s="132">
        <v>42251.35</v>
      </c>
      <c r="D962" s="107">
        <v>12</v>
      </c>
      <c r="E962" s="130">
        <v>552830</v>
      </c>
      <c r="F962" s="107">
        <f>(C962-$C$925)*1440</f>
        <v>116117.99999999581</v>
      </c>
      <c r="G962" s="106">
        <f>E962-$E$925</f>
        <v>193080</v>
      </c>
      <c r="H962" s="143">
        <f>(C962-C960)*1440</f>
        <v>10029.000000001397</v>
      </c>
      <c r="I962" s="143">
        <f>E962-E960</f>
        <v>16290</v>
      </c>
      <c r="J962" s="144"/>
      <c r="K962" s="103"/>
    </row>
    <row r="963" spans="2:18" x14ac:dyDescent="0.2">
      <c r="B963" s="109" t="s">
        <v>5</v>
      </c>
      <c r="C963" s="132">
        <v>42254.35</v>
      </c>
      <c r="D963" s="107">
        <v>13</v>
      </c>
      <c r="E963" s="130">
        <v>563020</v>
      </c>
      <c r="F963" s="107">
        <f>(C963-$C$925)*1440</f>
        <v>120437.99999999581</v>
      </c>
      <c r="G963" s="106">
        <f>E963-$E$925</f>
        <v>203270</v>
      </c>
      <c r="H963" s="143"/>
      <c r="I963" s="143"/>
      <c r="J963" s="142">
        <f>I965/H965</f>
        <v>2.4179104477595135</v>
      </c>
      <c r="K963" s="103"/>
    </row>
    <row r="964" spans="2:18" x14ac:dyDescent="0.2">
      <c r="B964" s="109" t="s">
        <v>5</v>
      </c>
      <c r="C964" s="132">
        <v>42256.327777777777</v>
      </c>
      <c r="D964" s="107">
        <v>13</v>
      </c>
      <c r="E964" s="130">
        <v>569670</v>
      </c>
      <c r="F964" s="107">
        <f>(C964-$C$925)*1440</f>
        <v>123285.99999999627</v>
      </c>
      <c r="G964" s="106">
        <f>E964-$E$925</f>
        <v>209920</v>
      </c>
      <c r="H964" s="143"/>
      <c r="I964" s="143"/>
      <c r="J964" s="145"/>
      <c r="K964" s="103"/>
    </row>
    <row r="965" spans="2:18" x14ac:dyDescent="0.2">
      <c r="B965" s="109" t="s">
        <v>5</v>
      </c>
      <c r="C965" s="132">
        <v>42258.32916666667</v>
      </c>
      <c r="D965" s="107">
        <v>13</v>
      </c>
      <c r="E965" s="130">
        <v>577130</v>
      </c>
      <c r="F965" s="107">
        <f>(C965-$C$925)*1440</f>
        <v>126168.00000000279</v>
      </c>
      <c r="G965" s="106">
        <f>E965-$E$925</f>
        <v>217380</v>
      </c>
      <c r="H965" s="143">
        <f>(C965-C962)*1440</f>
        <v>10050.000000006985</v>
      </c>
      <c r="I965" s="143">
        <f>E965-E962</f>
        <v>24300</v>
      </c>
      <c r="J965" s="144"/>
      <c r="K965" s="103"/>
    </row>
    <row r="966" spans="2:18" x14ac:dyDescent="0.2">
      <c r="B966" s="109" t="s">
        <v>5</v>
      </c>
      <c r="C966" s="132">
        <v>42261.327777777777</v>
      </c>
      <c r="D966" s="107">
        <v>14</v>
      </c>
      <c r="E966" s="130">
        <v>585890</v>
      </c>
      <c r="F966" s="107">
        <f>(C966-$C$925)*1440</f>
        <v>130485.99999999627</v>
      </c>
      <c r="G966" s="106">
        <f>E966-$E$925</f>
        <v>226140</v>
      </c>
      <c r="H966" s="143"/>
      <c r="I966" s="143"/>
      <c r="J966" s="142">
        <f>I968/H968</f>
        <v>2.1516687386455038</v>
      </c>
      <c r="K966" s="103"/>
    </row>
    <row r="967" spans="2:18" x14ac:dyDescent="0.2">
      <c r="B967" s="109" t="s">
        <v>5</v>
      </c>
      <c r="C967" s="132">
        <v>42263.320138888892</v>
      </c>
      <c r="D967" s="107">
        <v>14</v>
      </c>
      <c r="E967" s="130">
        <v>591710</v>
      </c>
      <c r="F967" s="107">
        <f>(C967-$C$925)*1440</f>
        <v>133355.00000000233</v>
      </c>
      <c r="G967" s="106">
        <f>E967-$E$925</f>
        <v>231960</v>
      </c>
      <c r="H967" s="143"/>
      <c r="I967" s="143"/>
      <c r="J967" s="145"/>
      <c r="K967" s="103"/>
    </row>
    <row r="968" spans="2:18" x14ac:dyDescent="0.2">
      <c r="B968" s="109" t="s">
        <v>5</v>
      </c>
      <c r="C968" s="132">
        <v>42265.59097222222</v>
      </c>
      <c r="D968" s="107">
        <v>14</v>
      </c>
      <c r="E968" s="130">
        <v>599630</v>
      </c>
      <c r="F968" s="107">
        <f>(C968-$C$925)*1440</f>
        <v>136624.99999999534</v>
      </c>
      <c r="G968" s="106">
        <f>E968-$E$925</f>
        <v>239880</v>
      </c>
      <c r="H968" s="143">
        <f>(C968-C965)*1440</f>
        <v>10456.999999992549</v>
      </c>
      <c r="I968" s="143">
        <f>E968-E965</f>
        <v>22500</v>
      </c>
      <c r="J968" s="144"/>
      <c r="K968" s="103"/>
    </row>
    <row r="969" spans="2:18" x14ac:dyDescent="0.2">
      <c r="B969" s="109" t="s">
        <v>5</v>
      </c>
      <c r="C969" s="132">
        <v>42268.670138888891</v>
      </c>
      <c r="D969" s="107">
        <v>15</v>
      </c>
      <c r="E969" s="130">
        <v>609640</v>
      </c>
      <c r="F969" s="107">
        <f>(C969-$C$925)*1440</f>
        <v>141059.00000000023</v>
      </c>
      <c r="G969" s="106">
        <f>E969-$E$925</f>
        <v>249890</v>
      </c>
      <c r="H969" s="143"/>
      <c r="I969" s="143"/>
      <c r="J969" s="142">
        <f>I970/H970</f>
        <v>2.0720720720702093</v>
      </c>
      <c r="K969" s="103"/>
    </row>
    <row r="970" spans="2:18" x14ac:dyDescent="0.2">
      <c r="B970" s="109" t="s">
        <v>5</v>
      </c>
      <c r="C970" s="132">
        <v>42270.447222222225</v>
      </c>
      <c r="D970" s="107">
        <v>15</v>
      </c>
      <c r="E970" s="130">
        <v>614120</v>
      </c>
      <c r="F970" s="107">
        <f>(C970-$C$925)*1440</f>
        <v>143618.00000000163</v>
      </c>
      <c r="G970" s="106">
        <f>E970-$E$925</f>
        <v>254370</v>
      </c>
      <c r="H970" s="143">
        <f>(C970-C968)*1440</f>
        <v>6993.0000000062864</v>
      </c>
      <c r="I970" s="143">
        <f>E970-E968</f>
        <v>14490</v>
      </c>
      <c r="J970" s="144"/>
      <c r="K970" s="103"/>
    </row>
    <row r="971" spans="2:18" x14ac:dyDescent="0.2">
      <c r="B971" s="109" t="s">
        <v>5</v>
      </c>
      <c r="C971" s="132">
        <v>42275.436805555553</v>
      </c>
      <c r="D971" s="107">
        <v>16</v>
      </c>
      <c r="E971" s="130">
        <v>629310</v>
      </c>
      <c r="F971" s="107">
        <f>(C971-$C$925)*1440</f>
        <v>150802.99999999464</v>
      </c>
      <c r="G971" s="106">
        <f>E971-$E$925</f>
        <v>269560</v>
      </c>
      <c r="H971" s="143"/>
      <c r="I971" s="143"/>
      <c r="J971" s="142">
        <f>I972/H972</f>
        <v>1.7520894169777996</v>
      </c>
      <c r="K971" s="103"/>
    </row>
    <row r="972" spans="2:18" ht="15.75" thickBot="1" x14ac:dyDescent="0.25">
      <c r="B972" s="97" t="s">
        <v>5</v>
      </c>
      <c r="C972" s="141">
        <v>42277.34375</v>
      </c>
      <c r="D972" s="95">
        <v>16</v>
      </c>
      <c r="E972" s="140">
        <v>631520</v>
      </c>
      <c r="F972" s="95">
        <f>(C972-$C$925)*1440</f>
        <v>153548.9999999979</v>
      </c>
      <c r="G972" s="94">
        <f>E972-$E$925</f>
        <v>271770</v>
      </c>
      <c r="H972" s="139">
        <f>(C972-C970)*1440</f>
        <v>9930.9999999962747</v>
      </c>
      <c r="I972" s="139">
        <f>E972-E970</f>
        <v>17400</v>
      </c>
      <c r="J972" s="138"/>
      <c r="K972" s="91">
        <f>G972/F972</f>
        <v>1.7699236074478095</v>
      </c>
      <c r="M972" s="46">
        <f>SUM(I925:I972)</f>
        <v>271770</v>
      </c>
      <c r="N972" s="45">
        <f>G972</f>
        <v>271770</v>
      </c>
      <c r="O972" s="44"/>
      <c r="P972" s="44"/>
      <c r="Q972" s="44"/>
      <c r="R972" s="44"/>
    </row>
    <row r="973" spans="2:18" x14ac:dyDescent="0.25">
      <c r="B973" s="121" t="s">
        <v>5</v>
      </c>
      <c r="C973" s="137">
        <v>42279.418055555558</v>
      </c>
      <c r="D973" s="119">
        <v>16</v>
      </c>
      <c r="E973" s="136">
        <v>637130</v>
      </c>
      <c r="F973" s="119">
        <f>(C973-$C$925)*1440</f>
        <v>156536.00000000093</v>
      </c>
      <c r="G973" s="118">
        <f>E973-$E$925</f>
        <v>277380</v>
      </c>
      <c r="H973" s="117"/>
      <c r="I973" s="117"/>
      <c r="J973" s="135">
        <f>I976/H976</f>
        <v>1.8013285957057554</v>
      </c>
      <c r="K973" s="134"/>
    </row>
    <row r="974" spans="2:18" x14ac:dyDescent="0.25">
      <c r="B974" s="109" t="s">
        <v>5</v>
      </c>
      <c r="C974" s="132">
        <v>42282.34652777778</v>
      </c>
      <c r="D974" s="107">
        <v>17</v>
      </c>
      <c r="E974" s="130">
        <v>644180</v>
      </c>
      <c r="F974" s="107">
        <f>(C974-$C$925)*1440</f>
        <v>160753.00000000047</v>
      </c>
      <c r="G974" s="106">
        <f>E974-$E$925</f>
        <v>284430</v>
      </c>
      <c r="H974" s="105"/>
      <c r="I974" s="105"/>
      <c r="J974" s="113"/>
      <c r="K974" s="103"/>
    </row>
    <row r="975" spans="2:18" x14ac:dyDescent="0.25">
      <c r="B975" s="109" t="s">
        <v>5</v>
      </c>
      <c r="C975" s="132">
        <v>42284.349305555559</v>
      </c>
      <c r="D975" s="107">
        <v>17</v>
      </c>
      <c r="E975" s="130">
        <v>649150</v>
      </c>
      <c r="F975" s="107">
        <f>(C975-$C$925)*1440</f>
        <v>163637.00000000303</v>
      </c>
      <c r="G975" s="106">
        <f>E975-$E$925</f>
        <v>289400</v>
      </c>
      <c r="H975" s="105"/>
      <c r="I975" s="105"/>
      <c r="J975" s="113"/>
      <c r="K975" s="103"/>
    </row>
    <row r="976" spans="2:18" x14ac:dyDescent="0.25">
      <c r="B976" s="109" t="s">
        <v>5</v>
      </c>
      <c r="C976" s="132">
        <v>42286.334027777775</v>
      </c>
      <c r="D976" s="107">
        <v>17</v>
      </c>
      <c r="E976" s="130">
        <v>654840</v>
      </c>
      <c r="F976" s="107">
        <f>(C976-$C$925)*1440</f>
        <v>166494.99999999418</v>
      </c>
      <c r="G976" s="106">
        <f>E976-$E$925</f>
        <v>295090</v>
      </c>
      <c r="H976" s="105">
        <f>(C976-C972)*1440</f>
        <v>12945.999999996275</v>
      </c>
      <c r="I976" s="105">
        <f>E976-E972</f>
        <v>23320</v>
      </c>
      <c r="J976" s="112"/>
      <c r="K976" s="103"/>
      <c r="N976" s="155"/>
      <c r="O976" s="155"/>
    </row>
    <row r="977" spans="2:11" x14ac:dyDescent="0.25">
      <c r="B977" s="109" t="s">
        <v>5</v>
      </c>
      <c r="C977" s="132">
        <v>42289.344444444447</v>
      </c>
      <c r="D977" s="107">
        <v>18</v>
      </c>
      <c r="E977" s="130">
        <v>663380</v>
      </c>
      <c r="F977" s="107">
        <f>(C977-$C$925)*1440</f>
        <v>170830.00000000116</v>
      </c>
      <c r="G977" s="106">
        <f>E977-$E$925</f>
        <v>303630</v>
      </c>
      <c r="H977" s="105"/>
      <c r="I977" s="105"/>
      <c r="J977" s="104">
        <f>I979/H979</f>
        <v>1.8030016896927066</v>
      </c>
      <c r="K977" s="103"/>
    </row>
    <row r="978" spans="2:11" x14ac:dyDescent="0.25">
      <c r="B978" s="109" t="s">
        <v>5</v>
      </c>
      <c r="C978" s="132">
        <v>42291.313194444447</v>
      </c>
      <c r="D978" s="107">
        <v>18</v>
      </c>
      <c r="E978" s="130">
        <v>667660</v>
      </c>
      <c r="F978" s="107">
        <f>(C978-$C$925)*1440</f>
        <v>173665.00000000116</v>
      </c>
      <c r="G978" s="106">
        <f>E978-$E$925</f>
        <v>307910</v>
      </c>
      <c r="H978" s="105"/>
      <c r="I978" s="105"/>
      <c r="J978" s="113"/>
      <c r="K978" s="103"/>
    </row>
    <row r="979" spans="2:11" x14ac:dyDescent="0.25">
      <c r="B979" s="109" t="s">
        <v>5</v>
      </c>
      <c r="C979" s="132">
        <v>42293.320833333331</v>
      </c>
      <c r="D979" s="107">
        <v>18</v>
      </c>
      <c r="E979" s="130">
        <v>672980</v>
      </c>
      <c r="F979" s="107">
        <f>(C979-$C$925)*1440</f>
        <v>176555.99999999511</v>
      </c>
      <c r="G979" s="106">
        <f>E979-$E$925</f>
        <v>313230</v>
      </c>
      <c r="H979" s="105">
        <f>(C979-C976)*1440</f>
        <v>10061.000000000931</v>
      </c>
      <c r="I979" s="105">
        <f>E979-E976</f>
        <v>18140</v>
      </c>
      <c r="J979" s="112"/>
      <c r="K979" s="103"/>
    </row>
    <row r="980" spans="2:11" x14ac:dyDescent="0.25">
      <c r="B980" s="109" t="s">
        <v>5</v>
      </c>
      <c r="C980" s="132">
        <v>42296.400694444441</v>
      </c>
      <c r="D980" s="107">
        <v>19</v>
      </c>
      <c r="E980" s="130">
        <v>680460</v>
      </c>
      <c r="F980" s="107">
        <f>(C980-$C$925)*1440</f>
        <v>180990.99999999278</v>
      </c>
      <c r="G980" s="106">
        <f>E980-$E$925</f>
        <v>320710</v>
      </c>
      <c r="H980" s="105"/>
      <c r="I980" s="105"/>
      <c r="J980" s="104">
        <f>I981/H981</f>
        <v>1.7150669432385839</v>
      </c>
      <c r="K980" s="103"/>
    </row>
    <row r="981" spans="2:11" x14ac:dyDescent="0.25">
      <c r="B981" s="109" t="s">
        <v>5</v>
      </c>
      <c r="C981" s="132">
        <v>42300.686111111114</v>
      </c>
      <c r="D981" s="107">
        <v>19</v>
      </c>
      <c r="E981" s="130">
        <v>691170</v>
      </c>
      <c r="F981" s="107">
        <f>(C981-$C$925)*1440</f>
        <v>187162.00000000186</v>
      </c>
      <c r="G981" s="106">
        <f>E981-$E$925</f>
        <v>331420</v>
      </c>
      <c r="H981" s="105">
        <f>(C981-C979)*1440</f>
        <v>10606.000000006752</v>
      </c>
      <c r="I981" s="105">
        <f>E981-E979</f>
        <v>18190</v>
      </c>
      <c r="J981" s="112"/>
      <c r="K981" s="103"/>
    </row>
    <row r="982" spans="2:11" x14ac:dyDescent="0.25">
      <c r="B982" s="109" t="s">
        <v>5</v>
      </c>
      <c r="C982" s="132">
        <v>42303.365277777775</v>
      </c>
      <c r="D982" s="107">
        <v>20</v>
      </c>
      <c r="E982" s="130">
        <v>699170</v>
      </c>
      <c r="F982" s="107">
        <f>(C982-$C$925)*1440</f>
        <v>191019.99999999418</v>
      </c>
      <c r="G982" s="106">
        <f>E982-$E$925</f>
        <v>339420</v>
      </c>
      <c r="H982" s="105"/>
      <c r="I982" s="105"/>
      <c r="J982" s="104">
        <f>I984/H984</f>
        <v>1.9927206551427259</v>
      </c>
      <c r="K982" s="103"/>
    </row>
    <row r="983" spans="2:11" x14ac:dyDescent="0.25">
      <c r="B983" s="109" t="s">
        <v>5</v>
      </c>
      <c r="C983" s="132">
        <v>42305.436805555553</v>
      </c>
      <c r="D983" s="107">
        <v>20</v>
      </c>
      <c r="E983" s="130">
        <v>705340</v>
      </c>
      <c r="F983" s="107">
        <f>(C983-$C$925)*1440</f>
        <v>194002.99999999464</v>
      </c>
      <c r="G983" s="106">
        <f>E983-$E$925</f>
        <v>345590</v>
      </c>
      <c r="H983" s="105"/>
      <c r="I983" s="105"/>
      <c r="J983" s="113"/>
      <c r="K983" s="103"/>
    </row>
    <row r="984" spans="2:11" x14ac:dyDescent="0.25">
      <c r="B984" s="109" t="s">
        <v>5</v>
      </c>
      <c r="C984" s="132">
        <v>42307.554861111108</v>
      </c>
      <c r="D984" s="107">
        <v>20</v>
      </c>
      <c r="E984" s="130">
        <v>710880</v>
      </c>
      <c r="F984" s="107">
        <f>(C984-$C$925)*1440</f>
        <v>197052.99999999348</v>
      </c>
      <c r="G984" s="106">
        <f>E984-$E$925</f>
        <v>351130</v>
      </c>
      <c r="H984" s="105">
        <f>(C984-C981)*1440</f>
        <v>9890.9999999916181</v>
      </c>
      <c r="I984" s="105">
        <f>E984-E981</f>
        <v>19710</v>
      </c>
      <c r="J984" s="112"/>
      <c r="K984" s="103"/>
    </row>
    <row r="985" spans="2:11" x14ac:dyDescent="0.25">
      <c r="B985" s="109" t="s">
        <v>5</v>
      </c>
      <c r="C985" s="132">
        <v>42310.386111111111</v>
      </c>
      <c r="D985" s="107">
        <v>21</v>
      </c>
      <c r="E985" s="130">
        <v>711870</v>
      </c>
      <c r="F985" s="107">
        <f>(C985-$C$925)*1440</f>
        <v>201129.99999999767</v>
      </c>
      <c r="G985" s="106">
        <f>E985-$E$925</f>
        <v>352120</v>
      </c>
      <c r="H985" s="105"/>
      <c r="I985" s="105"/>
      <c r="J985" s="104">
        <f>I987/H987</f>
        <v>1.1780264496436681</v>
      </c>
      <c r="K985" s="103"/>
    </row>
    <row r="986" spans="2:11" x14ac:dyDescent="0.25">
      <c r="B986" s="109" t="s">
        <v>5</v>
      </c>
      <c r="C986" s="132">
        <v>42312.363194444442</v>
      </c>
      <c r="D986" s="107">
        <v>21</v>
      </c>
      <c r="E986" s="130">
        <v>717420</v>
      </c>
      <c r="F986" s="107">
        <f>(C986-$C$925)*1440</f>
        <v>203976.99999999488</v>
      </c>
      <c r="G986" s="106">
        <f>E986-$E$925</f>
        <v>357670</v>
      </c>
      <c r="H986" s="105"/>
      <c r="I986" s="105"/>
      <c r="J986" s="113"/>
      <c r="K986" s="103"/>
    </row>
    <row r="987" spans="2:11" x14ac:dyDescent="0.25">
      <c r="B987" s="109" t="s">
        <v>5</v>
      </c>
      <c r="C987" s="132">
        <v>42314.381249999999</v>
      </c>
      <c r="D987" s="107">
        <v>21</v>
      </c>
      <c r="E987" s="130">
        <v>722460</v>
      </c>
      <c r="F987" s="107">
        <f>(C987-$C$925)*1440</f>
        <v>206882.99999999581</v>
      </c>
      <c r="G987" s="106">
        <f>E987-$E$925</f>
        <v>362710</v>
      </c>
      <c r="H987" s="105">
        <f>(C987-C984)*1440</f>
        <v>9830.0000000023283</v>
      </c>
      <c r="I987" s="105">
        <f>E987-E984</f>
        <v>11580</v>
      </c>
      <c r="J987" s="112"/>
      <c r="K987" s="103"/>
    </row>
    <row r="988" spans="2:11" x14ac:dyDescent="0.25">
      <c r="B988" s="109" t="s">
        <v>5</v>
      </c>
      <c r="C988" s="132">
        <v>42317.590277777781</v>
      </c>
      <c r="D988" s="107">
        <v>22</v>
      </c>
      <c r="E988" s="130">
        <v>726220</v>
      </c>
      <c r="F988" s="107">
        <f>(C988-$C$925)*1440</f>
        <v>211504.00000000256</v>
      </c>
      <c r="G988" s="106">
        <f>E988-$E$925</f>
        <v>366470</v>
      </c>
      <c r="H988" s="105"/>
      <c r="I988" s="105"/>
      <c r="J988" s="104">
        <f>I990/H990</f>
        <v>1.4464715316750434</v>
      </c>
      <c r="K988" s="103"/>
    </row>
    <row r="989" spans="2:11" x14ac:dyDescent="0.25">
      <c r="B989" s="109" t="s">
        <v>5</v>
      </c>
      <c r="C989" s="132">
        <v>42319.313194444447</v>
      </c>
      <c r="D989" s="107">
        <v>22</v>
      </c>
      <c r="E989" s="130">
        <v>731420</v>
      </c>
      <c r="F989" s="107">
        <f>(C989-$C$925)*1440</f>
        <v>213985.00000000116</v>
      </c>
      <c r="G989" s="106">
        <f>E989-$E$925</f>
        <v>371670</v>
      </c>
      <c r="H989" s="105"/>
      <c r="I989" s="105"/>
      <c r="J989" s="113"/>
      <c r="K989" s="103"/>
    </row>
    <row r="990" spans="2:11" x14ac:dyDescent="0.25">
      <c r="B990" s="109" t="s">
        <v>5</v>
      </c>
      <c r="C990" s="132">
        <v>42321.309027777781</v>
      </c>
      <c r="D990" s="107">
        <v>22</v>
      </c>
      <c r="E990" s="130">
        <v>736890</v>
      </c>
      <c r="F990" s="107">
        <f>(C990-$C$925)*1440</f>
        <v>216859.00000000256</v>
      </c>
      <c r="G990" s="106">
        <f>E990-$E$925</f>
        <v>377140</v>
      </c>
      <c r="H990" s="105">
        <f>(C990-C987)*1440</f>
        <v>9976.0000000067521</v>
      </c>
      <c r="I990" s="105">
        <f>E990-E987</f>
        <v>14430</v>
      </c>
      <c r="J990" s="112"/>
      <c r="K990" s="103"/>
    </row>
    <row r="991" spans="2:11" x14ac:dyDescent="0.25">
      <c r="B991" s="109" t="s">
        <v>5</v>
      </c>
      <c r="C991" s="132">
        <v>42324.416666666664</v>
      </c>
      <c r="D991" s="107">
        <v>23</v>
      </c>
      <c r="E991" s="130">
        <v>738470</v>
      </c>
      <c r="F991" s="107">
        <f>(C991-$C$925)*1440</f>
        <v>221333.99999999441</v>
      </c>
      <c r="G991" s="106">
        <f>E991-$E$925</f>
        <v>378720</v>
      </c>
      <c r="H991" s="105"/>
      <c r="I991" s="105"/>
      <c r="J991" s="104">
        <f>I993/H993</f>
        <v>1.2469038726174435</v>
      </c>
      <c r="K991" s="103"/>
    </row>
    <row r="992" spans="2:11" x14ac:dyDescent="0.25">
      <c r="B992" s="109" t="s">
        <v>5</v>
      </c>
      <c r="C992" s="132">
        <v>42326.590277777781</v>
      </c>
      <c r="D992" s="107">
        <v>23</v>
      </c>
      <c r="E992" s="130">
        <v>744320</v>
      </c>
      <c r="F992" s="107">
        <f>(C992-$C$925)*1440</f>
        <v>224464.00000000256</v>
      </c>
      <c r="G992" s="106">
        <f>E992-$E$925</f>
        <v>384570</v>
      </c>
      <c r="H992" s="105"/>
      <c r="I992" s="105"/>
      <c r="J992" s="113"/>
      <c r="K992" s="103"/>
    </row>
    <row r="993" spans="2:18" x14ac:dyDescent="0.25">
      <c r="B993" s="109" t="s">
        <v>5</v>
      </c>
      <c r="C993" s="132">
        <v>42328.374305555553</v>
      </c>
      <c r="D993" s="107">
        <v>23</v>
      </c>
      <c r="E993" s="130">
        <v>749576</v>
      </c>
      <c r="F993" s="107">
        <f>(C993-$C$925)*1440</f>
        <v>227032.99999999464</v>
      </c>
      <c r="G993" s="106">
        <f>E993-$E$925</f>
        <v>389826</v>
      </c>
      <c r="H993" s="105">
        <f>(C993-C990)*1440</f>
        <v>10173.999999992084</v>
      </c>
      <c r="I993" s="105">
        <f>E993-E990</f>
        <v>12686</v>
      </c>
      <c r="J993" s="112"/>
      <c r="K993" s="103"/>
    </row>
    <row r="994" spans="2:18" x14ac:dyDescent="0.25">
      <c r="B994" s="109" t="s">
        <v>5</v>
      </c>
      <c r="C994" s="132">
        <v>42331.361805555556</v>
      </c>
      <c r="D994" s="107">
        <v>24</v>
      </c>
      <c r="E994" s="130">
        <v>755280</v>
      </c>
      <c r="F994" s="107">
        <f>(C994-$C$925)*1440</f>
        <v>231334.99999999884</v>
      </c>
      <c r="G994" s="106">
        <f>E994-$E$925</f>
        <v>395530</v>
      </c>
      <c r="H994" s="105"/>
      <c r="I994" s="105"/>
      <c r="J994" s="104">
        <f>I995/H995</f>
        <v>1.4841247541433547</v>
      </c>
      <c r="K994" s="103"/>
    </row>
    <row r="995" spans="2:18" x14ac:dyDescent="0.25">
      <c r="B995" s="109" t="s">
        <v>5</v>
      </c>
      <c r="C995" s="132">
        <v>42333.317361111112</v>
      </c>
      <c r="D995" s="107">
        <v>24</v>
      </c>
      <c r="E995" s="130">
        <v>760140</v>
      </c>
      <c r="F995" s="107">
        <f>(C995-$C$925)*1440</f>
        <v>234150.99999999977</v>
      </c>
      <c r="G995" s="106">
        <f>E995-$E$925</f>
        <v>400390</v>
      </c>
      <c r="H995" s="105">
        <f>(C995-C993)*1440</f>
        <v>7118.0000000051223</v>
      </c>
      <c r="I995" s="105">
        <f>E995-E993</f>
        <v>10564</v>
      </c>
      <c r="J995" s="112"/>
      <c r="K995" s="103"/>
    </row>
    <row r="996" spans="2:18" x14ac:dyDescent="0.25">
      <c r="B996" s="109" t="s">
        <v>5</v>
      </c>
      <c r="C996" s="132">
        <v>42338.527777777781</v>
      </c>
      <c r="D996" s="107">
        <v>25</v>
      </c>
      <c r="E996" s="130">
        <v>769190</v>
      </c>
      <c r="F996" s="107">
        <f>(C996-$C$925)*1440</f>
        <v>241654.00000000256</v>
      </c>
      <c r="G996" s="106">
        <f>E996-$E$925</f>
        <v>409440</v>
      </c>
      <c r="H996" s="105"/>
      <c r="I996" s="105"/>
      <c r="J996" s="104">
        <f>I997/H997</f>
        <v>1.1458176903444564</v>
      </c>
      <c r="K996" s="103"/>
    </row>
    <row r="997" spans="2:18" x14ac:dyDescent="0.25">
      <c r="B997" s="109" t="s">
        <v>5</v>
      </c>
      <c r="C997" s="132">
        <v>42342.565972222219</v>
      </c>
      <c r="D997" s="107">
        <v>25</v>
      </c>
      <c r="E997" s="130">
        <v>775400</v>
      </c>
      <c r="F997" s="107">
        <f>(C997-$C$925)*1440</f>
        <v>247468.99999999325</v>
      </c>
      <c r="G997" s="106">
        <f>E997-$E$925</f>
        <v>415650</v>
      </c>
      <c r="H997" s="105">
        <f>(C997-C995)*1440</f>
        <v>13317.999999993481</v>
      </c>
      <c r="I997" s="105">
        <f>E997-E995</f>
        <v>15260</v>
      </c>
      <c r="J997" s="112"/>
      <c r="K997" s="103"/>
    </row>
    <row r="998" spans="2:18" x14ac:dyDescent="0.25">
      <c r="B998" s="109" t="s">
        <v>5</v>
      </c>
      <c r="C998" s="132">
        <v>42345.646527777775</v>
      </c>
      <c r="D998" s="107">
        <v>26</v>
      </c>
      <c r="E998" s="130">
        <v>782440</v>
      </c>
      <c r="F998" s="107">
        <f>(C998-$C$925)*1440</f>
        <v>251904.99999999418</v>
      </c>
      <c r="G998" s="106">
        <f>E998-$E$925</f>
        <v>422690</v>
      </c>
      <c r="H998" s="105"/>
      <c r="I998" s="105"/>
      <c r="J998" s="104">
        <f>I1000/H1000</f>
        <v>1.7237913358122008</v>
      </c>
      <c r="K998" s="103"/>
    </row>
    <row r="999" spans="2:18" x14ac:dyDescent="0.25">
      <c r="B999" s="109" t="s">
        <v>5</v>
      </c>
      <c r="C999" s="132">
        <v>42347.55</v>
      </c>
      <c r="D999" s="107">
        <v>26</v>
      </c>
      <c r="E999" s="130">
        <v>787790</v>
      </c>
      <c r="F999" s="107">
        <f>(C999-$C$925)*1440</f>
        <v>254646.0000000021</v>
      </c>
      <c r="G999" s="106">
        <f>E999-$E$925</f>
        <v>428040</v>
      </c>
      <c r="H999" s="105"/>
      <c r="I999" s="105"/>
      <c r="J999" s="113"/>
      <c r="K999" s="103"/>
    </row>
    <row r="1000" spans="2:18" x14ac:dyDescent="0.25">
      <c r="B1000" s="109" t="s">
        <v>5</v>
      </c>
      <c r="C1000" s="132">
        <v>42349.474999999999</v>
      </c>
      <c r="D1000" s="107">
        <v>26</v>
      </c>
      <c r="E1000" s="130">
        <v>792550</v>
      </c>
      <c r="F1000" s="107">
        <f>(C1000-$C$925)*1440</f>
        <v>257417.99999999581</v>
      </c>
      <c r="G1000" s="106">
        <f>E1000-$E$925</f>
        <v>432800</v>
      </c>
      <c r="H1000" s="105">
        <f>(C1000-C997)*1440</f>
        <v>9949.0000000025611</v>
      </c>
      <c r="I1000" s="105">
        <f>E1000-E997</f>
        <v>17150</v>
      </c>
      <c r="J1000" s="112"/>
      <c r="K1000" s="103"/>
    </row>
    <row r="1001" spans="2:18" x14ac:dyDescent="0.25">
      <c r="B1001" s="109" t="s">
        <v>5</v>
      </c>
      <c r="C1001" s="132">
        <v>42352.338888888888</v>
      </c>
      <c r="D1001" s="107">
        <v>27</v>
      </c>
      <c r="E1001" s="130">
        <v>799420</v>
      </c>
      <c r="F1001" s="107">
        <f>(C1001-$C$925)*1440</f>
        <v>261541.99999999604</v>
      </c>
      <c r="G1001" s="106">
        <f>E1001-$E$925</f>
        <v>439670</v>
      </c>
      <c r="H1001" s="105"/>
      <c r="I1001" s="105"/>
      <c r="J1001" s="104">
        <f>I1003/H1003</f>
        <v>1.7082319545826825</v>
      </c>
      <c r="K1001" s="103"/>
    </row>
    <row r="1002" spans="2:18" x14ac:dyDescent="0.25">
      <c r="B1002" s="109" t="s">
        <v>5</v>
      </c>
      <c r="C1002" s="132">
        <v>42354.319444444445</v>
      </c>
      <c r="D1002" s="107">
        <v>27</v>
      </c>
      <c r="E1002" s="130">
        <v>803840</v>
      </c>
      <c r="F1002" s="107">
        <f>(C1002-$C$925)*1440</f>
        <v>264393.99999999907</v>
      </c>
      <c r="G1002" s="106">
        <f>E1002-$E$925</f>
        <v>444090</v>
      </c>
      <c r="H1002" s="105"/>
      <c r="I1002" s="105"/>
      <c r="J1002" s="113"/>
      <c r="K1002" s="103"/>
    </row>
    <row r="1003" spans="2:18" x14ac:dyDescent="0.25">
      <c r="B1003" s="109" t="s">
        <v>5</v>
      </c>
      <c r="C1003" s="132">
        <v>42356.324999999997</v>
      </c>
      <c r="D1003" s="107">
        <v>27</v>
      </c>
      <c r="E1003" s="130">
        <v>809400</v>
      </c>
      <c r="F1003" s="107">
        <f>(C1003-$C$925)*1440</f>
        <v>267281.99999999371</v>
      </c>
      <c r="G1003" s="106">
        <f>E1003-$E$925</f>
        <v>449650</v>
      </c>
      <c r="H1003" s="105">
        <f>(C1003-C1000)*1440</f>
        <v>9863.9999999979045</v>
      </c>
      <c r="I1003" s="105">
        <f>E1003-E1000</f>
        <v>16850</v>
      </c>
      <c r="J1003" s="112"/>
      <c r="K1003" s="103"/>
    </row>
    <row r="1004" spans="2:18" x14ac:dyDescent="0.25">
      <c r="B1004" s="109" t="s">
        <v>5</v>
      </c>
      <c r="C1004" s="132">
        <v>42359.447222222225</v>
      </c>
      <c r="D1004" s="107">
        <v>28</v>
      </c>
      <c r="E1004" s="130">
        <v>816170</v>
      </c>
      <c r="F1004" s="107">
        <f>(C1004-$C$925)*1440</f>
        <v>271778.00000000163</v>
      </c>
      <c r="G1004" s="106">
        <f>E1004-$E$925</f>
        <v>456420</v>
      </c>
      <c r="H1004" s="105"/>
      <c r="I1004" s="105"/>
      <c r="J1004" s="104">
        <f>I1005/H1005</f>
        <v>1.5324675324663739</v>
      </c>
      <c r="K1004" s="103"/>
    </row>
    <row r="1005" spans="2:18" x14ac:dyDescent="0.25">
      <c r="B1005" s="109" t="s">
        <v>5</v>
      </c>
      <c r="C1005" s="132">
        <v>42361.672222222223</v>
      </c>
      <c r="D1005" s="107">
        <v>28</v>
      </c>
      <c r="E1005" s="130">
        <v>821200</v>
      </c>
      <c r="F1005" s="107">
        <f>(C1005-$C$925)*1440</f>
        <v>274981.99999999953</v>
      </c>
      <c r="G1005" s="106">
        <f>E1005-$E$925</f>
        <v>461450</v>
      </c>
      <c r="H1005" s="105">
        <f>(C1005-C1003)*1440</f>
        <v>7700.0000000058208</v>
      </c>
      <c r="I1005" s="105">
        <f>E1005-E1003</f>
        <v>11800</v>
      </c>
      <c r="J1005" s="112"/>
      <c r="K1005" s="103"/>
    </row>
    <row r="1006" spans="2:18" x14ac:dyDescent="0.25">
      <c r="B1006" s="109" t="s">
        <v>5</v>
      </c>
      <c r="C1006" s="132">
        <v>42366.640277777777</v>
      </c>
      <c r="D1006" s="107">
        <v>29</v>
      </c>
      <c r="E1006" s="130">
        <v>831550</v>
      </c>
      <c r="F1006" s="107">
        <f>(C1006-$C$925)*1440</f>
        <v>282135.99999999627</v>
      </c>
      <c r="G1006" s="106">
        <f>E1006-$E$925</f>
        <v>471800</v>
      </c>
      <c r="H1006" s="105"/>
      <c r="I1006" s="105"/>
      <c r="J1006" s="104">
        <f>I1007/H1007</f>
        <v>1.4143385373870512</v>
      </c>
      <c r="K1006" s="103"/>
    </row>
    <row r="1007" spans="2:18" ht="15.75" thickBot="1" x14ac:dyDescent="0.3">
      <c r="B1007" s="97" t="s">
        <v>5</v>
      </c>
      <c r="C1007" s="141">
        <v>42368.433333333334</v>
      </c>
      <c r="D1007" s="95">
        <v>29</v>
      </c>
      <c r="E1007" s="140">
        <v>834970</v>
      </c>
      <c r="F1007" s="95">
        <f>(C1007-$C$925)*1440</f>
        <v>284717.9999999993</v>
      </c>
      <c r="G1007" s="94">
        <f>E1007-$E$925</f>
        <v>475220</v>
      </c>
      <c r="H1007" s="93">
        <f>(C1007-C1005)*1440</f>
        <v>9735.9999999997672</v>
      </c>
      <c r="I1007" s="93">
        <f>E1007-E1005</f>
        <v>13770</v>
      </c>
      <c r="J1007" s="92"/>
      <c r="K1007" s="91">
        <f>(G1007-G972)/(F1007-F972)</f>
        <v>1.5510524590413728</v>
      </c>
      <c r="M1007" s="46">
        <f>SUM(I925:I1007)</f>
        <v>475220</v>
      </c>
      <c r="N1007" s="90">
        <f>G1007-G972</f>
        <v>203450</v>
      </c>
      <c r="O1007" s="88"/>
      <c r="P1007" s="44"/>
      <c r="Q1007" s="44"/>
      <c r="R1007" s="44"/>
    </row>
    <row r="1008" spans="2:18" x14ac:dyDescent="0.25">
      <c r="B1008" s="123" t="s">
        <v>5</v>
      </c>
      <c r="C1008" s="122">
        <v>42373.347916666666</v>
      </c>
      <c r="D1008" s="121">
        <v>30</v>
      </c>
      <c r="E1008" s="120">
        <v>845190</v>
      </c>
      <c r="F1008" s="119">
        <f>(C1008-$C$925)*1440</f>
        <v>291794.99999999651</v>
      </c>
      <c r="G1008" s="118">
        <f>E1008-$E$925</f>
        <v>485440</v>
      </c>
      <c r="H1008" s="117">
        <f>(C1008-C1007)*1440</f>
        <v>7076.999999997206</v>
      </c>
      <c r="I1008" s="117">
        <f>E1008-E1007</f>
        <v>10220</v>
      </c>
      <c r="J1008" s="116">
        <f>I1008/H1008</f>
        <v>1.4441147378838539</v>
      </c>
      <c r="K1008" s="134"/>
      <c r="M1008" s="102"/>
      <c r="N1008" s="155"/>
      <c r="O1008" s="155"/>
    </row>
    <row r="1009" spans="2:15" x14ac:dyDescent="0.25">
      <c r="B1009" s="111" t="s">
        <v>5</v>
      </c>
      <c r="C1009" s="110">
        <v>42380.37777777778</v>
      </c>
      <c r="D1009" s="109">
        <v>31</v>
      </c>
      <c r="E1009" s="108">
        <v>860120</v>
      </c>
      <c r="F1009" s="107">
        <f>(C1009-$C$925)*1440</f>
        <v>301918.00000000047</v>
      </c>
      <c r="G1009" s="106">
        <f>E1009-$E$925</f>
        <v>500370</v>
      </c>
      <c r="H1009" s="105"/>
      <c r="I1009" s="105"/>
      <c r="J1009" s="104">
        <f>I1011/H1011</f>
        <v>1.6438016015895063</v>
      </c>
      <c r="K1009" s="103"/>
      <c r="M1009" s="102"/>
      <c r="N1009" s="155"/>
      <c r="O1009" s="155"/>
    </row>
    <row r="1010" spans="2:15" x14ac:dyDescent="0.25">
      <c r="B1010" s="111" t="s">
        <v>5</v>
      </c>
      <c r="C1010" s="110">
        <v>42382.375</v>
      </c>
      <c r="D1010" s="109">
        <v>31</v>
      </c>
      <c r="E1010" s="108">
        <v>865330</v>
      </c>
      <c r="F1010" s="107">
        <f>(C1010-$C$925)*1440</f>
        <v>304793.9999999979</v>
      </c>
      <c r="G1010" s="106">
        <f>E1010-$E$925</f>
        <v>505580</v>
      </c>
      <c r="H1010" s="105"/>
      <c r="I1010" s="105"/>
      <c r="J1010" s="113"/>
      <c r="K1010" s="103"/>
      <c r="M1010" s="102"/>
      <c r="N1010" s="155"/>
      <c r="O1010" s="155"/>
    </row>
    <row r="1011" spans="2:15" x14ac:dyDescent="0.25">
      <c r="B1011" s="111" t="s">
        <v>5</v>
      </c>
      <c r="C1011" s="110">
        <v>42384.534722222219</v>
      </c>
      <c r="D1011" s="109">
        <v>31</v>
      </c>
      <c r="E1011" s="108">
        <v>871670</v>
      </c>
      <c r="F1011" s="107">
        <f>(C1011-$C$925)*1440</f>
        <v>307903.99999999325</v>
      </c>
      <c r="G1011" s="106">
        <f>E1011-$E$925</f>
        <v>511920</v>
      </c>
      <c r="H1011" s="105">
        <f>(C1011-C1008)*1440</f>
        <v>16108.99999999674</v>
      </c>
      <c r="I1011" s="105">
        <f>E1011-E1008</f>
        <v>26480</v>
      </c>
      <c r="J1011" s="112"/>
      <c r="K1011" s="103"/>
      <c r="M1011" s="102"/>
      <c r="N1011" s="155"/>
      <c r="O1011" s="155"/>
    </row>
    <row r="1012" spans="2:15" x14ac:dyDescent="0.25">
      <c r="B1012" s="111" t="s">
        <v>5</v>
      </c>
      <c r="C1012" s="110">
        <v>42387.591666666667</v>
      </c>
      <c r="D1012" s="109">
        <v>32</v>
      </c>
      <c r="E1012" s="108">
        <v>880740</v>
      </c>
      <c r="F1012" s="107">
        <f>(C1012-$C$925)*1440</f>
        <v>312305.9999999986</v>
      </c>
      <c r="G1012" s="106">
        <f>E1012-$E$925</f>
        <v>520990</v>
      </c>
      <c r="H1012" s="105"/>
      <c r="I1012" s="105"/>
      <c r="J1012" s="104">
        <f>I1014/H1014</f>
        <v>2.0268107242878748</v>
      </c>
      <c r="K1012" s="103"/>
      <c r="M1012" s="102"/>
      <c r="N1012" s="155"/>
      <c r="O1012" s="155"/>
    </row>
    <row r="1013" spans="2:15" x14ac:dyDescent="0.25">
      <c r="B1013" s="111" t="s">
        <v>5</v>
      </c>
      <c r="C1013" s="110">
        <v>42389.385416666664</v>
      </c>
      <c r="D1013" s="109">
        <v>32</v>
      </c>
      <c r="E1013" s="108">
        <v>886120</v>
      </c>
      <c r="F1013" s="107">
        <f>(C1013-$C$925)*1440</f>
        <v>314888.99999999441</v>
      </c>
      <c r="G1013" s="106">
        <f>E1013-$E$925</f>
        <v>526370</v>
      </c>
      <c r="H1013" s="105"/>
      <c r="I1013" s="105"/>
      <c r="J1013" s="113"/>
      <c r="K1013" s="103"/>
      <c r="M1013" s="102"/>
      <c r="N1013" s="155"/>
      <c r="O1013" s="155"/>
    </row>
    <row r="1014" spans="2:15" x14ac:dyDescent="0.25">
      <c r="B1014" s="111" t="s">
        <v>5</v>
      </c>
      <c r="C1014" s="110">
        <v>42391.476388888892</v>
      </c>
      <c r="D1014" s="109">
        <v>32</v>
      </c>
      <c r="E1014" s="200">
        <v>891930</v>
      </c>
      <c r="F1014" s="107">
        <f>(C1014-$C$925)*1440</f>
        <v>317900.00000000233</v>
      </c>
      <c r="G1014" s="106">
        <f>E1014-$E$925</f>
        <v>532180</v>
      </c>
      <c r="H1014" s="105">
        <f>(C1014-C1011)*1440</f>
        <v>9996.0000000090804</v>
      </c>
      <c r="I1014" s="105">
        <f>E1014-E1011</f>
        <v>20260</v>
      </c>
      <c r="J1014" s="112"/>
      <c r="K1014" s="103"/>
      <c r="M1014" s="102"/>
      <c r="N1014" s="155"/>
      <c r="O1014" s="155"/>
    </row>
    <row r="1015" spans="2:15" x14ac:dyDescent="0.25">
      <c r="B1015" s="111" t="s">
        <v>5</v>
      </c>
      <c r="C1015" s="110">
        <v>42394.634722222225</v>
      </c>
      <c r="D1015" s="109">
        <v>33</v>
      </c>
      <c r="E1015" s="211">
        <v>899860</v>
      </c>
      <c r="F1015" s="107">
        <f>(C1015-$C$925)*1440</f>
        <v>322448.00000000163</v>
      </c>
      <c r="G1015" s="106">
        <f>E1015-$E$925</f>
        <v>540110</v>
      </c>
      <c r="H1015" s="105"/>
      <c r="I1015" s="105"/>
      <c r="J1015" s="104">
        <f>I1016/H1016</f>
        <v>1.3682993060453505</v>
      </c>
      <c r="K1015" s="103"/>
      <c r="M1015" s="102"/>
      <c r="N1015" s="155"/>
      <c r="O1015" s="155"/>
    </row>
    <row r="1016" spans="2:15" x14ac:dyDescent="0.25">
      <c r="B1016" s="111" t="s">
        <v>5</v>
      </c>
      <c r="C1016" s="110">
        <v>42398.381249999999</v>
      </c>
      <c r="D1016" s="109">
        <v>33</v>
      </c>
      <c r="E1016" s="200">
        <v>905535</v>
      </c>
      <c r="F1016" s="107">
        <f>(C1016-$C$925)*1440</f>
        <v>327842.99999999581</v>
      </c>
      <c r="G1016" s="106">
        <f>E1016-$E$925</f>
        <v>545785</v>
      </c>
      <c r="H1016" s="105">
        <f>(C1016-C1014)*1440</f>
        <v>9942.9999999934807</v>
      </c>
      <c r="I1016" s="105">
        <f>E1016-E1014</f>
        <v>13605</v>
      </c>
      <c r="J1016" s="112"/>
      <c r="K1016" s="103"/>
      <c r="M1016" s="102"/>
      <c r="N1016" s="155"/>
      <c r="O1016" s="155"/>
    </row>
    <row r="1017" spans="2:15" x14ac:dyDescent="0.25">
      <c r="B1017" s="111" t="s">
        <v>5</v>
      </c>
      <c r="C1017" s="110">
        <v>42406</v>
      </c>
      <c r="D1017" s="109">
        <v>34</v>
      </c>
      <c r="E1017" s="200">
        <v>905535</v>
      </c>
      <c r="F1017" s="107">
        <f>(C1017-$C$925)*1440</f>
        <v>338813.9999999979</v>
      </c>
      <c r="G1017" s="106">
        <f>E1017-$E$925</f>
        <v>545785</v>
      </c>
      <c r="H1017" s="105">
        <f>(C1017-C1016)*1440</f>
        <v>10971.000000002095</v>
      </c>
      <c r="I1017" s="105">
        <f>E1017-E1016</f>
        <v>0</v>
      </c>
      <c r="J1017" s="114">
        <f>I1017/H1017</f>
        <v>0</v>
      </c>
      <c r="K1017" s="103"/>
      <c r="M1017" s="102"/>
      <c r="N1017" s="155"/>
      <c r="O1017" s="155"/>
    </row>
    <row r="1018" spans="2:15" x14ac:dyDescent="0.25">
      <c r="B1018" s="111" t="s">
        <v>5</v>
      </c>
      <c r="C1018" s="110">
        <v>42412.609027777777</v>
      </c>
      <c r="D1018" s="109">
        <v>35</v>
      </c>
      <c r="E1018" s="108">
        <v>913170</v>
      </c>
      <c r="F1018" s="107">
        <f>(C1018-$C$925)*1440</f>
        <v>348330.99999999627</v>
      </c>
      <c r="G1018" s="106">
        <f>E1018-$E$925</f>
        <v>553420</v>
      </c>
      <c r="H1018" s="105">
        <f>(C1018-C1017)*1440</f>
        <v>9516.9999999983702</v>
      </c>
      <c r="I1018" s="105">
        <f>E1018-E1017</f>
        <v>7635</v>
      </c>
      <c r="J1018" s="114">
        <f>I1018/H1018</f>
        <v>0.80224860775468188</v>
      </c>
      <c r="K1018" s="103"/>
      <c r="M1018" s="102"/>
      <c r="N1018" s="155"/>
      <c r="O1018" s="155"/>
    </row>
    <row r="1019" spans="2:15" x14ac:dyDescent="0.25">
      <c r="B1019" s="111" t="s">
        <v>5</v>
      </c>
      <c r="C1019" s="110">
        <v>42416.476388888892</v>
      </c>
      <c r="D1019" s="109">
        <v>36</v>
      </c>
      <c r="E1019" s="108">
        <v>913350</v>
      </c>
      <c r="F1019" s="107">
        <f>(C1019-$C$925)*1440</f>
        <v>353900.00000000233</v>
      </c>
      <c r="G1019" s="106">
        <f>E1019-$E$925</f>
        <v>553600</v>
      </c>
      <c r="H1019" s="105"/>
      <c r="I1019" s="105"/>
      <c r="J1019" s="104">
        <f>I1020/H1020</f>
        <v>0.80065863949772986</v>
      </c>
      <c r="K1019" s="103"/>
      <c r="M1019" s="102"/>
      <c r="N1019" s="155"/>
      <c r="O1019" s="155"/>
    </row>
    <row r="1020" spans="2:15" x14ac:dyDescent="0.25">
      <c r="B1020" s="111" t="s">
        <v>5</v>
      </c>
      <c r="C1020" s="110">
        <v>42419.356944444444</v>
      </c>
      <c r="D1020" s="109">
        <v>36</v>
      </c>
      <c r="E1020" s="108">
        <v>920950</v>
      </c>
      <c r="F1020" s="107">
        <f>(C1020-$C$925)*1440</f>
        <v>358047.99999999697</v>
      </c>
      <c r="G1020" s="106">
        <f>E1020-$E$925</f>
        <v>561200</v>
      </c>
      <c r="H1020" s="105">
        <f>(C1020-C1018)*1440</f>
        <v>9717.0000000006985</v>
      </c>
      <c r="I1020" s="105">
        <f>E1020-E1018</f>
        <v>7780</v>
      </c>
      <c r="J1020" s="112"/>
      <c r="K1020" s="103"/>
      <c r="M1020" s="102"/>
      <c r="N1020" s="155"/>
      <c r="O1020" s="155"/>
    </row>
    <row r="1021" spans="2:15" x14ac:dyDescent="0.25">
      <c r="B1021" s="111" t="s">
        <v>5</v>
      </c>
      <c r="C1021" s="110">
        <v>42422.42291666667</v>
      </c>
      <c r="D1021" s="109">
        <v>37</v>
      </c>
      <c r="E1021" s="108">
        <v>927860</v>
      </c>
      <c r="F1021" s="107">
        <f>(C1021-$C$925)*1440</f>
        <v>362463.00000000279</v>
      </c>
      <c r="G1021" s="106">
        <f>E1021-$E$925</f>
        <v>568110</v>
      </c>
      <c r="H1021" s="105"/>
      <c r="I1021" s="105"/>
      <c r="J1021" s="104">
        <f>I1023/H1023</f>
        <v>1.691169215589347</v>
      </c>
      <c r="K1021" s="103"/>
      <c r="M1021" s="102"/>
      <c r="N1021" s="155"/>
      <c r="O1021" s="155"/>
    </row>
    <row r="1022" spans="2:15" x14ac:dyDescent="0.25">
      <c r="B1022" s="111" t="s">
        <v>5</v>
      </c>
      <c r="C1022" s="110">
        <v>42424.397916666669</v>
      </c>
      <c r="D1022" s="109">
        <v>37</v>
      </c>
      <c r="E1022" s="108">
        <v>932540</v>
      </c>
      <c r="F1022" s="107">
        <f>(C1022-$C$925)*1440</f>
        <v>365307.0000000007</v>
      </c>
      <c r="G1022" s="106">
        <f>E1022-$E$925</f>
        <v>572790</v>
      </c>
      <c r="H1022" s="105"/>
      <c r="I1022" s="105"/>
      <c r="J1022" s="113"/>
      <c r="K1022" s="103"/>
      <c r="M1022" s="102"/>
      <c r="N1022" s="155"/>
      <c r="O1022" s="155"/>
    </row>
    <row r="1023" spans="2:15" x14ac:dyDescent="0.25">
      <c r="B1023" s="111" t="s">
        <v>5</v>
      </c>
      <c r="C1023" s="110">
        <v>42426.395138888889</v>
      </c>
      <c r="D1023" s="109">
        <v>37</v>
      </c>
      <c r="E1023" s="108">
        <v>938090</v>
      </c>
      <c r="F1023" s="107">
        <f>(C1023-$C$925)*1440</f>
        <v>368182.99999999814</v>
      </c>
      <c r="G1023" s="106">
        <f>E1023-$E$925</f>
        <v>578340</v>
      </c>
      <c r="H1023" s="105">
        <f>(C1023-C1020)*1440</f>
        <v>10135.000000001164</v>
      </c>
      <c r="I1023" s="105">
        <f>E1023-E1020</f>
        <v>17140</v>
      </c>
      <c r="J1023" s="112"/>
      <c r="K1023" s="103"/>
      <c r="M1023" s="102"/>
      <c r="N1023" s="155"/>
      <c r="O1023" s="155"/>
    </row>
    <row r="1024" spans="2:15" x14ac:dyDescent="0.25">
      <c r="B1024" s="111" t="s">
        <v>5</v>
      </c>
      <c r="C1024" s="110">
        <v>42429.368055555555</v>
      </c>
      <c r="D1024" s="109">
        <v>38</v>
      </c>
      <c r="E1024" s="108">
        <v>945290</v>
      </c>
      <c r="F1024" s="107">
        <f>(C1024-$C$925)*1440</f>
        <v>372463.99999999674</v>
      </c>
      <c r="G1024" s="106">
        <f>E1024-$E$925</f>
        <v>585540</v>
      </c>
      <c r="H1024" s="105"/>
      <c r="I1024" s="105"/>
      <c r="J1024" s="104">
        <f>I1026/H1026</f>
        <v>1.7944067958393808</v>
      </c>
      <c r="K1024" s="103"/>
      <c r="M1024" s="102"/>
      <c r="N1024" s="155"/>
      <c r="O1024" s="155"/>
    </row>
    <row r="1025" spans="2:18" x14ac:dyDescent="0.25">
      <c r="B1025" s="111" t="s">
        <v>5</v>
      </c>
      <c r="C1025" s="110">
        <v>42431.46597222222</v>
      </c>
      <c r="D1025" s="109">
        <v>38</v>
      </c>
      <c r="E1025" s="108">
        <v>950780</v>
      </c>
      <c r="F1025" s="107">
        <f>(C1025-$C$925)*1440</f>
        <v>375484.99999999534</v>
      </c>
      <c r="G1025" s="106">
        <f>E1025-$E$925</f>
        <v>591030</v>
      </c>
      <c r="H1025" s="105"/>
      <c r="I1025" s="105"/>
      <c r="J1025" s="113"/>
      <c r="K1025" s="103"/>
      <c r="M1025" s="102"/>
      <c r="N1025" s="155"/>
      <c r="O1025" s="155"/>
    </row>
    <row r="1026" spans="2:18" x14ac:dyDescent="0.25">
      <c r="B1026" s="111" t="s">
        <v>5</v>
      </c>
      <c r="C1026" s="110">
        <v>42433.67083333333</v>
      </c>
      <c r="D1026" s="109">
        <v>38</v>
      </c>
      <c r="E1026" s="108">
        <v>956890</v>
      </c>
      <c r="F1026" s="107">
        <f>(C1026-$C$925)*1440</f>
        <v>378659.99999999302</v>
      </c>
      <c r="G1026" s="106">
        <f>E1026-$E$925</f>
        <v>597140</v>
      </c>
      <c r="H1026" s="105">
        <f>(C1026-C1023)*1440</f>
        <v>10476.999999994878</v>
      </c>
      <c r="I1026" s="105">
        <f>E1026-E1023</f>
        <v>18800</v>
      </c>
      <c r="J1026" s="112"/>
      <c r="K1026" s="103"/>
      <c r="M1026" s="102"/>
      <c r="N1026" s="155"/>
      <c r="O1026" s="155"/>
    </row>
    <row r="1027" spans="2:18" x14ac:dyDescent="0.25">
      <c r="B1027" s="111" t="s">
        <v>5</v>
      </c>
      <c r="C1027" s="110">
        <v>42436.356944444444</v>
      </c>
      <c r="D1027" s="109">
        <v>39</v>
      </c>
      <c r="E1027" s="108">
        <v>964510</v>
      </c>
      <c r="F1027" s="107">
        <f>(C1027-$C$925)*1440</f>
        <v>382527.99999999697</v>
      </c>
      <c r="G1027" s="106">
        <f>E1027-$E$925</f>
        <v>604760</v>
      </c>
      <c r="H1027" s="105"/>
      <c r="I1027" s="105"/>
      <c r="J1027" s="104">
        <f>I1029/H1029</f>
        <v>2.0043800187709735</v>
      </c>
      <c r="K1027" s="103"/>
      <c r="M1027" s="102"/>
      <c r="N1027" s="155"/>
      <c r="O1027" s="155"/>
    </row>
    <row r="1028" spans="2:18" x14ac:dyDescent="0.25">
      <c r="B1028" s="111" t="s">
        <v>5</v>
      </c>
      <c r="C1028" s="110">
        <v>42438.378472222219</v>
      </c>
      <c r="D1028" s="109">
        <v>39</v>
      </c>
      <c r="E1028" s="108">
        <v>970300</v>
      </c>
      <c r="F1028" s="107">
        <f>(C1028-$C$925)*1440</f>
        <v>385438.99999999325</v>
      </c>
      <c r="G1028" s="106">
        <f>E1028-$E$925</f>
        <v>610550</v>
      </c>
      <c r="H1028" s="105"/>
      <c r="I1028" s="105"/>
      <c r="J1028" s="113"/>
      <c r="K1028" s="103"/>
      <c r="M1028" s="102"/>
      <c r="N1028" s="155"/>
      <c r="O1028" s="155"/>
    </row>
    <row r="1029" spans="2:18" x14ac:dyDescent="0.25">
      <c r="B1029" s="111" t="s">
        <v>5</v>
      </c>
      <c r="C1029" s="110">
        <v>42440.329861111109</v>
      </c>
      <c r="D1029" s="109">
        <v>39</v>
      </c>
      <c r="E1029" s="108">
        <v>976110</v>
      </c>
      <c r="F1029" s="107">
        <f>(C1029-$C$925)*1440</f>
        <v>388248.99999999558</v>
      </c>
      <c r="G1029" s="106">
        <f>E1029-$E$925</f>
        <v>616360</v>
      </c>
      <c r="H1029" s="105">
        <f>(C1029-C1026)*1440</f>
        <v>9589.0000000025611</v>
      </c>
      <c r="I1029" s="105">
        <f>E1029-E1026</f>
        <v>19220</v>
      </c>
      <c r="J1029" s="112"/>
      <c r="K1029" s="103"/>
      <c r="M1029" s="102"/>
      <c r="N1029" s="155"/>
      <c r="O1029" s="155"/>
    </row>
    <row r="1030" spans="2:18" x14ac:dyDescent="0.25">
      <c r="B1030" s="111" t="s">
        <v>5</v>
      </c>
      <c r="C1030" s="110">
        <v>42443.372916666667</v>
      </c>
      <c r="D1030" s="109">
        <v>40</v>
      </c>
      <c r="E1030" s="108">
        <v>984570</v>
      </c>
      <c r="F1030" s="107">
        <f>(C1030-$C$925)*1440</f>
        <v>392630.9999999986</v>
      </c>
      <c r="G1030" s="106">
        <f>E1030-$E$925</f>
        <v>624820</v>
      </c>
      <c r="H1030" s="105"/>
      <c r="I1030" s="105"/>
      <c r="J1030" s="104">
        <f>I1031/H1031</f>
        <v>1.9139859333557767</v>
      </c>
      <c r="K1030" s="103"/>
      <c r="M1030" s="102"/>
      <c r="N1030" s="155"/>
      <c r="O1030" s="155"/>
    </row>
    <row r="1031" spans="2:18" x14ac:dyDescent="0.25">
      <c r="B1031" s="111" t="s">
        <v>5</v>
      </c>
      <c r="C1031" s="110">
        <v>42446.352777777778</v>
      </c>
      <c r="D1031" s="109">
        <v>40</v>
      </c>
      <c r="E1031" s="108">
        <v>992710</v>
      </c>
      <c r="F1031" s="107">
        <f>(C1031-$C$925)*1440</f>
        <v>396921.99999999837</v>
      </c>
      <c r="G1031" s="106">
        <f>E1031-$E$925</f>
        <v>632960</v>
      </c>
      <c r="H1031" s="105">
        <f>(C1031-C1029)*1440</f>
        <v>8673.000000002794</v>
      </c>
      <c r="I1031" s="105">
        <f>E1031-E1029</f>
        <v>16600</v>
      </c>
      <c r="J1031" s="112"/>
      <c r="K1031" s="103"/>
      <c r="M1031" s="102"/>
      <c r="N1031" s="155"/>
      <c r="O1031" s="155"/>
    </row>
    <row r="1032" spans="2:18" x14ac:dyDescent="0.25">
      <c r="B1032" s="111" t="s">
        <v>5</v>
      </c>
      <c r="C1032" s="110">
        <v>42450.365277777775</v>
      </c>
      <c r="D1032" s="109">
        <v>41</v>
      </c>
      <c r="E1032" s="108">
        <v>1001900</v>
      </c>
      <c r="F1032" s="107">
        <f>(C1032-$C$925)*1440</f>
        <v>402699.99999999418</v>
      </c>
      <c r="G1032" s="106">
        <f>E1032-$E$925</f>
        <v>642150</v>
      </c>
      <c r="H1032" s="105"/>
      <c r="I1032" s="105"/>
      <c r="J1032" s="104">
        <f>I1033/H1033</f>
        <v>1.5682919874533516</v>
      </c>
      <c r="K1032" s="103"/>
      <c r="M1032" s="102"/>
      <c r="N1032" s="155"/>
      <c r="O1032" s="155"/>
    </row>
    <row r="1033" spans="2:18" x14ac:dyDescent="0.25">
      <c r="B1033" s="111" t="s">
        <v>5</v>
      </c>
      <c r="C1033" s="110">
        <v>42453.65902777778</v>
      </c>
      <c r="D1033" s="109">
        <v>41</v>
      </c>
      <c r="E1033" s="108">
        <v>1009210</v>
      </c>
      <c r="F1033" s="107">
        <f>(C1033-$C$925)*1440</f>
        <v>407443.00000000047</v>
      </c>
      <c r="G1033" s="106">
        <f>E1033-$E$925</f>
        <v>649460</v>
      </c>
      <c r="H1033" s="105">
        <f>(C1033-C1031)*1440</f>
        <v>10521.000000002095</v>
      </c>
      <c r="I1033" s="105">
        <f>E1033-E1031</f>
        <v>16500</v>
      </c>
      <c r="J1033" s="112"/>
      <c r="K1033" s="103"/>
      <c r="M1033" s="102"/>
      <c r="N1033" s="155"/>
      <c r="O1033" s="155"/>
    </row>
    <row r="1034" spans="2:18" x14ac:dyDescent="0.25">
      <c r="B1034" s="111" t="s">
        <v>5</v>
      </c>
      <c r="C1034" s="110">
        <v>42457.692361111112</v>
      </c>
      <c r="D1034" s="109">
        <v>42</v>
      </c>
      <c r="E1034" s="108">
        <v>1017830</v>
      </c>
      <c r="F1034" s="107">
        <f>(C1034-$C$925)*1440</f>
        <v>413250.99999999977</v>
      </c>
      <c r="G1034" s="106">
        <f>E1034-$E$925</f>
        <v>658080</v>
      </c>
      <c r="H1034" s="105"/>
      <c r="I1034" s="105"/>
      <c r="J1034" s="104">
        <f>I1035/H1035</f>
        <v>1.7389198353108701</v>
      </c>
      <c r="K1034" s="103"/>
      <c r="M1034" s="102"/>
      <c r="N1034" s="155"/>
      <c r="O1034" s="155"/>
    </row>
    <row r="1035" spans="2:18" ht="15.75" thickBot="1" x14ac:dyDescent="0.3">
      <c r="B1035" s="99" t="s">
        <v>5</v>
      </c>
      <c r="C1035" s="98">
        <v>42459.393750000003</v>
      </c>
      <c r="D1035" s="97">
        <v>42</v>
      </c>
      <c r="E1035" s="96">
        <v>1023570</v>
      </c>
      <c r="F1035" s="95">
        <f>(C1035-$C$925)*1440</f>
        <v>415701.0000000021</v>
      </c>
      <c r="G1035" s="94">
        <f>E1035-$E$925</f>
        <v>663820</v>
      </c>
      <c r="H1035" s="93">
        <f>(C1035-C1033)*1440</f>
        <v>8258.0000000016298</v>
      </c>
      <c r="I1035" s="93">
        <f>E1035-E1033</f>
        <v>14360</v>
      </c>
      <c r="J1035" s="92"/>
      <c r="K1035" s="91">
        <f>(G1035-G1007)/(F1035-F1007)</f>
        <v>1.4398815113411356</v>
      </c>
      <c r="M1035" s="46">
        <f>SUM(I925:I1035)</f>
        <v>663820</v>
      </c>
      <c r="N1035" s="90">
        <f>G1035-G1007</f>
        <v>188600</v>
      </c>
      <c r="O1035" s="88"/>
      <c r="P1035" s="44"/>
      <c r="Q1035" s="44"/>
      <c r="R1035" s="44"/>
    </row>
    <row r="1036" spans="2:18" s="17" customFormat="1" x14ac:dyDescent="0.2">
      <c r="B1036" s="69" t="s">
        <v>4</v>
      </c>
      <c r="C1036" s="184">
        <v>42170.713888888888</v>
      </c>
      <c r="D1036" s="67">
        <v>1</v>
      </c>
      <c r="E1036" s="183">
        <v>383885</v>
      </c>
      <c r="F1036" s="67">
        <f>(C1036-$C$1036)*1440</f>
        <v>0</v>
      </c>
      <c r="G1036" s="66">
        <v>0</v>
      </c>
      <c r="H1036" s="194"/>
      <c r="I1036" s="194"/>
      <c r="J1036" s="191">
        <f>I1038/H1038</f>
        <v>0.80433500442352912</v>
      </c>
      <c r="K1036" s="86"/>
      <c r="M1036" s="208"/>
    </row>
    <row r="1037" spans="2:18" s="17" customFormat="1" x14ac:dyDescent="0.2">
      <c r="B1037" s="62" t="s">
        <v>4</v>
      </c>
      <c r="C1037" s="180">
        <v>42174.666666666664</v>
      </c>
      <c r="D1037" s="60">
        <v>1</v>
      </c>
      <c r="E1037" s="178">
        <v>383885</v>
      </c>
      <c r="F1037" s="60">
        <f>(C1037-$C$1036)*1440</f>
        <v>5691.9999999983702</v>
      </c>
      <c r="G1037" s="59">
        <f>E1037-$E$1036</f>
        <v>0</v>
      </c>
      <c r="H1037" s="189"/>
      <c r="I1037" s="189"/>
      <c r="J1037" s="191"/>
      <c r="K1037" s="56"/>
      <c r="M1037" s="208"/>
    </row>
    <row r="1038" spans="2:18" s="17" customFormat="1" x14ac:dyDescent="0.2">
      <c r="B1038" s="62" t="s">
        <v>4</v>
      </c>
      <c r="C1038" s="180">
        <v>42175.423611111109</v>
      </c>
      <c r="D1038" s="60">
        <v>1</v>
      </c>
      <c r="E1038" s="178">
        <v>389340</v>
      </c>
      <c r="F1038" s="60">
        <f>(C1038-$C$1036)*1440</f>
        <v>6781.9999999995343</v>
      </c>
      <c r="G1038" s="59">
        <f>E1038-$E$1036</f>
        <v>5455</v>
      </c>
      <c r="H1038" s="189">
        <f>(C1038-C1036)*1440</f>
        <v>6781.9999999995343</v>
      </c>
      <c r="I1038" s="189">
        <f>E1038-E1036</f>
        <v>5455</v>
      </c>
      <c r="J1038" s="190"/>
      <c r="K1038" s="56"/>
      <c r="M1038" s="208"/>
    </row>
    <row r="1039" spans="2:18" s="17" customFormat="1" x14ac:dyDescent="0.2">
      <c r="B1039" s="62" t="s">
        <v>4</v>
      </c>
      <c r="C1039" s="180">
        <v>42177.521527777775</v>
      </c>
      <c r="D1039" s="60">
        <v>2</v>
      </c>
      <c r="E1039" s="178">
        <v>402390</v>
      </c>
      <c r="F1039" s="60">
        <f>(C1039-$C$1036)*1440</f>
        <v>9802.9999999981374</v>
      </c>
      <c r="G1039" s="59">
        <f>E1039-$E$1036</f>
        <v>18505</v>
      </c>
      <c r="H1039" s="189"/>
      <c r="I1039" s="189"/>
      <c r="J1039" s="188">
        <f>I1041/H1041</f>
        <v>4.2906634332232807</v>
      </c>
      <c r="K1039" s="56"/>
      <c r="M1039" s="208"/>
    </row>
    <row r="1040" spans="2:18" s="17" customFormat="1" x14ac:dyDescent="0.2">
      <c r="B1040" s="62" t="s">
        <v>4</v>
      </c>
      <c r="C1040" s="180">
        <v>42178.595833333333</v>
      </c>
      <c r="D1040" s="60">
        <v>2</v>
      </c>
      <c r="E1040" s="178">
        <v>409000</v>
      </c>
      <c r="F1040" s="60">
        <f>(C1040-$C$1036)*1440</f>
        <v>11350.000000001164</v>
      </c>
      <c r="G1040" s="59">
        <f>E1040-$E$1036</f>
        <v>25115</v>
      </c>
      <c r="H1040" s="189"/>
      <c r="I1040" s="189"/>
      <c r="J1040" s="191"/>
      <c r="K1040" s="56"/>
      <c r="M1040" s="208"/>
    </row>
    <row r="1041" spans="2:13" s="17" customFormat="1" x14ac:dyDescent="0.2">
      <c r="B1041" s="62" t="s">
        <v>4</v>
      </c>
      <c r="C1041" s="180">
        <v>42179.432638888888</v>
      </c>
      <c r="D1041" s="60">
        <v>2</v>
      </c>
      <c r="E1041" s="178">
        <v>414110</v>
      </c>
      <c r="F1041" s="60">
        <f>(C1041-$C$1036)*1440</f>
        <v>12555</v>
      </c>
      <c r="G1041" s="59">
        <f>E1041-$E$1036</f>
        <v>30225</v>
      </c>
      <c r="H1041" s="189">
        <f>(C1041-C1038)*1440</f>
        <v>5773.0000000004657</v>
      </c>
      <c r="I1041" s="189">
        <f>E1041-E1038</f>
        <v>24770</v>
      </c>
      <c r="J1041" s="190"/>
      <c r="K1041" s="56"/>
      <c r="M1041" s="208"/>
    </row>
    <row r="1042" spans="2:13" s="17" customFormat="1" x14ac:dyDescent="0.2">
      <c r="B1042" s="62" t="s">
        <v>4</v>
      </c>
      <c r="C1042" s="180">
        <v>42183.831250000003</v>
      </c>
      <c r="D1042" s="60">
        <v>3</v>
      </c>
      <c r="E1042" s="178">
        <v>415890</v>
      </c>
      <c r="F1042" s="60">
        <f>(C1042-$C$1036)*1440</f>
        <v>18889.000000006054</v>
      </c>
      <c r="G1042" s="59">
        <f>E1042-$E$1036</f>
        <v>32005</v>
      </c>
      <c r="H1042" s="189"/>
      <c r="I1042" s="189"/>
      <c r="J1042" s="188">
        <f>I1046/H1046</f>
        <v>1.9946023446068357</v>
      </c>
      <c r="K1042" s="56"/>
      <c r="M1042" s="208"/>
    </row>
    <row r="1043" spans="2:13" s="17" customFormat="1" x14ac:dyDescent="0.2">
      <c r="B1043" s="62" t="s">
        <v>4</v>
      </c>
      <c r="C1043" s="180">
        <v>42184.715277777781</v>
      </c>
      <c r="D1043" s="60">
        <v>3</v>
      </c>
      <c r="E1043" s="178">
        <v>421390</v>
      </c>
      <c r="F1043" s="60">
        <f>(C1043-$C$1036)*1440</f>
        <v>20162.000000006519</v>
      </c>
      <c r="G1043" s="59">
        <f>E1043-$E$1036</f>
        <v>37505</v>
      </c>
      <c r="H1043" s="189"/>
      <c r="I1043" s="189"/>
      <c r="J1043" s="191"/>
      <c r="K1043" s="56"/>
      <c r="M1043" s="208"/>
    </row>
    <row r="1044" spans="2:13" s="17" customFormat="1" x14ac:dyDescent="0.2">
      <c r="B1044" s="62" t="s">
        <v>4</v>
      </c>
      <c r="C1044" s="180">
        <v>42185.676388888889</v>
      </c>
      <c r="D1044" s="60">
        <v>3</v>
      </c>
      <c r="E1044" s="178">
        <v>427120</v>
      </c>
      <c r="F1044" s="60">
        <f>(C1044-$C$1036)*1440</f>
        <v>21546.000000002095</v>
      </c>
      <c r="G1044" s="59">
        <f>E1044-$E$1036</f>
        <v>43235</v>
      </c>
      <c r="H1044" s="189"/>
      <c r="I1044" s="189"/>
      <c r="J1044" s="191"/>
      <c r="K1044" s="56"/>
      <c r="M1044" s="208"/>
    </row>
    <row r="1045" spans="2:13" s="17" customFormat="1" x14ac:dyDescent="0.2">
      <c r="B1045" s="62" t="s">
        <v>4</v>
      </c>
      <c r="C1045" s="180">
        <v>42186.434027777781</v>
      </c>
      <c r="D1045" s="60">
        <v>3</v>
      </c>
      <c r="E1045" s="178">
        <v>431640</v>
      </c>
      <c r="F1045" s="60">
        <f>(C1045-$C$1036)*1440</f>
        <v>22637.000000006519</v>
      </c>
      <c r="G1045" s="59">
        <f>E1045-$E$1036</f>
        <v>47755</v>
      </c>
      <c r="H1045" s="189"/>
      <c r="I1045" s="189"/>
      <c r="J1045" s="191"/>
      <c r="K1045" s="56"/>
      <c r="M1045" s="208"/>
    </row>
    <row r="1046" spans="2:13" s="17" customFormat="1" x14ac:dyDescent="0.2">
      <c r="B1046" s="62" t="s">
        <v>4</v>
      </c>
      <c r="C1046" s="180">
        <v>42187.666666666664</v>
      </c>
      <c r="D1046" s="60">
        <v>3</v>
      </c>
      <c r="E1046" s="178">
        <v>437760</v>
      </c>
      <c r="F1046" s="60">
        <f>(C1046-$C$1036)*1440</f>
        <v>24411.99999999837</v>
      </c>
      <c r="G1046" s="59">
        <f>E1046-$E$1036</f>
        <v>53875</v>
      </c>
      <c r="H1046" s="189">
        <f>(C1046-C1041)*1440</f>
        <v>11856.99999999837</v>
      </c>
      <c r="I1046" s="189">
        <f>E1046-E1041</f>
        <v>23650</v>
      </c>
      <c r="J1046" s="190"/>
      <c r="K1046" s="56"/>
      <c r="M1046" s="208"/>
    </row>
    <row r="1047" spans="2:13" s="17" customFormat="1" x14ac:dyDescent="0.2">
      <c r="B1047" s="62" t="s">
        <v>4</v>
      </c>
      <c r="C1047" s="180">
        <v>42196</v>
      </c>
      <c r="D1047" s="60">
        <v>4</v>
      </c>
      <c r="E1047" s="178">
        <v>437760</v>
      </c>
      <c r="F1047" s="60">
        <f>(C1047-$C$1036)*1440</f>
        <v>36412.000000001863</v>
      </c>
      <c r="G1047" s="59">
        <f>E1047-$E$1036</f>
        <v>53875</v>
      </c>
      <c r="H1047" s="189">
        <f>(C1047-C1046)*1440</f>
        <v>12000.000000003492</v>
      </c>
      <c r="I1047" s="189">
        <f>E1047-E1046</f>
        <v>0</v>
      </c>
      <c r="J1047" s="192">
        <f>I1047/H1047</f>
        <v>0</v>
      </c>
      <c r="K1047" s="56"/>
      <c r="M1047" s="208"/>
    </row>
    <row r="1048" spans="2:13" s="17" customFormat="1" x14ac:dyDescent="0.2">
      <c r="B1048" s="62" t="s">
        <v>4</v>
      </c>
      <c r="C1048" s="180">
        <v>42198.833333333336</v>
      </c>
      <c r="D1048" s="60">
        <v>5</v>
      </c>
      <c r="E1048" s="178">
        <v>437760</v>
      </c>
      <c r="F1048" s="60">
        <f>(C1048-$C$1036)*1440</f>
        <v>40492.000000005355</v>
      </c>
      <c r="G1048" s="59">
        <f>E1048-$E$1036</f>
        <v>53875</v>
      </c>
      <c r="H1048" s="189"/>
      <c r="I1048" s="189"/>
      <c r="J1048" s="188">
        <f>I1050/H1050</f>
        <v>0.74294670846367872</v>
      </c>
      <c r="K1048" s="56"/>
      <c r="M1048" s="208"/>
    </row>
    <row r="1049" spans="2:13" s="17" customFormat="1" x14ac:dyDescent="0.2">
      <c r="B1049" s="62" t="s">
        <v>4</v>
      </c>
      <c r="C1049" s="180">
        <v>42200.711805555555</v>
      </c>
      <c r="D1049" s="60">
        <v>5</v>
      </c>
      <c r="E1049" s="178">
        <v>444800</v>
      </c>
      <c r="F1049" s="60">
        <f>(C1049-$C$1036)*1440</f>
        <v>43197.000000000698</v>
      </c>
      <c r="G1049" s="59">
        <f>E1049-$E$1036</f>
        <v>60915</v>
      </c>
      <c r="H1049" s="189"/>
      <c r="I1049" s="189"/>
      <c r="J1049" s="191"/>
      <c r="K1049" s="56"/>
      <c r="M1049" s="208"/>
    </row>
    <row r="1050" spans="2:13" s="17" customFormat="1" x14ac:dyDescent="0.2">
      <c r="B1050" s="62" t="s">
        <v>4</v>
      </c>
      <c r="C1050" s="180">
        <v>42202.645833333336</v>
      </c>
      <c r="D1050" s="60">
        <v>5</v>
      </c>
      <c r="E1050" s="178">
        <v>444870</v>
      </c>
      <c r="F1050" s="60">
        <f>(C1050-$C$1036)*1440</f>
        <v>45982.000000005355</v>
      </c>
      <c r="G1050" s="59">
        <f>E1050-$E$1036</f>
        <v>60985</v>
      </c>
      <c r="H1050" s="189">
        <f>(C1050-C1047)*1440</f>
        <v>9570.0000000034925</v>
      </c>
      <c r="I1050" s="189">
        <f>E1050-E1047</f>
        <v>7110</v>
      </c>
      <c r="J1050" s="190"/>
      <c r="K1050" s="56"/>
      <c r="M1050" s="208"/>
    </row>
    <row r="1051" spans="2:13" s="17" customFormat="1" x14ac:dyDescent="0.2">
      <c r="B1051" s="62" t="s">
        <v>4</v>
      </c>
      <c r="C1051" s="180">
        <v>42204.679166666669</v>
      </c>
      <c r="D1051" s="60">
        <v>6</v>
      </c>
      <c r="E1051" s="178">
        <v>455950</v>
      </c>
      <c r="F1051" s="60">
        <f>(C1051-$C$1036)*1440</f>
        <v>48910.000000004657</v>
      </c>
      <c r="G1051" s="59">
        <f>E1051-$E$1036</f>
        <v>72065</v>
      </c>
      <c r="H1051" s="189"/>
      <c r="I1051" s="189"/>
      <c r="J1051" s="188">
        <f>I1054/H1054</f>
        <v>3.27805473598566</v>
      </c>
      <c r="K1051" s="56"/>
      <c r="M1051" s="208"/>
    </row>
    <row r="1052" spans="2:13" s="17" customFormat="1" x14ac:dyDescent="0.2">
      <c r="B1052" s="62" t="s">
        <v>4</v>
      </c>
      <c r="C1052" s="180">
        <v>42205.372916666667</v>
      </c>
      <c r="D1052" s="60">
        <v>6</v>
      </c>
      <c r="E1052" s="178">
        <v>460130</v>
      </c>
      <c r="F1052" s="60">
        <f>(C1052-$C$1036)*1440</f>
        <v>49909.000000002561</v>
      </c>
      <c r="G1052" s="59">
        <f>E1052-$E$1036</f>
        <v>76245</v>
      </c>
      <c r="H1052" s="189"/>
      <c r="I1052" s="189"/>
      <c r="J1052" s="191"/>
      <c r="K1052" s="56"/>
      <c r="M1052" s="208"/>
    </row>
    <row r="1053" spans="2:13" s="17" customFormat="1" x14ac:dyDescent="0.2">
      <c r="B1053" s="62" t="s">
        <v>4</v>
      </c>
      <c r="C1053" s="180">
        <v>42207.68472222222</v>
      </c>
      <c r="D1053" s="60">
        <v>6</v>
      </c>
      <c r="E1053" s="178">
        <v>467060</v>
      </c>
      <c r="F1053" s="60">
        <f>(C1053-$C$1036)*1440</f>
        <v>53237.999999999302</v>
      </c>
      <c r="G1053" s="59">
        <f>E1053-$E$1036</f>
        <v>83175</v>
      </c>
      <c r="H1053" s="189"/>
      <c r="I1053" s="189"/>
      <c r="J1053" s="191"/>
      <c r="K1053" s="56"/>
      <c r="M1053" s="208"/>
    </row>
    <row r="1054" spans="2:13" s="17" customFormat="1" x14ac:dyDescent="0.2">
      <c r="B1054" s="62" t="s">
        <v>4</v>
      </c>
      <c r="C1054" s="180">
        <v>42209.47152777778</v>
      </c>
      <c r="D1054" s="60">
        <v>6</v>
      </c>
      <c r="E1054" s="178">
        <v>477090</v>
      </c>
      <c r="F1054" s="60">
        <f>(C1054-$C$1036)*1440</f>
        <v>55811.000000004424</v>
      </c>
      <c r="G1054" s="59">
        <f>E1054-$E$1036</f>
        <v>93205</v>
      </c>
      <c r="H1054" s="189">
        <f>(C1054-C1050)*1440</f>
        <v>9828.9999999990687</v>
      </c>
      <c r="I1054" s="189">
        <f>E1054-E1050</f>
        <v>32220</v>
      </c>
      <c r="J1054" s="190"/>
      <c r="K1054" s="56"/>
      <c r="M1054" s="208"/>
    </row>
    <row r="1055" spans="2:13" s="17" customFormat="1" x14ac:dyDescent="0.2">
      <c r="B1055" s="62" t="s">
        <v>4</v>
      </c>
      <c r="C1055" s="180">
        <v>42212.4375</v>
      </c>
      <c r="D1055" s="60">
        <v>7</v>
      </c>
      <c r="E1055" s="178">
        <v>488880</v>
      </c>
      <c r="F1055" s="60">
        <f>(C1055-$C$1036)*1440</f>
        <v>60082.000000001863</v>
      </c>
      <c r="G1055" s="59">
        <f>E1055-$E$1036</f>
        <v>104995</v>
      </c>
      <c r="H1055" s="189"/>
      <c r="I1055" s="189"/>
      <c r="J1055" s="188">
        <f>I1057/H1057</f>
        <v>2.6372654945502374</v>
      </c>
      <c r="K1055" s="56"/>
      <c r="M1055" s="208"/>
    </row>
    <row r="1056" spans="2:13" s="17" customFormat="1" x14ac:dyDescent="0.2">
      <c r="B1056" s="62" t="s">
        <v>4</v>
      </c>
      <c r="C1056" s="180">
        <v>42214.668055555558</v>
      </c>
      <c r="D1056" s="60">
        <v>7</v>
      </c>
      <c r="E1056" s="178">
        <v>493770</v>
      </c>
      <c r="F1056" s="60">
        <f>(C1056-$C$1036)*1440</f>
        <v>63294.000000004889</v>
      </c>
      <c r="G1056" s="59">
        <f>E1056-$E$1036</f>
        <v>109885</v>
      </c>
      <c r="H1056" s="189"/>
      <c r="I1056" s="189"/>
      <c r="J1056" s="191"/>
      <c r="K1056" s="56"/>
      <c r="M1056" s="208"/>
    </row>
    <row r="1057" spans="2:13" s="17" customFormat="1" x14ac:dyDescent="0.2">
      <c r="B1057" s="62" t="s">
        <v>4</v>
      </c>
      <c r="C1057" s="180">
        <v>42216.541666666664</v>
      </c>
      <c r="D1057" s="60">
        <v>7</v>
      </c>
      <c r="E1057" s="178">
        <v>503940</v>
      </c>
      <c r="F1057" s="60">
        <f>(C1057-$C$1036)*1440</f>
        <v>65991.99999999837</v>
      </c>
      <c r="G1057" s="59">
        <f>E1057-$E$1036</f>
        <v>120055</v>
      </c>
      <c r="H1057" s="189">
        <f>(C1057-C1054)*1440</f>
        <v>10180.999999993946</v>
      </c>
      <c r="I1057" s="189">
        <f>E1057-E1054</f>
        <v>26850</v>
      </c>
      <c r="J1057" s="190"/>
      <c r="K1057" s="56"/>
      <c r="M1057" s="208"/>
    </row>
    <row r="1058" spans="2:13" s="17" customFormat="1" x14ac:dyDescent="0.2">
      <c r="B1058" s="62" t="s">
        <v>4</v>
      </c>
      <c r="C1058" s="180">
        <v>42219.529861111114</v>
      </c>
      <c r="D1058" s="60">
        <v>8</v>
      </c>
      <c r="E1058" s="178">
        <v>504350</v>
      </c>
      <c r="F1058" s="60">
        <f>(C1058-$C$1036)*1440</f>
        <v>70295.000000005821</v>
      </c>
      <c r="G1058" s="59">
        <f>E1058-$E$1036</f>
        <v>120465</v>
      </c>
      <c r="H1058" s="189"/>
      <c r="I1058" s="189"/>
      <c r="J1058" s="188">
        <f>I1061/H1061</f>
        <v>0.49665626393218204</v>
      </c>
      <c r="K1058" s="56"/>
      <c r="M1058" s="208"/>
    </row>
    <row r="1059" spans="2:13" s="17" customFormat="1" x14ac:dyDescent="0.2">
      <c r="B1059" s="62" t="s">
        <v>4</v>
      </c>
      <c r="C1059" s="180">
        <v>42221.413888888892</v>
      </c>
      <c r="D1059" s="60">
        <v>8</v>
      </c>
      <c r="E1059" s="178">
        <v>504940</v>
      </c>
      <c r="F1059" s="60">
        <f>(C1059-$C$1036)*1440</f>
        <v>73008.000000006286</v>
      </c>
      <c r="G1059" s="59">
        <f>E1059-$E$1036</f>
        <v>121055</v>
      </c>
      <c r="H1059" s="189"/>
      <c r="I1059" s="189"/>
      <c r="J1059" s="191"/>
      <c r="K1059" s="56"/>
      <c r="M1059" s="208"/>
    </row>
    <row r="1060" spans="2:13" s="17" customFormat="1" x14ac:dyDescent="0.2">
      <c r="B1060" s="62" t="s">
        <v>4</v>
      </c>
      <c r="C1060" s="180">
        <v>42223.379861111112</v>
      </c>
      <c r="D1060" s="60">
        <v>8</v>
      </c>
      <c r="E1060" s="178">
        <v>506800</v>
      </c>
      <c r="F1060" s="60">
        <f>(C1060-$C$1036)*1440</f>
        <v>75839.000000003725</v>
      </c>
      <c r="G1060" s="59">
        <f>E1060-$E$1036</f>
        <v>122915</v>
      </c>
      <c r="H1060" s="189"/>
      <c r="I1060" s="189"/>
      <c r="J1060" s="191"/>
      <c r="K1060" s="56"/>
      <c r="M1060" s="208"/>
    </row>
    <row r="1061" spans="2:13" s="17" customFormat="1" x14ac:dyDescent="0.2">
      <c r="B1061" s="62" t="s">
        <v>4</v>
      </c>
      <c r="C1061" s="180">
        <v>42224.329861111109</v>
      </c>
      <c r="D1061" s="60">
        <v>8</v>
      </c>
      <c r="E1061" s="178">
        <v>509510</v>
      </c>
      <c r="F1061" s="60">
        <f>(C1061-$C$1036)*1440</f>
        <v>77206.999999999534</v>
      </c>
      <c r="G1061" s="59">
        <f>E1061-$E$1036</f>
        <v>125625</v>
      </c>
      <c r="H1061" s="189">
        <f>(C1061-C1057)*1440</f>
        <v>11215.000000001164</v>
      </c>
      <c r="I1061" s="189">
        <f>E1061-E1057</f>
        <v>5570</v>
      </c>
      <c r="J1061" s="190"/>
      <c r="K1061" s="56"/>
      <c r="M1061" s="208"/>
    </row>
    <row r="1062" spans="2:13" s="17" customFormat="1" x14ac:dyDescent="0.2">
      <c r="B1062" s="62" t="s">
        <v>4</v>
      </c>
      <c r="C1062" s="180">
        <v>42226.597916666666</v>
      </c>
      <c r="D1062" s="60">
        <v>9</v>
      </c>
      <c r="E1062" s="178">
        <v>515020</v>
      </c>
      <c r="F1062" s="60">
        <f>(C1062-$C$1036)*1440</f>
        <v>80473.000000000466</v>
      </c>
      <c r="G1062" s="59">
        <f>E1062-$E$1036</f>
        <v>131135</v>
      </c>
      <c r="H1062" s="189"/>
      <c r="I1062" s="189"/>
      <c r="J1062" s="188">
        <f>I1064/H1064</f>
        <v>2.5340599455032833</v>
      </c>
      <c r="K1062" s="56"/>
      <c r="M1062" s="208"/>
    </row>
    <row r="1063" spans="2:13" s="17" customFormat="1" x14ac:dyDescent="0.2">
      <c r="B1063" s="62" t="s">
        <v>4</v>
      </c>
      <c r="C1063" s="180">
        <v>42228.354861111111</v>
      </c>
      <c r="D1063" s="60">
        <v>9</v>
      </c>
      <c r="E1063" s="178">
        <v>525230</v>
      </c>
      <c r="F1063" s="60">
        <f>(C1063-$C$1036)*1440</f>
        <v>83003.00000000163</v>
      </c>
      <c r="G1063" s="59">
        <f>E1063-$E$1036</f>
        <v>141345</v>
      </c>
      <c r="H1063" s="189"/>
      <c r="I1063" s="189"/>
      <c r="J1063" s="191"/>
      <c r="K1063" s="56"/>
      <c r="M1063" s="208"/>
    </row>
    <row r="1064" spans="2:13" s="17" customFormat="1" x14ac:dyDescent="0.2">
      <c r="B1064" s="62" t="s">
        <v>4</v>
      </c>
      <c r="C1064" s="180">
        <v>42230.446527777778</v>
      </c>
      <c r="D1064" s="60">
        <v>9</v>
      </c>
      <c r="E1064" s="178">
        <v>531830</v>
      </c>
      <c r="F1064" s="60">
        <f>(C1064-$C$1036)*1440</f>
        <v>86015.000000002328</v>
      </c>
      <c r="G1064" s="59">
        <f>E1064-$E$1036</f>
        <v>147945</v>
      </c>
      <c r="H1064" s="189">
        <f>(C1064-C1061)*1440</f>
        <v>8808.000000002794</v>
      </c>
      <c r="I1064" s="189">
        <f>E1064-E1061</f>
        <v>22320</v>
      </c>
      <c r="J1064" s="190"/>
      <c r="K1064" s="56"/>
      <c r="M1064" s="208"/>
    </row>
    <row r="1065" spans="2:13" s="17" customFormat="1" x14ac:dyDescent="0.2">
      <c r="B1065" s="62" t="s">
        <v>4</v>
      </c>
      <c r="C1065" s="180">
        <v>42233.424305555556</v>
      </c>
      <c r="D1065" s="60">
        <v>10</v>
      </c>
      <c r="E1065" s="178">
        <v>549060</v>
      </c>
      <c r="F1065" s="60">
        <f>(C1065-$C$1036)*1440</f>
        <v>90303.000000002794</v>
      </c>
      <c r="G1065" s="59">
        <f>E1065-$E$1036</f>
        <v>165175</v>
      </c>
      <c r="H1065" s="189"/>
      <c r="I1065" s="189"/>
      <c r="J1065" s="188">
        <f>I1067/H1067</f>
        <v>2.5973512551892508</v>
      </c>
      <c r="K1065" s="56"/>
      <c r="M1065" s="208"/>
    </row>
    <row r="1066" spans="2:13" s="17" customFormat="1" x14ac:dyDescent="0.2">
      <c r="B1066" s="62" t="s">
        <v>4</v>
      </c>
      <c r="C1066" s="180">
        <v>42235.580555555556</v>
      </c>
      <c r="D1066" s="60">
        <v>10</v>
      </c>
      <c r="E1066" s="178">
        <v>557720</v>
      </c>
      <c r="F1066" s="60">
        <f>(C1066-$C$1036)*1440</f>
        <v>93408.000000002794</v>
      </c>
      <c r="G1066" s="59">
        <f>E1066-$E$1036</f>
        <v>173835</v>
      </c>
      <c r="H1066" s="189"/>
      <c r="I1066" s="189"/>
      <c r="J1066" s="191"/>
      <c r="K1066" s="56"/>
      <c r="M1066" s="208"/>
    </row>
    <row r="1067" spans="2:13" s="17" customFormat="1" x14ac:dyDescent="0.2">
      <c r="B1067" s="62" t="s">
        <v>4</v>
      </c>
      <c r="C1067" s="180">
        <v>42237.472916666666</v>
      </c>
      <c r="D1067" s="60">
        <v>10</v>
      </c>
      <c r="E1067" s="178">
        <v>558110</v>
      </c>
      <c r="F1067" s="60">
        <f>(C1067-$C$1036)*1440</f>
        <v>96133.000000000466</v>
      </c>
      <c r="G1067" s="59">
        <f>E1067-$E$1036</f>
        <v>174225</v>
      </c>
      <c r="H1067" s="189">
        <f>(C1067-C1064)*1440</f>
        <v>10117.999999998137</v>
      </c>
      <c r="I1067" s="189">
        <f>E1067-E1064</f>
        <v>26280</v>
      </c>
      <c r="J1067" s="190"/>
      <c r="K1067" s="56"/>
      <c r="M1067" s="208"/>
    </row>
    <row r="1068" spans="2:13" s="17" customFormat="1" x14ac:dyDescent="0.2">
      <c r="B1068" s="62" t="s">
        <v>4</v>
      </c>
      <c r="C1068" s="180">
        <v>42240.697916666664</v>
      </c>
      <c r="D1068" s="60">
        <v>11</v>
      </c>
      <c r="E1068" s="178">
        <v>558110</v>
      </c>
      <c r="F1068" s="60">
        <f>(C1068-$C$1036)*1440</f>
        <v>100776.99999999837</v>
      </c>
      <c r="G1068" s="59">
        <f>E1068-$E$1036</f>
        <v>174225</v>
      </c>
      <c r="H1068" s="189"/>
      <c r="I1068" s="189"/>
      <c r="J1068" s="188">
        <f>I1070/H1070</f>
        <v>0.94587810021051077</v>
      </c>
      <c r="K1068" s="56"/>
      <c r="M1068" s="208"/>
    </row>
    <row r="1069" spans="2:13" s="17" customFormat="1" x14ac:dyDescent="0.2">
      <c r="B1069" s="62" t="s">
        <v>4</v>
      </c>
      <c r="C1069" s="180">
        <v>42242.380555555559</v>
      </c>
      <c r="D1069" s="60">
        <v>11</v>
      </c>
      <c r="E1069" s="178">
        <v>566090</v>
      </c>
      <c r="F1069" s="60">
        <f>(C1069-$C$1036)*1440</f>
        <v>103200.00000000698</v>
      </c>
      <c r="G1069" s="59">
        <f>E1069-$E$1036</f>
        <v>182205</v>
      </c>
      <c r="H1069" s="189"/>
      <c r="I1069" s="189"/>
      <c r="J1069" s="191"/>
      <c r="K1069" s="56"/>
      <c r="M1069" s="208"/>
    </row>
    <row r="1070" spans="2:13" s="17" customFormat="1" x14ac:dyDescent="0.2">
      <c r="B1070" s="62" t="s">
        <v>4</v>
      </c>
      <c r="C1070" s="180">
        <v>42244.388888888891</v>
      </c>
      <c r="D1070" s="60">
        <v>11</v>
      </c>
      <c r="E1070" s="178">
        <v>567530</v>
      </c>
      <c r="F1070" s="60">
        <f>(C1070-$C$1036)*1440</f>
        <v>106092.00000000419</v>
      </c>
      <c r="G1070" s="59">
        <f>E1070-$E$1036</f>
        <v>183645</v>
      </c>
      <c r="H1070" s="189">
        <f>(C1070-C1067)*1440</f>
        <v>9959.0000000037253</v>
      </c>
      <c r="I1070" s="189">
        <f>E1070-E1067</f>
        <v>9420</v>
      </c>
      <c r="J1070" s="190"/>
      <c r="K1070" s="56"/>
      <c r="M1070" s="208"/>
    </row>
    <row r="1071" spans="2:13" s="17" customFormat="1" x14ac:dyDescent="0.2">
      <c r="B1071" s="62" t="s">
        <v>4</v>
      </c>
      <c r="C1071" s="180">
        <v>42249.352083333331</v>
      </c>
      <c r="D1071" s="60">
        <v>12</v>
      </c>
      <c r="E1071" s="178">
        <v>581180</v>
      </c>
      <c r="F1071" s="60">
        <f>(C1071-$C$1036)*1440</f>
        <v>113238.99999999907</v>
      </c>
      <c r="G1071" s="59">
        <f>E1071-$E$1036</f>
        <v>197295</v>
      </c>
      <c r="H1071" s="189"/>
      <c r="I1071" s="189"/>
      <c r="J1071" s="188">
        <f>I1072/H1072</f>
        <v>2.3704663212452282</v>
      </c>
      <c r="K1071" s="56"/>
      <c r="M1071" s="208"/>
    </row>
    <row r="1072" spans="2:13" s="17" customFormat="1" x14ac:dyDescent="0.2">
      <c r="B1072" s="62" t="s">
        <v>4</v>
      </c>
      <c r="C1072" s="180">
        <v>42251.35833333333</v>
      </c>
      <c r="D1072" s="60">
        <v>12</v>
      </c>
      <c r="E1072" s="178">
        <v>591320</v>
      </c>
      <c r="F1072" s="60">
        <f>(C1072-$C$1036)*1440</f>
        <v>116127.99999999697</v>
      </c>
      <c r="G1072" s="59">
        <f>E1072-$E$1036</f>
        <v>207435</v>
      </c>
      <c r="H1072" s="189">
        <f>(C1072-C1070)*1440</f>
        <v>10035.999999992782</v>
      </c>
      <c r="I1072" s="189">
        <f>E1072-E1070</f>
        <v>23790</v>
      </c>
      <c r="J1072" s="190"/>
      <c r="K1072" s="56"/>
      <c r="M1072" s="208"/>
    </row>
    <row r="1073" spans="2:18" s="17" customFormat="1" x14ac:dyDescent="0.2">
      <c r="B1073" s="62" t="s">
        <v>4</v>
      </c>
      <c r="C1073" s="180">
        <v>42254.371527777781</v>
      </c>
      <c r="D1073" s="60">
        <v>13</v>
      </c>
      <c r="E1073" s="178">
        <v>608180</v>
      </c>
      <c r="F1073" s="60">
        <f>(C1073-$C$1036)*1440</f>
        <v>120467.00000000652</v>
      </c>
      <c r="G1073" s="59">
        <f>E1073-$E$1036</f>
        <v>224295</v>
      </c>
      <c r="H1073" s="189"/>
      <c r="I1073" s="189"/>
      <c r="J1073" s="188">
        <f>I1075/H1075</f>
        <v>3.9103585657347848</v>
      </c>
      <c r="K1073" s="56"/>
      <c r="M1073" s="208"/>
    </row>
    <row r="1074" spans="2:18" s="17" customFormat="1" x14ac:dyDescent="0.2">
      <c r="B1074" s="62" t="s">
        <v>4</v>
      </c>
      <c r="C1074" s="180">
        <v>42256.330555555556</v>
      </c>
      <c r="D1074" s="60">
        <v>13</v>
      </c>
      <c r="E1074" s="178">
        <v>619310</v>
      </c>
      <c r="F1074" s="60">
        <f>(C1074-$C$1036)*1440</f>
        <v>123288.00000000279</v>
      </c>
      <c r="G1074" s="59">
        <f>E1074-$E$1036</f>
        <v>235425</v>
      </c>
      <c r="H1074" s="189"/>
      <c r="I1074" s="189"/>
      <c r="J1074" s="191"/>
      <c r="K1074" s="56"/>
      <c r="M1074" s="208"/>
    </row>
    <row r="1075" spans="2:18" s="17" customFormat="1" x14ac:dyDescent="0.2">
      <c r="B1075" s="62" t="s">
        <v>4</v>
      </c>
      <c r="C1075" s="180">
        <v>42258.330555555556</v>
      </c>
      <c r="D1075" s="60">
        <v>13</v>
      </c>
      <c r="E1075" s="178">
        <v>630580</v>
      </c>
      <c r="F1075" s="60">
        <f>(C1075-$C$1036)*1440</f>
        <v>126168.00000000279</v>
      </c>
      <c r="G1075" s="59">
        <f>E1075-$E$1036</f>
        <v>246695</v>
      </c>
      <c r="H1075" s="189">
        <f>(C1075-C1072)*1440</f>
        <v>10040.000000005821</v>
      </c>
      <c r="I1075" s="189">
        <f>E1075-E1072</f>
        <v>39260</v>
      </c>
      <c r="J1075" s="190"/>
      <c r="K1075" s="56"/>
      <c r="M1075" s="208"/>
    </row>
    <row r="1076" spans="2:18" s="17" customFormat="1" x14ac:dyDescent="0.2">
      <c r="B1076" s="62" t="s">
        <v>4</v>
      </c>
      <c r="C1076" s="180">
        <v>42261.32916666667</v>
      </c>
      <c r="D1076" s="60">
        <v>14</v>
      </c>
      <c r="E1076" s="178">
        <v>643010</v>
      </c>
      <c r="F1076" s="60">
        <f>(C1076-$C$1036)*1440</f>
        <v>130486.00000000675</v>
      </c>
      <c r="G1076" s="59">
        <f>E1076-$E$1036</f>
        <v>259125</v>
      </c>
      <c r="H1076" s="189"/>
      <c r="I1076" s="189"/>
      <c r="J1076" s="188">
        <f>I1078/H1078</f>
        <v>3.2271944922560265</v>
      </c>
      <c r="K1076" s="56"/>
      <c r="M1076" s="208"/>
    </row>
    <row r="1077" spans="2:18" s="17" customFormat="1" x14ac:dyDescent="0.2">
      <c r="B1077" s="62" t="s">
        <v>4</v>
      </c>
      <c r="C1077" s="180">
        <v>42263.322222222225</v>
      </c>
      <c r="D1077" s="60">
        <v>14</v>
      </c>
      <c r="E1077" s="178">
        <v>652070</v>
      </c>
      <c r="F1077" s="60">
        <f>(C1077-$C$1036)*1440</f>
        <v>133356.00000000559</v>
      </c>
      <c r="G1077" s="59">
        <f>E1077-$E$1036</f>
        <v>268185</v>
      </c>
      <c r="H1077" s="189"/>
      <c r="I1077" s="189"/>
      <c r="J1077" s="191"/>
      <c r="K1077" s="56"/>
      <c r="M1077" s="208"/>
    </row>
    <row r="1078" spans="2:18" s="17" customFormat="1" x14ac:dyDescent="0.2">
      <c r="B1078" s="62" t="s">
        <v>4</v>
      </c>
      <c r="C1078" s="180">
        <v>42265.593055555553</v>
      </c>
      <c r="D1078" s="60">
        <v>14</v>
      </c>
      <c r="E1078" s="178">
        <v>664330</v>
      </c>
      <c r="F1078" s="60">
        <f>(C1078-$C$1036)*1440</f>
        <v>136625.9999999986</v>
      </c>
      <c r="G1078" s="59">
        <f>E1078-$E$1036</f>
        <v>280445</v>
      </c>
      <c r="H1078" s="189">
        <f>(C1078-C1075)*1440</f>
        <v>10457.999999995809</v>
      </c>
      <c r="I1078" s="189">
        <f>E1078-E1075</f>
        <v>33750</v>
      </c>
      <c r="J1078" s="190"/>
      <c r="K1078" s="56"/>
      <c r="M1078" s="208"/>
    </row>
    <row r="1079" spans="2:18" s="17" customFormat="1" x14ac:dyDescent="0.2">
      <c r="B1079" s="62" t="s">
        <v>4</v>
      </c>
      <c r="C1079" s="180">
        <v>42268.67291666667</v>
      </c>
      <c r="D1079" s="60">
        <v>15</v>
      </c>
      <c r="E1079" s="178">
        <v>682570</v>
      </c>
      <c r="F1079" s="60">
        <f>(C1079-$C$1036)*1440</f>
        <v>141061.00000000675</v>
      </c>
      <c r="G1079" s="59">
        <f>E1079-$E$1036</f>
        <v>298685</v>
      </c>
      <c r="H1079" s="189"/>
      <c r="I1079" s="189"/>
      <c r="J1079" s="188">
        <f>I1080/H1080</f>
        <v>3.7482117310406036</v>
      </c>
      <c r="K1079" s="56"/>
      <c r="M1079" s="208"/>
    </row>
    <row r="1080" spans="2:18" s="17" customFormat="1" x14ac:dyDescent="0.2">
      <c r="B1080" s="62" t="s">
        <v>4</v>
      </c>
      <c r="C1080" s="180">
        <v>42270.447222222225</v>
      </c>
      <c r="D1080" s="60">
        <v>15</v>
      </c>
      <c r="E1080" s="178">
        <v>690530</v>
      </c>
      <c r="F1080" s="60">
        <f>(C1080-$C$1036)*1440</f>
        <v>143616.00000000559</v>
      </c>
      <c r="G1080" s="59">
        <f>E1080-$E$1036</f>
        <v>306645</v>
      </c>
      <c r="H1080" s="189">
        <f>(C1080-C1078)*1440</f>
        <v>6990.0000000069849</v>
      </c>
      <c r="I1080" s="189">
        <f>E1080-E1078</f>
        <v>26200</v>
      </c>
      <c r="J1080" s="190"/>
      <c r="K1080" s="56"/>
      <c r="M1080" s="208"/>
    </row>
    <row r="1081" spans="2:18" s="17" customFormat="1" x14ac:dyDescent="0.2">
      <c r="B1081" s="62" t="s">
        <v>4</v>
      </c>
      <c r="C1081" s="180">
        <v>42275.435416666667</v>
      </c>
      <c r="D1081" s="60">
        <v>16</v>
      </c>
      <c r="E1081" s="178">
        <v>718670</v>
      </c>
      <c r="F1081" s="60">
        <f>(C1081-$C$1036)*1440</f>
        <v>150799.00000000256</v>
      </c>
      <c r="G1081" s="59">
        <f>E1081-$E$1036</f>
        <v>334785</v>
      </c>
      <c r="H1081" s="189"/>
      <c r="I1081" s="189"/>
      <c r="J1081" s="188">
        <f>I1082/H1082</f>
        <v>3.3873402435360118</v>
      </c>
      <c r="K1081" s="56"/>
      <c r="M1081" s="208"/>
    </row>
    <row r="1082" spans="2:18" s="17" customFormat="1" ht="15.75" thickBot="1" x14ac:dyDescent="0.25">
      <c r="B1082" s="80" t="s">
        <v>4</v>
      </c>
      <c r="C1082" s="187">
        <v>42277.347916666666</v>
      </c>
      <c r="D1082" s="78">
        <v>16</v>
      </c>
      <c r="E1082" s="176">
        <v>724190</v>
      </c>
      <c r="F1082" s="78">
        <f>(C1082-$C$1036)*1440</f>
        <v>153553.00000000047</v>
      </c>
      <c r="G1082" s="77">
        <f>E1082-$E$1036</f>
        <v>340305</v>
      </c>
      <c r="H1082" s="186">
        <f>(C1082-C1080)*1440</f>
        <v>9936.9999999948777</v>
      </c>
      <c r="I1082" s="186">
        <f>E1082-E1080</f>
        <v>33660</v>
      </c>
      <c r="J1082" s="185"/>
      <c r="K1082" s="74">
        <f>G1082/F1082</f>
        <v>2.2162054795412591</v>
      </c>
      <c r="M1082" s="73">
        <f>SUM(I1036:I1082)</f>
        <v>340305</v>
      </c>
      <c r="N1082" s="210">
        <f>G1082</f>
        <v>340305</v>
      </c>
      <c r="O1082" s="72"/>
      <c r="P1082" s="72"/>
      <c r="Q1082" s="72"/>
      <c r="R1082" s="72"/>
    </row>
    <row r="1083" spans="2:18" s="17" customFormat="1" x14ac:dyDescent="0.25">
      <c r="B1083" s="69" t="s">
        <v>4</v>
      </c>
      <c r="C1083" s="184">
        <v>42279.42083333333</v>
      </c>
      <c r="D1083" s="67">
        <v>16</v>
      </c>
      <c r="E1083" s="183">
        <v>734480</v>
      </c>
      <c r="F1083" s="67">
        <f>(C1083-$C$1036)*1440</f>
        <v>156537.99999999697</v>
      </c>
      <c r="G1083" s="66">
        <f>E1083-$E$1036</f>
        <v>350595</v>
      </c>
      <c r="H1083" s="65"/>
      <c r="I1083" s="65"/>
      <c r="J1083" s="182">
        <f>I1086/H1086</f>
        <v>3.3529093578546387</v>
      </c>
      <c r="K1083" s="86"/>
      <c r="M1083" s="208"/>
    </row>
    <row r="1084" spans="2:18" s="17" customFormat="1" x14ac:dyDescent="0.25">
      <c r="B1084" s="62" t="s">
        <v>4</v>
      </c>
      <c r="C1084" s="180">
        <v>42282.347916666666</v>
      </c>
      <c r="D1084" s="60">
        <v>17</v>
      </c>
      <c r="E1084" s="178">
        <v>748630</v>
      </c>
      <c r="F1084" s="60">
        <f>(C1084-$C$1036)*1440</f>
        <v>160753.00000000047</v>
      </c>
      <c r="G1084" s="59">
        <f>E1084-$E$1036</f>
        <v>364745</v>
      </c>
      <c r="H1084" s="58"/>
      <c r="I1084" s="58"/>
      <c r="J1084" s="169"/>
      <c r="K1084" s="56"/>
      <c r="M1084" s="208"/>
    </row>
    <row r="1085" spans="2:18" s="17" customFormat="1" x14ac:dyDescent="0.25">
      <c r="B1085" s="62" t="s">
        <v>4</v>
      </c>
      <c r="C1085" s="180">
        <v>42284.350694444445</v>
      </c>
      <c r="D1085" s="60">
        <v>17</v>
      </c>
      <c r="E1085" s="178">
        <v>757300</v>
      </c>
      <c r="F1085" s="60">
        <f>(C1085-$C$1036)*1440</f>
        <v>163637.00000000303</v>
      </c>
      <c r="G1085" s="59">
        <f>E1085-$E$1036</f>
        <v>373415</v>
      </c>
      <c r="H1085" s="58"/>
      <c r="I1085" s="58"/>
      <c r="J1085" s="169"/>
      <c r="K1085" s="56"/>
      <c r="M1085" s="208"/>
    </row>
    <row r="1086" spans="2:18" s="17" customFormat="1" x14ac:dyDescent="0.25">
      <c r="B1086" s="62" t="s">
        <v>4</v>
      </c>
      <c r="C1086" s="180">
        <v>42286.334722222222</v>
      </c>
      <c r="D1086" s="60">
        <v>17</v>
      </c>
      <c r="E1086" s="178">
        <v>767580</v>
      </c>
      <c r="F1086" s="60">
        <f>(C1086-$C$1036)*1440</f>
        <v>166494.0000000014</v>
      </c>
      <c r="G1086" s="59">
        <f>E1086-$E$1036</f>
        <v>383695</v>
      </c>
      <c r="H1086" s="58">
        <f>(C1086-C1082)*1440</f>
        <v>12941.000000000931</v>
      </c>
      <c r="I1086" s="58">
        <f>E1086-E1082</f>
        <v>43390</v>
      </c>
      <c r="J1086" s="160"/>
      <c r="K1086" s="56"/>
      <c r="M1086" s="208"/>
      <c r="N1086" s="209"/>
      <c r="O1086" s="209"/>
    </row>
    <row r="1087" spans="2:18" s="17" customFormat="1" x14ac:dyDescent="0.25">
      <c r="B1087" s="62" t="s">
        <v>4</v>
      </c>
      <c r="C1087" s="180">
        <v>42289.345833333333</v>
      </c>
      <c r="D1087" s="60">
        <v>18</v>
      </c>
      <c r="E1087" s="178">
        <v>783020</v>
      </c>
      <c r="F1087" s="60">
        <f>(C1087-$C$1036)*1440</f>
        <v>170830.00000000116</v>
      </c>
      <c r="G1087" s="59">
        <f>E1087-$E$1036</f>
        <v>399135</v>
      </c>
      <c r="H1087" s="58"/>
      <c r="I1087" s="58"/>
      <c r="J1087" s="156">
        <f>I1089/H1089</f>
        <v>3.2468694096587551</v>
      </c>
      <c r="K1087" s="56"/>
      <c r="M1087" s="208"/>
    </row>
    <row r="1088" spans="2:18" s="17" customFormat="1" x14ac:dyDescent="0.25">
      <c r="B1088" s="62" t="s">
        <v>4</v>
      </c>
      <c r="C1088" s="180">
        <v>42291.31527777778</v>
      </c>
      <c r="D1088" s="60">
        <v>18</v>
      </c>
      <c r="E1088" s="178">
        <v>790000</v>
      </c>
      <c r="F1088" s="60">
        <f>(C1088-$C$1036)*1440</f>
        <v>173666.00000000442</v>
      </c>
      <c r="G1088" s="59">
        <f>E1088-$E$1036</f>
        <v>406115</v>
      </c>
      <c r="H1088" s="58"/>
      <c r="I1088" s="58"/>
      <c r="J1088" s="169"/>
      <c r="K1088" s="56"/>
      <c r="M1088" s="208"/>
    </row>
    <row r="1089" spans="2:13" s="17" customFormat="1" x14ac:dyDescent="0.25">
      <c r="B1089" s="62" t="s">
        <v>4</v>
      </c>
      <c r="C1089" s="180">
        <v>42293.322222222225</v>
      </c>
      <c r="D1089" s="60">
        <v>18</v>
      </c>
      <c r="E1089" s="178">
        <v>800250</v>
      </c>
      <c r="F1089" s="60">
        <f>(C1089-$C$1036)*1440</f>
        <v>176556.00000000559</v>
      </c>
      <c r="G1089" s="59">
        <f>E1089-$E$1036</f>
        <v>416365</v>
      </c>
      <c r="H1089" s="58">
        <f>(C1089-C1086)*1440</f>
        <v>10062.000000004191</v>
      </c>
      <c r="I1089" s="58">
        <f>E1089-E1086</f>
        <v>32670</v>
      </c>
      <c r="J1089" s="160"/>
      <c r="K1089" s="56"/>
      <c r="M1089" s="208"/>
    </row>
    <row r="1090" spans="2:13" s="17" customFormat="1" x14ac:dyDescent="0.25">
      <c r="B1090" s="62" t="s">
        <v>4</v>
      </c>
      <c r="C1090" s="180">
        <v>42296.402777777781</v>
      </c>
      <c r="D1090" s="60">
        <v>19</v>
      </c>
      <c r="E1090" s="178">
        <v>814100</v>
      </c>
      <c r="F1090" s="60">
        <f>(C1090-$C$1036)*1440</f>
        <v>180992.00000000652</v>
      </c>
      <c r="G1090" s="59">
        <f>E1090-$E$1036</f>
        <v>430215</v>
      </c>
      <c r="H1090" s="58"/>
      <c r="I1090" s="58"/>
      <c r="J1090" s="156">
        <f>I1091/H1091</f>
        <v>3.23496134263738</v>
      </c>
      <c r="K1090" s="56"/>
      <c r="M1090" s="208"/>
    </row>
    <row r="1091" spans="2:13" s="17" customFormat="1" x14ac:dyDescent="0.25">
      <c r="B1091" s="62" t="s">
        <v>4</v>
      </c>
      <c r="C1091" s="180">
        <v>42300.6875</v>
      </c>
      <c r="D1091" s="60">
        <v>19</v>
      </c>
      <c r="E1091" s="178">
        <v>834560</v>
      </c>
      <c r="F1091" s="60">
        <f>(C1091-$C$1036)*1440</f>
        <v>187162.00000000186</v>
      </c>
      <c r="G1091" s="59">
        <f>E1091-$E$1036</f>
        <v>450675</v>
      </c>
      <c r="H1091" s="58">
        <f>(C1091-C1089)*1440</f>
        <v>10605.999999996275</v>
      </c>
      <c r="I1091" s="58">
        <f>E1091-E1089</f>
        <v>34310</v>
      </c>
      <c r="J1091" s="160"/>
      <c r="K1091" s="56"/>
      <c r="M1091" s="208"/>
    </row>
    <row r="1092" spans="2:13" s="17" customFormat="1" x14ac:dyDescent="0.25">
      <c r="B1092" s="62" t="s">
        <v>4</v>
      </c>
      <c r="C1092" s="180">
        <v>42303.367361111108</v>
      </c>
      <c r="D1092" s="60">
        <v>20</v>
      </c>
      <c r="E1092" s="178">
        <v>849480</v>
      </c>
      <c r="F1092" s="60">
        <f>(C1092-$C$1036)*1440</f>
        <v>191020.99999999744</v>
      </c>
      <c r="G1092" s="59">
        <f>E1092-$E$1036</f>
        <v>465595</v>
      </c>
      <c r="H1092" s="58"/>
      <c r="I1092" s="58"/>
      <c r="J1092" s="156">
        <f>I1094/H1094</f>
        <v>3.7118301314463418</v>
      </c>
      <c r="K1092" s="56"/>
      <c r="M1092" s="208"/>
    </row>
    <row r="1093" spans="2:13" s="17" customFormat="1" x14ac:dyDescent="0.25">
      <c r="B1093" s="62" t="s">
        <v>4</v>
      </c>
      <c r="C1093" s="180">
        <v>42305.447222222225</v>
      </c>
      <c r="D1093" s="60">
        <v>20</v>
      </c>
      <c r="E1093" s="178">
        <v>860840</v>
      </c>
      <c r="F1093" s="60">
        <f>(C1093-$C$1036)*1440</f>
        <v>194016.00000000559</v>
      </c>
      <c r="G1093" s="59">
        <f>E1093-$E$1036</f>
        <v>476955</v>
      </c>
      <c r="H1093" s="58"/>
      <c r="I1093" s="58"/>
      <c r="J1093" s="169"/>
      <c r="K1093" s="56"/>
      <c r="M1093" s="208"/>
    </row>
    <row r="1094" spans="2:13" s="17" customFormat="1" x14ac:dyDescent="0.25">
      <c r="B1094" s="62" t="s">
        <v>4</v>
      </c>
      <c r="C1094" s="180">
        <v>42307.555555555555</v>
      </c>
      <c r="D1094" s="60">
        <v>20</v>
      </c>
      <c r="E1094" s="178">
        <v>871270</v>
      </c>
      <c r="F1094" s="60">
        <f>(C1094-$C$1036)*1440</f>
        <v>197052.0000000007</v>
      </c>
      <c r="G1094" s="59">
        <f>E1094-$E$1036</f>
        <v>487385</v>
      </c>
      <c r="H1094" s="58">
        <f>(C1094-C1091)*1440</f>
        <v>9889.9999999988358</v>
      </c>
      <c r="I1094" s="58">
        <f>E1094-E1091</f>
        <v>36710</v>
      </c>
      <c r="J1094" s="160"/>
      <c r="K1094" s="56"/>
      <c r="M1094" s="208"/>
    </row>
    <row r="1095" spans="2:13" s="17" customFormat="1" x14ac:dyDescent="0.25">
      <c r="B1095" s="62" t="s">
        <v>4</v>
      </c>
      <c r="C1095" s="180">
        <v>42310.388888888891</v>
      </c>
      <c r="D1095" s="60">
        <v>21</v>
      </c>
      <c r="E1095" s="178">
        <v>873210</v>
      </c>
      <c r="F1095" s="60">
        <f>(C1095-$C$1036)*1440</f>
        <v>201132.00000000419</v>
      </c>
      <c r="G1095" s="59">
        <f>E1095-$E$1036</f>
        <v>489325</v>
      </c>
      <c r="H1095" s="58"/>
      <c r="I1095" s="58"/>
      <c r="J1095" s="156">
        <f>I1097/H1097</f>
        <v>2.1924916064708557</v>
      </c>
      <c r="K1095" s="56"/>
      <c r="M1095" s="208"/>
    </row>
    <row r="1096" spans="2:13" s="17" customFormat="1" x14ac:dyDescent="0.25">
      <c r="B1096" s="62" t="s">
        <v>4</v>
      </c>
      <c r="C1096" s="180">
        <v>42312.363888888889</v>
      </c>
      <c r="D1096" s="60">
        <v>21</v>
      </c>
      <c r="E1096" s="178">
        <v>883220</v>
      </c>
      <c r="F1096" s="60">
        <f>(C1096-$C$1036)*1440</f>
        <v>203976.0000000021</v>
      </c>
      <c r="G1096" s="59">
        <f>E1096-$E$1036</f>
        <v>499335</v>
      </c>
      <c r="H1096" s="58"/>
      <c r="I1096" s="58"/>
      <c r="J1096" s="169"/>
      <c r="K1096" s="56"/>
      <c r="M1096" s="208"/>
    </row>
    <row r="1097" spans="2:13" s="17" customFormat="1" x14ac:dyDescent="0.25">
      <c r="B1097" s="62" t="s">
        <v>4</v>
      </c>
      <c r="C1097" s="180">
        <v>42314.381249999999</v>
      </c>
      <c r="D1097" s="60">
        <v>21</v>
      </c>
      <c r="E1097" s="178">
        <v>892820</v>
      </c>
      <c r="F1097" s="60">
        <f>(C1097-$C$1036)*1440</f>
        <v>206880.99999999977</v>
      </c>
      <c r="G1097" s="59">
        <f>E1097-$E$1036</f>
        <v>508935</v>
      </c>
      <c r="H1097" s="58">
        <f>(C1097-C1094)*1440</f>
        <v>9828.9999999990687</v>
      </c>
      <c r="I1097" s="58">
        <f>E1097-E1094</f>
        <v>21550</v>
      </c>
      <c r="J1097" s="160"/>
      <c r="K1097" s="56"/>
      <c r="M1097" s="208"/>
    </row>
    <row r="1098" spans="2:13" s="17" customFormat="1" x14ac:dyDescent="0.25">
      <c r="B1098" s="62" t="s">
        <v>4</v>
      </c>
      <c r="C1098" s="180">
        <v>42317.591666666667</v>
      </c>
      <c r="D1098" s="60">
        <v>22</v>
      </c>
      <c r="E1098" s="178">
        <v>900390</v>
      </c>
      <c r="F1098" s="60">
        <f>(C1098-$C$1036)*1440</f>
        <v>211504.00000000256</v>
      </c>
      <c r="G1098" s="59">
        <f>E1098-$E$1036</f>
        <v>516505</v>
      </c>
      <c r="H1098" s="58"/>
      <c r="I1098" s="58"/>
      <c r="J1098" s="156">
        <f>I1100/H1100</f>
        <v>2.8312287031461305</v>
      </c>
      <c r="K1098" s="56"/>
      <c r="M1098" s="208"/>
    </row>
    <row r="1099" spans="2:13" s="17" customFormat="1" x14ac:dyDescent="0.25">
      <c r="B1099" s="62" t="s">
        <v>4</v>
      </c>
      <c r="C1099" s="180">
        <v>42319.314583333333</v>
      </c>
      <c r="D1099" s="60">
        <v>22</v>
      </c>
      <c r="E1099" s="178">
        <v>910020</v>
      </c>
      <c r="F1099" s="60">
        <f>(C1099-$C$1036)*1440</f>
        <v>213985.00000000116</v>
      </c>
      <c r="G1099" s="59">
        <f>E1099-$E$1036</f>
        <v>526135</v>
      </c>
      <c r="H1099" s="58"/>
      <c r="I1099" s="58"/>
      <c r="J1099" s="169"/>
      <c r="K1099" s="56"/>
      <c r="M1099" s="208"/>
    </row>
    <row r="1100" spans="2:13" s="17" customFormat="1" x14ac:dyDescent="0.25">
      <c r="B1100" s="62" t="s">
        <v>4</v>
      </c>
      <c r="C1100" s="180">
        <v>42321.310416666667</v>
      </c>
      <c r="D1100" s="60">
        <v>22</v>
      </c>
      <c r="E1100" s="178">
        <v>921070</v>
      </c>
      <c r="F1100" s="60">
        <f>(C1100-$C$1036)*1440</f>
        <v>216859.00000000256</v>
      </c>
      <c r="G1100" s="59">
        <f>E1100-$E$1036</f>
        <v>537185</v>
      </c>
      <c r="H1100" s="58">
        <f>(C1100-C1097)*1440</f>
        <v>9978.000000002794</v>
      </c>
      <c r="I1100" s="58">
        <f>E1100-E1097</f>
        <v>28250</v>
      </c>
      <c r="J1100" s="160"/>
      <c r="K1100" s="56"/>
      <c r="M1100" s="208"/>
    </row>
    <row r="1101" spans="2:13" s="17" customFormat="1" x14ac:dyDescent="0.25">
      <c r="B1101" s="62" t="s">
        <v>4</v>
      </c>
      <c r="C1101" s="180">
        <v>42324.416666666664</v>
      </c>
      <c r="D1101" s="60">
        <v>23</v>
      </c>
      <c r="E1101" s="178">
        <v>924660</v>
      </c>
      <c r="F1101" s="60">
        <f>(C1101-$C$1036)*1440</f>
        <v>221331.99999999837</v>
      </c>
      <c r="G1101" s="59">
        <f>E1101-$E$1036</f>
        <v>540775</v>
      </c>
      <c r="H1101" s="58"/>
      <c r="I1101" s="58"/>
      <c r="J1101" s="156">
        <f>I1103/H1103</f>
        <v>2.1940430551461252</v>
      </c>
      <c r="K1101" s="56"/>
      <c r="M1101" s="208"/>
    </row>
    <row r="1102" spans="2:13" s="17" customFormat="1" x14ac:dyDescent="0.25">
      <c r="B1102" s="62" t="s">
        <v>4</v>
      </c>
      <c r="C1102" s="180">
        <v>42326.589583333334</v>
      </c>
      <c r="D1102" s="60">
        <v>23</v>
      </c>
      <c r="E1102" s="178">
        <v>934530</v>
      </c>
      <c r="F1102" s="60">
        <f>(C1102-$C$1036)*1440</f>
        <v>224461.00000000326</v>
      </c>
      <c r="G1102" s="59">
        <f>E1102-$E$1036</f>
        <v>550645</v>
      </c>
      <c r="H1102" s="58"/>
      <c r="I1102" s="58"/>
      <c r="J1102" s="169"/>
      <c r="K1102" s="56"/>
      <c r="M1102" s="208"/>
    </row>
    <row r="1103" spans="2:13" s="17" customFormat="1" x14ac:dyDescent="0.25">
      <c r="B1103" s="62" t="s">
        <v>4</v>
      </c>
      <c r="C1103" s="180">
        <v>42328.375</v>
      </c>
      <c r="D1103" s="60">
        <v>23</v>
      </c>
      <c r="E1103" s="178">
        <v>943390</v>
      </c>
      <c r="F1103" s="60">
        <f>(C1103-$C$1036)*1440</f>
        <v>227032.00000000186</v>
      </c>
      <c r="G1103" s="59">
        <f>E1103-$E$1036</f>
        <v>559505</v>
      </c>
      <c r="H1103" s="58">
        <f>(C1103-C1100)*1440</f>
        <v>10172.999999999302</v>
      </c>
      <c r="I1103" s="58">
        <f>E1103-E1100</f>
        <v>22320</v>
      </c>
      <c r="J1103" s="160"/>
      <c r="K1103" s="56"/>
      <c r="M1103" s="208"/>
    </row>
    <row r="1104" spans="2:13" s="17" customFormat="1" x14ac:dyDescent="0.25">
      <c r="B1104" s="62" t="s">
        <v>4</v>
      </c>
      <c r="C1104" s="180">
        <v>42331.362500000003</v>
      </c>
      <c r="D1104" s="60">
        <v>24</v>
      </c>
      <c r="E1104" s="178">
        <v>955200</v>
      </c>
      <c r="F1104" s="60">
        <f>(C1104-$C$1036)*1440</f>
        <v>231334.00000000605</v>
      </c>
      <c r="G1104" s="59">
        <f>E1104-$E$1036</f>
        <v>571315</v>
      </c>
      <c r="H1104" s="58"/>
      <c r="I1104" s="58"/>
      <c r="J1104" s="156">
        <f>I1105/H1105</f>
        <v>3.0931310577337383</v>
      </c>
      <c r="K1104" s="56"/>
      <c r="M1104" s="208"/>
    </row>
    <row r="1105" spans="2:18" s="17" customFormat="1" x14ac:dyDescent="0.25">
      <c r="B1105" s="62" t="s">
        <v>4</v>
      </c>
      <c r="C1105" s="180">
        <v>42333.318749999999</v>
      </c>
      <c r="D1105" s="60">
        <v>24</v>
      </c>
      <c r="E1105" s="178">
        <v>965410</v>
      </c>
      <c r="F1105" s="60">
        <f>(C1105-$C$1036)*1440</f>
        <v>234150.99999999977</v>
      </c>
      <c r="G1105" s="59">
        <f>E1105-$E$1036</f>
        <v>581525</v>
      </c>
      <c r="H1105" s="58">
        <f>(C1105-C1103)*1440</f>
        <v>7118.9999999979045</v>
      </c>
      <c r="I1105" s="58">
        <f>E1105-E1103</f>
        <v>22020</v>
      </c>
      <c r="J1105" s="160"/>
      <c r="K1105" s="56"/>
      <c r="M1105" s="208"/>
    </row>
    <row r="1106" spans="2:18" s="17" customFormat="1" x14ac:dyDescent="0.25">
      <c r="B1106" s="62" t="s">
        <v>4</v>
      </c>
      <c r="C1106" s="180">
        <v>42338.527777777781</v>
      </c>
      <c r="D1106" s="60">
        <v>25</v>
      </c>
      <c r="E1106" s="178">
        <v>984450</v>
      </c>
      <c r="F1106" s="60">
        <f>(C1106-$C$1036)*1440</f>
        <v>241652.00000000652</v>
      </c>
      <c r="G1106" s="59">
        <f>E1106-$E$1036</f>
        <v>600565</v>
      </c>
      <c r="H1106" s="58"/>
      <c r="I1106" s="58"/>
      <c r="J1106" s="156">
        <f>I1107/H1107</f>
        <v>2.4057666316256552</v>
      </c>
      <c r="K1106" s="56"/>
      <c r="M1106" s="208"/>
    </row>
    <row r="1107" spans="2:18" s="17" customFormat="1" x14ac:dyDescent="0.25">
      <c r="B1107" s="62" t="s">
        <v>4</v>
      </c>
      <c r="C1107" s="180">
        <v>42342.567361111112</v>
      </c>
      <c r="D1107" s="60">
        <v>25</v>
      </c>
      <c r="E1107" s="178">
        <v>997450</v>
      </c>
      <c r="F1107" s="60">
        <f>(C1107-$C$1036)*1440</f>
        <v>247469.00000000373</v>
      </c>
      <c r="G1107" s="59">
        <f>E1107-$E$1036</f>
        <v>613565</v>
      </c>
      <c r="H1107" s="58">
        <f>(C1107-C1105)*1440</f>
        <v>13318.000000003958</v>
      </c>
      <c r="I1107" s="58">
        <f>E1107-E1105</f>
        <v>32040</v>
      </c>
      <c r="J1107" s="160"/>
      <c r="K1107" s="56"/>
      <c r="M1107" s="208"/>
    </row>
    <row r="1108" spans="2:18" s="17" customFormat="1" x14ac:dyDescent="0.25">
      <c r="B1108" s="62" t="s">
        <v>4</v>
      </c>
      <c r="C1108" s="180">
        <v>42345.646527777775</v>
      </c>
      <c r="D1108" s="60">
        <v>26</v>
      </c>
      <c r="E1108" s="178">
        <v>1012070</v>
      </c>
      <c r="F1108" s="60">
        <f>(C1108-$C$1036)*1440</f>
        <v>251902.99999999814</v>
      </c>
      <c r="G1108" s="59">
        <f>E1108-$E$1036</f>
        <v>628185</v>
      </c>
      <c r="H1108" s="58"/>
      <c r="I1108" s="58"/>
      <c r="J1108" s="156">
        <f>I1110/H1110</f>
        <v>3.6013669715540031</v>
      </c>
      <c r="K1108" s="56"/>
      <c r="M1108" s="208"/>
    </row>
    <row r="1109" spans="2:18" s="17" customFormat="1" x14ac:dyDescent="0.25">
      <c r="B1109" s="62" t="s">
        <v>4</v>
      </c>
      <c r="C1109" s="180">
        <v>42347.551388888889</v>
      </c>
      <c r="D1109" s="60">
        <v>26</v>
      </c>
      <c r="E1109" s="178">
        <v>1023200</v>
      </c>
      <c r="F1109" s="60">
        <f>(C1109-$C$1036)*1440</f>
        <v>254646.0000000021</v>
      </c>
      <c r="G1109" s="59">
        <f>E1109-$E$1036</f>
        <v>639315</v>
      </c>
      <c r="H1109" s="58"/>
      <c r="I1109" s="58"/>
      <c r="J1109" s="169"/>
      <c r="K1109" s="56"/>
      <c r="M1109" s="208"/>
    </row>
    <row r="1110" spans="2:18" s="17" customFormat="1" x14ac:dyDescent="0.25">
      <c r="B1110" s="62" t="s">
        <v>4</v>
      </c>
      <c r="C1110" s="180">
        <v>42349.476388888892</v>
      </c>
      <c r="D1110" s="60">
        <v>26</v>
      </c>
      <c r="E1110" s="178">
        <v>1033280</v>
      </c>
      <c r="F1110" s="60">
        <f>(C1110-$C$1036)*1440</f>
        <v>257418.00000000629</v>
      </c>
      <c r="G1110" s="59">
        <f>E1110-$E$1036</f>
        <v>649395</v>
      </c>
      <c r="H1110" s="58">
        <f>(C1110-C1107)*1440</f>
        <v>9949.0000000025611</v>
      </c>
      <c r="I1110" s="58">
        <f>E1110-E1107</f>
        <v>35830</v>
      </c>
      <c r="J1110" s="160"/>
      <c r="K1110" s="56"/>
      <c r="M1110" s="208"/>
    </row>
    <row r="1111" spans="2:18" s="17" customFormat="1" x14ac:dyDescent="0.25">
      <c r="B1111" s="62" t="s">
        <v>4</v>
      </c>
      <c r="C1111" s="180">
        <v>42352.340277777781</v>
      </c>
      <c r="D1111" s="60">
        <v>27</v>
      </c>
      <c r="E1111" s="178">
        <v>1047930</v>
      </c>
      <c r="F1111" s="60">
        <f>(C1111-$C$1036)*1440</f>
        <v>261542.00000000652</v>
      </c>
      <c r="G1111" s="59">
        <f>E1111-$E$1036</f>
        <v>664045</v>
      </c>
      <c r="H1111" s="58"/>
      <c r="I1111" s="58"/>
      <c r="J1111" s="156">
        <f>I1113/H1113</f>
        <v>3.6926977687644214</v>
      </c>
      <c r="K1111" s="56"/>
      <c r="M1111" s="208"/>
    </row>
    <row r="1112" spans="2:18" s="17" customFormat="1" x14ac:dyDescent="0.25">
      <c r="B1112" s="62" t="s">
        <v>4</v>
      </c>
      <c r="C1112" s="180">
        <v>42354.320833333331</v>
      </c>
      <c r="D1112" s="60">
        <v>27</v>
      </c>
      <c r="E1112" s="178">
        <v>1058040</v>
      </c>
      <c r="F1112" s="60">
        <f>(C1112-$C$1036)*1440</f>
        <v>264393.99999999907</v>
      </c>
      <c r="G1112" s="59">
        <f>E1112-$E$1036</f>
        <v>674155</v>
      </c>
      <c r="H1112" s="58"/>
      <c r="I1112" s="58"/>
      <c r="J1112" s="169"/>
      <c r="K1112" s="56"/>
      <c r="M1112" s="208"/>
    </row>
    <row r="1113" spans="2:18" s="17" customFormat="1" x14ac:dyDescent="0.25">
      <c r="B1113" s="62" t="s">
        <v>4</v>
      </c>
      <c r="C1113" s="180">
        <v>42356.323611111111</v>
      </c>
      <c r="D1113" s="60">
        <v>27</v>
      </c>
      <c r="E1113" s="178">
        <v>1069690</v>
      </c>
      <c r="F1113" s="60">
        <f>(C1113-$C$1036)*1440</f>
        <v>267278.00000000163</v>
      </c>
      <c r="G1113" s="59">
        <f>E1113-$E$1036</f>
        <v>685805</v>
      </c>
      <c r="H1113" s="58">
        <f>(C1113-C1110)*1440</f>
        <v>9859.9999999953434</v>
      </c>
      <c r="I1113" s="58">
        <f>E1113-E1110</f>
        <v>36410</v>
      </c>
      <c r="J1113" s="160"/>
      <c r="K1113" s="56"/>
      <c r="M1113" s="208"/>
    </row>
    <row r="1114" spans="2:18" s="17" customFormat="1" x14ac:dyDescent="0.25">
      <c r="B1114" s="62" t="s">
        <v>4</v>
      </c>
      <c r="C1114" s="180">
        <v>42359.45208333333</v>
      </c>
      <c r="D1114" s="60">
        <v>28</v>
      </c>
      <c r="E1114" s="178">
        <v>1085140</v>
      </c>
      <c r="F1114" s="60">
        <f>(C1114-$C$1036)*1440</f>
        <v>271782.99999999697</v>
      </c>
      <c r="G1114" s="59">
        <f>E1114-$E$1036</f>
        <v>701255</v>
      </c>
      <c r="H1114" s="58"/>
      <c r="I1114" s="58"/>
      <c r="J1114" s="156">
        <f>I1115/H1115</f>
        <v>3.5163551401878723</v>
      </c>
      <c r="K1114" s="56"/>
      <c r="M1114" s="208"/>
    </row>
    <row r="1115" spans="2:18" s="17" customFormat="1" x14ac:dyDescent="0.25">
      <c r="B1115" s="62" t="s">
        <v>4</v>
      </c>
      <c r="C1115" s="180">
        <v>42361.673611111109</v>
      </c>
      <c r="D1115" s="60">
        <v>28</v>
      </c>
      <c r="E1115" s="178">
        <v>1096780</v>
      </c>
      <c r="F1115" s="60">
        <f>(C1115-$C$1036)*1440</f>
        <v>274981.99999999953</v>
      </c>
      <c r="G1115" s="59">
        <f>E1115-$E$1036</f>
        <v>712895</v>
      </c>
      <c r="H1115" s="58">
        <f>(C1115-C1113)*1440</f>
        <v>7703.9999999979045</v>
      </c>
      <c r="I1115" s="58">
        <f>E1115-E1113</f>
        <v>27090</v>
      </c>
      <c r="J1115" s="160"/>
      <c r="K1115" s="56"/>
      <c r="M1115" s="208"/>
    </row>
    <row r="1116" spans="2:18" s="17" customFormat="1" x14ac:dyDescent="0.25">
      <c r="B1116" s="62" t="s">
        <v>4</v>
      </c>
      <c r="C1116" s="180">
        <v>42366.642361111109</v>
      </c>
      <c r="D1116" s="60">
        <v>29</v>
      </c>
      <c r="E1116" s="178">
        <v>1120520</v>
      </c>
      <c r="F1116" s="60">
        <f>(C1116-$C$1036)*1440</f>
        <v>282136.99999999953</v>
      </c>
      <c r="G1116" s="59">
        <f>E1116-$E$1036</f>
        <v>736635</v>
      </c>
      <c r="H1116" s="58"/>
      <c r="I1116" s="58"/>
      <c r="J1116" s="156">
        <f>I1117/H1117</f>
        <v>3.2812981411102053</v>
      </c>
      <c r="K1116" s="56"/>
      <c r="M1116" s="208"/>
    </row>
    <row r="1117" spans="2:18" s="17" customFormat="1" ht="15.75" thickBot="1" x14ac:dyDescent="0.3">
      <c r="B1117" s="80" t="s">
        <v>4</v>
      </c>
      <c r="C1117" s="187">
        <v>42368.435416666667</v>
      </c>
      <c r="D1117" s="78">
        <v>29</v>
      </c>
      <c r="E1117" s="176">
        <v>1128730</v>
      </c>
      <c r="F1117" s="78">
        <f>(C1117-$C$1036)*1440</f>
        <v>284719.00000000256</v>
      </c>
      <c r="G1117" s="77">
        <f>E1117-$E$1036</f>
        <v>744845</v>
      </c>
      <c r="H1117" s="76">
        <f>(C1117-C1115)*1440</f>
        <v>9737.0000000030268</v>
      </c>
      <c r="I1117" s="76">
        <f>E1117-E1115</f>
        <v>31950</v>
      </c>
      <c r="J1117" s="150"/>
      <c r="K1117" s="74">
        <f>(G1117-G1082)/(F1117-F1082)</f>
        <v>3.0841834011862339</v>
      </c>
      <c r="M1117" s="73">
        <f>SUM(I1036:I1117)</f>
        <v>744845</v>
      </c>
      <c r="N1117" s="204">
        <f>G1117-G1082</f>
        <v>404540</v>
      </c>
      <c r="O1117" s="203"/>
      <c r="P1117" s="72"/>
      <c r="Q1117" s="72"/>
      <c r="R1117" s="72"/>
    </row>
    <row r="1118" spans="2:18" s="17" customFormat="1" x14ac:dyDescent="0.25">
      <c r="B1118" s="174" t="s">
        <v>4</v>
      </c>
      <c r="C1118" s="207">
        <v>42373.349305555559</v>
      </c>
      <c r="D1118" s="69">
        <v>30</v>
      </c>
      <c r="E1118" s="172">
        <v>1151290</v>
      </c>
      <c r="F1118" s="67">
        <f>(C1118-$C$1036)*1440</f>
        <v>291795.00000000698</v>
      </c>
      <c r="G1118" s="66">
        <f>E1118-$E$1036</f>
        <v>767405</v>
      </c>
      <c r="H1118" s="65">
        <f>(C1118-C1117)*1440</f>
        <v>7076.0000000044238</v>
      </c>
      <c r="I1118" s="65">
        <f>E1118-E1117</f>
        <v>22560</v>
      </c>
      <c r="J1118" s="171">
        <f>I1118/H1118</f>
        <v>3.1882419445994765</v>
      </c>
      <c r="K1118" s="86"/>
      <c r="M1118" s="206"/>
      <c r="N1118" s="205"/>
      <c r="O1118" s="205"/>
      <c r="P1118" s="34"/>
      <c r="Q1118" s="34"/>
    </row>
    <row r="1119" spans="2:18" s="17" customFormat="1" x14ac:dyDescent="0.25">
      <c r="B1119" s="159" t="s">
        <v>4</v>
      </c>
      <c r="C1119" s="158">
        <v>42380.381249999999</v>
      </c>
      <c r="D1119" s="62">
        <v>31</v>
      </c>
      <c r="E1119" s="157">
        <v>1183910</v>
      </c>
      <c r="F1119" s="60">
        <f>(C1119-$C$1036)*1440</f>
        <v>301920.99999999977</v>
      </c>
      <c r="G1119" s="59">
        <f>E1119-$E$1036</f>
        <v>800025</v>
      </c>
      <c r="H1119" s="58"/>
      <c r="I1119" s="58"/>
      <c r="J1119" s="156">
        <f>I1121/H1121</f>
        <v>3.3910614525139664</v>
      </c>
      <c r="K1119" s="56"/>
      <c r="M1119" s="206"/>
      <c r="N1119" s="205"/>
      <c r="O1119" s="205"/>
      <c r="P1119" s="34"/>
      <c r="Q1119" s="34"/>
    </row>
    <row r="1120" spans="2:18" s="17" customFormat="1" x14ac:dyDescent="0.25">
      <c r="B1120" s="159" t="s">
        <v>4</v>
      </c>
      <c r="C1120" s="158">
        <v>42382.376388888886</v>
      </c>
      <c r="D1120" s="62">
        <v>31</v>
      </c>
      <c r="E1120" s="157">
        <v>1193970</v>
      </c>
      <c r="F1120" s="60">
        <f>(C1120-$C$1036)*1440</f>
        <v>304793.9999999979</v>
      </c>
      <c r="G1120" s="59">
        <f>E1120-$E$1036</f>
        <v>810085</v>
      </c>
      <c r="H1120" s="58"/>
      <c r="I1120" s="58"/>
      <c r="J1120" s="169"/>
      <c r="K1120" s="56"/>
      <c r="M1120" s="206"/>
      <c r="N1120" s="205"/>
      <c r="O1120" s="205"/>
      <c r="P1120" s="34"/>
      <c r="Q1120" s="34"/>
    </row>
    <row r="1121" spans="2:17" s="17" customFormat="1" x14ac:dyDescent="0.25">
      <c r="B1121" s="159" t="s">
        <v>4</v>
      </c>
      <c r="C1121" s="158">
        <v>42384.536805555559</v>
      </c>
      <c r="D1121" s="62">
        <v>31</v>
      </c>
      <c r="E1121" s="157">
        <v>1205920</v>
      </c>
      <c r="F1121" s="60">
        <f>(C1121-$C$1036)*1440</f>
        <v>307905.00000000698</v>
      </c>
      <c r="G1121" s="59">
        <f>E1121-$E$1036</f>
        <v>822035</v>
      </c>
      <c r="H1121" s="58">
        <f>(C1121-C1118)*1440</f>
        <v>16110</v>
      </c>
      <c r="I1121" s="58">
        <f>E1121-E1118</f>
        <v>54630</v>
      </c>
      <c r="J1121" s="160"/>
      <c r="K1121" s="56"/>
      <c r="M1121" s="206"/>
      <c r="N1121" s="205"/>
      <c r="O1121" s="205"/>
      <c r="P1121" s="34"/>
      <c r="Q1121" s="34"/>
    </row>
    <row r="1122" spans="2:17" s="17" customFormat="1" x14ac:dyDescent="0.25">
      <c r="B1122" s="159" t="s">
        <v>4</v>
      </c>
      <c r="C1122" s="158">
        <v>42387.592361111114</v>
      </c>
      <c r="D1122" s="62">
        <v>32</v>
      </c>
      <c r="E1122" s="157">
        <v>1223260</v>
      </c>
      <c r="F1122" s="60">
        <f>(C1122-$C$1036)*1440</f>
        <v>312305.00000000582</v>
      </c>
      <c r="G1122" s="59">
        <f>E1122-$E$1036</f>
        <v>839375</v>
      </c>
      <c r="H1122" s="58"/>
      <c r="I1122" s="58"/>
      <c r="J1122" s="156">
        <f>I1124/H1124</f>
        <v>3.9137827565534065</v>
      </c>
      <c r="K1122" s="56"/>
      <c r="M1122" s="206"/>
      <c r="N1122" s="205"/>
      <c r="O1122" s="205"/>
      <c r="P1122" s="34"/>
      <c r="Q1122" s="34"/>
    </row>
    <row r="1123" spans="2:17" s="17" customFormat="1" x14ac:dyDescent="0.25">
      <c r="B1123" s="159" t="s">
        <v>4</v>
      </c>
      <c r="C1123" s="158">
        <v>42389.38958333333</v>
      </c>
      <c r="D1123" s="62">
        <v>32</v>
      </c>
      <c r="E1123" s="157">
        <v>1233550</v>
      </c>
      <c r="F1123" s="60">
        <f>(C1123-$C$1036)*1440</f>
        <v>314892.99999999697</v>
      </c>
      <c r="G1123" s="59">
        <f>E1123-$E$1036</f>
        <v>849665</v>
      </c>
      <c r="H1123" s="58"/>
      <c r="I1123" s="58"/>
      <c r="J1123" s="169"/>
      <c r="K1123" s="56"/>
      <c r="M1123" s="206"/>
      <c r="N1123" s="205"/>
      <c r="O1123" s="205"/>
      <c r="P1123" s="34"/>
      <c r="Q1123" s="34"/>
    </row>
    <row r="1124" spans="2:17" s="17" customFormat="1" x14ac:dyDescent="0.25">
      <c r="B1124" s="159" t="s">
        <v>4</v>
      </c>
      <c r="C1124" s="158">
        <v>42391.479861111111</v>
      </c>
      <c r="D1124" s="62">
        <v>32</v>
      </c>
      <c r="E1124" s="157">
        <v>1245050</v>
      </c>
      <c r="F1124" s="60">
        <f>(C1124-$C$1036)*1440</f>
        <v>317903.00000000163</v>
      </c>
      <c r="G1124" s="59">
        <f>E1124-$E$1036</f>
        <v>861165</v>
      </c>
      <c r="H1124" s="58">
        <f>(C1124-C1121)*1440</f>
        <v>9997.9999999946449</v>
      </c>
      <c r="I1124" s="58">
        <f>E1124-E1121</f>
        <v>39130</v>
      </c>
      <c r="J1124" s="160"/>
      <c r="K1124" s="56"/>
      <c r="M1124" s="206"/>
      <c r="N1124" s="205"/>
      <c r="O1124" s="205"/>
      <c r="P1124" s="34"/>
      <c r="Q1124" s="34"/>
    </row>
    <row r="1125" spans="2:17" s="17" customFormat="1" x14ac:dyDescent="0.25">
      <c r="B1125" s="54" t="s">
        <v>4</v>
      </c>
      <c r="C1125" s="53">
        <v>42394.636111111111</v>
      </c>
      <c r="D1125" s="62">
        <v>33</v>
      </c>
      <c r="E1125" s="61">
        <v>1260770</v>
      </c>
      <c r="F1125" s="60">
        <f>(C1125-$C$1036)*1440</f>
        <v>322448.00000000163</v>
      </c>
      <c r="G1125" s="59">
        <f>E1125-$E$1036</f>
        <v>876885</v>
      </c>
      <c r="H1125" s="58"/>
      <c r="I1125" s="58"/>
      <c r="J1125" s="156">
        <f>I1126/H1126</f>
        <v>2.9483313228791777</v>
      </c>
      <c r="K1125" s="56"/>
      <c r="M1125" s="206"/>
      <c r="N1125" s="205"/>
      <c r="O1125" s="205"/>
      <c r="P1125" s="34"/>
      <c r="Q1125" s="34"/>
    </row>
    <row r="1126" spans="2:17" s="17" customFormat="1" x14ac:dyDescent="0.25">
      <c r="B1126" s="54" t="s">
        <v>4</v>
      </c>
      <c r="C1126" s="53">
        <v>42398.388194444444</v>
      </c>
      <c r="D1126" s="62">
        <v>33</v>
      </c>
      <c r="E1126" s="61">
        <v>1274380</v>
      </c>
      <c r="F1126" s="60">
        <f>(C1126-$C$1036)*1440</f>
        <v>327851.00000000093</v>
      </c>
      <c r="G1126" s="59">
        <f>E1126-$E$1036</f>
        <v>890495</v>
      </c>
      <c r="H1126" s="58">
        <f>(C1126-C1124)*1440</f>
        <v>9947.9999999993015</v>
      </c>
      <c r="I1126" s="58">
        <f>E1126-E1124</f>
        <v>29330</v>
      </c>
      <c r="J1126" s="160"/>
      <c r="K1126" s="56"/>
      <c r="M1126" s="206"/>
      <c r="N1126" s="205"/>
      <c r="O1126" s="205"/>
      <c r="P1126" s="34"/>
      <c r="Q1126" s="34"/>
    </row>
    <row r="1127" spans="2:17" s="17" customFormat="1" x14ac:dyDescent="0.25">
      <c r="B1127" s="54" t="s">
        <v>4</v>
      </c>
      <c r="C1127" s="53">
        <v>42406</v>
      </c>
      <c r="D1127" s="62">
        <v>34</v>
      </c>
      <c r="E1127" s="61">
        <v>1274380</v>
      </c>
      <c r="F1127" s="60">
        <f>(C1127-$C$1036)*1440</f>
        <v>338812.00000000186</v>
      </c>
      <c r="G1127" s="59">
        <f>E1127-$E$1036</f>
        <v>890495</v>
      </c>
      <c r="H1127" s="58">
        <f>(C1127-C1126)*1440</f>
        <v>10961.000000000931</v>
      </c>
      <c r="I1127" s="58">
        <f>E1127-E1126</f>
        <v>0</v>
      </c>
      <c r="J1127" s="170">
        <f>I1127/H1127</f>
        <v>0</v>
      </c>
      <c r="K1127" s="56"/>
      <c r="M1127" s="206"/>
      <c r="N1127" s="205"/>
      <c r="O1127" s="205"/>
      <c r="P1127" s="34"/>
      <c r="Q1127" s="34"/>
    </row>
    <row r="1128" spans="2:17" s="17" customFormat="1" x14ac:dyDescent="0.25">
      <c r="B1128" s="159" t="s">
        <v>4</v>
      </c>
      <c r="C1128" s="158">
        <v>42412.609722222223</v>
      </c>
      <c r="D1128" s="62">
        <v>35</v>
      </c>
      <c r="E1128" s="157">
        <v>1285890</v>
      </c>
      <c r="F1128" s="60">
        <f>(C1128-$C$1036)*1440</f>
        <v>348330.00000000349</v>
      </c>
      <c r="G1128" s="59">
        <f>E1128-$E$1036</f>
        <v>902005</v>
      </c>
      <c r="H1128" s="58">
        <f>(C1128-C1127)*1440</f>
        <v>9518.0000000016298</v>
      </c>
      <c r="I1128" s="58">
        <f>E1128-E1127</f>
        <v>11510</v>
      </c>
      <c r="J1128" s="170">
        <f>I1128/H1128</f>
        <v>1.2092876654757332</v>
      </c>
      <c r="K1128" s="56"/>
      <c r="M1128" s="206"/>
      <c r="N1128" s="205"/>
      <c r="O1128" s="205"/>
      <c r="P1128" s="34"/>
      <c r="Q1128" s="34"/>
    </row>
    <row r="1129" spans="2:17" s="17" customFormat="1" x14ac:dyDescent="0.25">
      <c r="B1129" s="159" t="s">
        <v>4</v>
      </c>
      <c r="C1129" s="158">
        <v>42416.477083333331</v>
      </c>
      <c r="D1129" s="62">
        <v>36</v>
      </c>
      <c r="E1129" s="157">
        <v>1290190</v>
      </c>
      <c r="F1129" s="60">
        <f>(C1129-$C$1036)*1440</f>
        <v>353898.99999999907</v>
      </c>
      <c r="G1129" s="59">
        <f>E1129-$E$1036</f>
        <v>906305</v>
      </c>
      <c r="H1129" s="58"/>
      <c r="I1129" s="58"/>
      <c r="J1129" s="156">
        <f>I1130/H1130</f>
        <v>1.747403064897791</v>
      </c>
      <c r="K1129" s="56"/>
      <c r="M1129" s="206"/>
      <c r="N1129" s="205"/>
      <c r="O1129" s="205"/>
      <c r="P1129" s="34"/>
      <c r="Q1129" s="34"/>
    </row>
    <row r="1130" spans="2:17" s="17" customFormat="1" x14ac:dyDescent="0.25">
      <c r="B1130" s="159" t="s">
        <v>4</v>
      </c>
      <c r="C1130" s="158">
        <v>42419.361805555556</v>
      </c>
      <c r="D1130" s="62">
        <v>36</v>
      </c>
      <c r="E1130" s="157">
        <v>1302880</v>
      </c>
      <c r="F1130" s="60">
        <f>(C1130-$C$1036)*1440</f>
        <v>358053.00000000279</v>
      </c>
      <c r="G1130" s="59">
        <f>E1130-$E$1036</f>
        <v>918995</v>
      </c>
      <c r="H1130" s="58">
        <f>(C1130-C1128)*1440</f>
        <v>9722.9999999993015</v>
      </c>
      <c r="I1130" s="58">
        <f>E1130-E1128</f>
        <v>16990</v>
      </c>
      <c r="J1130" s="160"/>
      <c r="K1130" s="56"/>
      <c r="M1130" s="206"/>
      <c r="N1130" s="205"/>
      <c r="O1130" s="205"/>
      <c r="P1130" s="34"/>
      <c r="Q1130" s="34"/>
    </row>
    <row r="1131" spans="2:17" s="17" customFormat="1" x14ac:dyDescent="0.25">
      <c r="B1131" s="159" t="s">
        <v>4</v>
      </c>
      <c r="C1131" s="158">
        <v>42422.426388888889</v>
      </c>
      <c r="D1131" s="62">
        <v>37</v>
      </c>
      <c r="E1131" s="157">
        <v>1316180</v>
      </c>
      <c r="F1131" s="60">
        <f>(C1131-$C$1036)*1440</f>
        <v>362466.0000000021</v>
      </c>
      <c r="G1131" s="59">
        <f>E1131-$E$1036</f>
        <v>932295</v>
      </c>
      <c r="H1131" s="58"/>
      <c r="I1131" s="58"/>
      <c r="J1131" s="156">
        <f>I1133/H1133</f>
        <v>3.2968117658675951</v>
      </c>
      <c r="K1131" s="56"/>
      <c r="M1131" s="206"/>
      <c r="N1131" s="205"/>
      <c r="O1131" s="205"/>
      <c r="P1131" s="34"/>
      <c r="Q1131" s="34"/>
    </row>
    <row r="1132" spans="2:17" s="17" customFormat="1" x14ac:dyDescent="0.25">
      <c r="B1132" s="159" t="s">
        <v>4</v>
      </c>
      <c r="C1132" s="158">
        <v>42424.402083333334</v>
      </c>
      <c r="D1132" s="62">
        <v>37</v>
      </c>
      <c r="E1132" s="157">
        <v>1326060</v>
      </c>
      <c r="F1132" s="60">
        <f>(C1132-$C$1036)*1440</f>
        <v>365311.00000000326</v>
      </c>
      <c r="G1132" s="59">
        <f>E1132-$E$1036</f>
        <v>942175</v>
      </c>
      <c r="H1132" s="58"/>
      <c r="I1132" s="58"/>
      <c r="J1132" s="169"/>
      <c r="K1132" s="56"/>
      <c r="M1132" s="206"/>
      <c r="N1132" s="205"/>
      <c r="O1132" s="205"/>
      <c r="P1132" s="34"/>
      <c r="Q1132" s="34"/>
    </row>
    <row r="1133" spans="2:17" s="17" customFormat="1" x14ac:dyDescent="0.25">
      <c r="B1133" s="159" t="s">
        <v>4</v>
      </c>
      <c r="C1133" s="158">
        <v>42426.397222222222</v>
      </c>
      <c r="D1133" s="62">
        <v>37</v>
      </c>
      <c r="E1133" s="157">
        <v>1336280</v>
      </c>
      <c r="F1133" s="60">
        <f>(C1133-$C$1036)*1440</f>
        <v>368184.0000000014</v>
      </c>
      <c r="G1133" s="59">
        <f>E1133-$E$1036</f>
        <v>952395</v>
      </c>
      <c r="H1133" s="58">
        <f>(C1133-C1130)*1440</f>
        <v>10130.999999998603</v>
      </c>
      <c r="I1133" s="58">
        <f>E1133-E1130</f>
        <v>33400</v>
      </c>
      <c r="J1133" s="160"/>
      <c r="K1133" s="56"/>
      <c r="M1133" s="206"/>
      <c r="N1133" s="205"/>
      <c r="O1133" s="205"/>
      <c r="P1133" s="34"/>
      <c r="Q1133" s="34"/>
    </row>
    <row r="1134" spans="2:17" s="17" customFormat="1" x14ac:dyDescent="0.25">
      <c r="B1134" s="159" t="s">
        <v>4</v>
      </c>
      <c r="C1134" s="158">
        <v>42429.371527777781</v>
      </c>
      <c r="D1134" s="62">
        <v>38</v>
      </c>
      <c r="E1134" s="157">
        <v>1349570</v>
      </c>
      <c r="F1134" s="60">
        <f>(C1134-$C$1036)*1440</f>
        <v>372467.00000000652</v>
      </c>
      <c r="G1134" s="59">
        <f>E1134-$E$1036</f>
        <v>965685</v>
      </c>
      <c r="H1134" s="58"/>
      <c r="I1134" s="58"/>
      <c r="J1134" s="156">
        <f>I1136/H1136</f>
        <v>3.2731958762880051</v>
      </c>
      <c r="K1134" s="56"/>
      <c r="M1134" s="206"/>
      <c r="N1134" s="205"/>
      <c r="O1134" s="205"/>
      <c r="P1134" s="34"/>
      <c r="Q1134" s="34"/>
    </row>
    <row r="1135" spans="2:17" s="17" customFormat="1" x14ac:dyDescent="0.25">
      <c r="B1135" s="159" t="s">
        <v>4</v>
      </c>
      <c r="C1135" s="158">
        <v>42431.468055555553</v>
      </c>
      <c r="D1135" s="62">
        <v>38</v>
      </c>
      <c r="E1135" s="157">
        <v>1359420</v>
      </c>
      <c r="F1135" s="60">
        <f>(C1135-$C$1036)*1440</f>
        <v>375485.9999999986</v>
      </c>
      <c r="G1135" s="59">
        <f>E1135-$E$1036</f>
        <v>975535</v>
      </c>
      <c r="H1135" s="58"/>
      <c r="I1135" s="58"/>
      <c r="J1135" s="169"/>
      <c r="K1135" s="56"/>
      <c r="M1135" s="206"/>
      <c r="N1135" s="205"/>
      <c r="O1135" s="205"/>
      <c r="P1135" s="34"/>
      <c r="Q1135" s="34"/>
    </row>
    <row r="1136" spans="2:17" s="17" customFormat="1" x14ac:dyDescent="0.25">
      <c r="B1136" s="159" t="s">
        <v>4</v>
      </c>
      <c r="C1136" s="158">
        <v>42433.672222222223</v>
      </c>
      <c r="D1136" s="62">
        <v>38</v>
      </c>
      <c r="E1136" s="157">
        <v>1370570</v>
      </c>
      <c r="F1136" s="60">
        <f>(C1136-$C$1036)*1440</f>
        <v>378660.00000000349</v>
      </c>
      <c r="G1136" s="59">
        <f>E1136-$E$1036</f>
        <v>986685</v>
      </c>
      <c r="H1136" s="58">
        <f>(C1136-C1133)*1440</f>
        <v>10476.000000002095</v>
      </c>
      <c r="I1136" s="58">
        <f>E1136-E1133</f>
        <v>34290</v>
      </c>
      <c r="J1136" s="160"/>
      <c r="K1136" s="56"/>
      <c r="M1136" s="206"/>
      <c r="N1136" s="205"/>
      <c r="O1136" s="205"/>
      <c r="P1136" s="34"/>
      <c r="Q1136" s="34"/>
    </row>
    <row r="1137" spans="2:18" s="17" customFormat="1" x14ac:dyDescent="0.25">
      <c r="B1137" s="159" t="s">
        <v>4</v>
      </c>
      <c r="C1137" s="158">
        <v>42436.359027777777</v>
      </c>
      <c r="D1137" s="62">
        <v>39</v>
      </c>
      <c r="E1137" s="157">
        <v>1385320</v>
      </c>
      <c r="F1137" s="60">
        <f>(C1137-$C$1036)*1440</f>
        <v>382529.00000000023</v>
      </c>
      <c r="G1137" s="59">
        <f>E1137-$E$1036</f>
        <v>1001435</v>
      </c>
      <c r="H1137" s="58"/>
      <c r="I1137" s="58"/>
      <c r="J1137" s="156">
        <f>I1139/H1139</f>
        <v>3.9305454166221643</v>
      </c>
      <c r="K1137" s="56"/>
      <c r="M1137" s="206"/>
      <c r="N1137" s="205"/>
      <c r="O1137" s="205"/>
      <c r="P1137" s="34"/>
      <c r="Q1137" s="34"/>
    </row>
    <row r="1138" spans="2:18" s="17" customFormat="1" x14ac:dyDescent="0.25">
      <c r="B1138" s="159" t="s">
        <v>4</v>
      </c>
      <c r="C1138" s="158">
        <v>42438.379861111112</v>
      </c>
      <c r="D1138" s="62">
        <v>39</v>
      </c>
      <c r="E1138" s="157">
        <v>1396810</v>
      </c>
      <c r="F1138" s="60">
        <f>(C1138-$C$1036)*1440</f>
        <v>385439.00000000373</v>
      </c>
      <c r="G1138" s="59">
        <f>E1138-$E$1036</f>
        <v>1012925</v>
      </c>
      <c r="H1138" s="58"/>
      <c r="I1138" s="58"/>
      <c r="J1138" s="169"/>
      <c r="K1138" s="56"/>
      <c r="M1138" s="206"/>
      <c r="N1138" s="205"/>
      <c r="O1138" s="205"/>
      <c r="P1138" s="34"/>
      <c r="Q1138" s="34"/>
    </row>
    <row r="1139" spans="2:18" s="17" customFormat="1" x14ac:dyDescent="0.25">
      <c r="B1139" s="159" t="s">
        <v>4</v>
      </c>
      <c r="C1139" s="158">
        <v>42440.331250000003</v>
      </c>
      <c r="D1139" s="62">
        <v>39</v>
      </c>
      <c r="E1139" s="157">
        <v>1408260</v>
      </c>
      <c r="F1139" s="60">
        <f>(C1139-$C$1036)*1440</f>
        <v>388249.00000000605</v>
      </c>
      <c r="G1139" s="59">
        <f>E1139-$E$1036</f>
        <v>1024375</v>
      </c>
      <c r="H1139" s="58">
        <f>(C1139-C1136)*1440</f>
        <v>9589.0000000025611</v>
      </c>
      <c r="I1139" s="58">
        <f>E1139-E1136</f>
        <v>37690</v>
      </c>
      <c r="J1139" s="160"/>
      <c r="K1139" s="56"/>
      <c r="M1139" s="206"/>
      <c r="N1139" s="205"/>
      <c r="O1139" s="205"/>
      <c r="P1139" s="34"/>
      <c r="Q1139" s="34"/>
    </row>
    <row r="1140" spans="2:18" s="17" customFormat="1" x14ac:dyDescent="0.25">
      <c r="B1140" s="159" t="s">
        <v>4</v>
      </c>
      <c r="C1140" s="158">
        <v>42443.374305555553</v>
      </c>
      <c r="D1140" s="62">
        <v>40</v>
      </c>
      <c r="E1140" s="157">
        <v>1425130</v>
      </c>
      <c r="F1140" s="60">
        <f>(C1140-$C$1036)*1440</f>
        <v>392630.9999999986</v>
      </c>
      <c r="G1140" s="59">
        <f>E1140-$E$1036</f>
        <v>1041245</v>
      </c>
      <c r="H1140" s="58"/>
      <c r="I1140" s="58"/>
      <c r="J1140" s="156">
        <f>I1141/H1141</f>
        <v>3.9716393820633584</v>
      </c>
      <c r="K1140" s="56"/>
      <c r="M1140" s="206"/>
      <c r="N1140" s="205"/>
      <c r="O1140" s="205"/>
      <c r="P1140" s="34"/>
      <c r="Q1140" s="34"/>
    </row>
    <row r="1141" spans="2:18" s="17" customFormat="1" x14ac:dyDescent="0.25">
      <c r="B1141" s="159" t="s">
        <v>4</v>
      </c>
      <c r="C1141" s="158">
        <v>42446.354861111111</v>
      </c>
      <c r="D1141" s="62">
        <v>40</v>
      </c>
      <c r="E1141" s="157">
        <v>1442710</v>
      </c>
      <c r="F1141" s="60">
        <f>(C1141-$C$1036)*1440</f>
        <v>396923.00000000163</v>
      </c>
      <c r="G1141" s="59">
        <f>E1141-$E$1036</f>
        <v>1058825</v>
      </c>
      <c r="H1141" s="58">
        <f>(C1141-C1139)*1440</f>
        <v>8673.9999999955762</v>
      </c>
      <c r="I1141" s="58">
        <f>E1141-E1139</f>
        <v>34450</v>
      </c>
      <c r="J1141" s="160"/>
      <c r="K1141" s="56"/>
      <c r="M1141" s="206"/>
      <c r="N1141" s="205"/>
      <c r="O1141" s="205"/>
      <c r="P1141" s="34"/>
      <c r="Q1141" s="34"/>
    </row>
    <row r="1142" spans="2:18" s="17" customFormat="1" x14ac:dyDescent="0.25">
      <c r="B1142" s="159" t="s">
        <v>4</v>
      </c>
      <c r="C1142" s="158">
        <v>42450.367361111108</v>
      </c>
      <c r="D1142" s="62">
        <v>41</v>
      </c>
      <c r="E1142" s="157">
        <v>1462520</v>
      </c>
      <c r="F1142" s="60">
        <f>(C1142-$C$1036)*1440</f>
        <v>402700.99999999744</v>
      </c>
      <c r="G1142" s="59">
        <f>E1142-$E$1036</f>
        <v>1078635</v>
      </c>
      <c r="H1142" s="58"/>
      <c r="I1142" s="58"/>
      <c r="J1142" s="156">
        <f>I1143/H1143</f>
        <v>3.3377697499776371</v>
      </c>
      <c r="K1142" s="56"/>
      <c r="M1142" s="206"/>
      <c r="N1142" s="205"/>
      <c r="O1142" s="205"/>
      <c r="P1142" s="34"/>
      <c r="Q1142" s="34"/>
    </row>
    <row r="1143" spans="2:18" s="17" customFormat="1" x14ac:dyDescent="0.25">
      <c r="B1143" s="159" t="s">
        <v>4</v>
      </c>
      <c r="C1143" s="158">
        <v>42453.659722222219</v>
      </c>
      <c r="D1143" s="62">
        <v>41</v>
      </c>
      <c r="E1143" s="157">
        <v>1477820</v>
      </c>
      <c r="F1143" s="60">
        <f>(C1143-$C$1036)*1440</f>
        <v>407441.99999999721</v>
      </c>
      <c r="G1143" s="59">
        <f>E1143-$E$1036</f>
        <v>1093935</v>
      </c>
      <c r="H1143" s="58">
        <f>(C1143-C1141)*1440</f>
        <v>10518.999999995576</v>
      </c>
      <c r="I1143" s="58">
        <f>E1143-E1141</f>
        <v>35110</v>
      </c>
      <c r="J1143" s="160"/>
      <c r="K1143" s="56"/>
      <c r="M1143" s="206"/>
      <c r="N1143" s="205"/>
      <c r="O1143" s="205"/>
      <c r="P1143" s="34"/>
      <c r="Q1143" s="34"/>
    </row>
    <row r="1144" spans="2:18" s="17" customFormat="1" x14ac:dyDescent="0.25">
      <c r="B1144" s="159" t="s">
        <v>4</v>
      </c>
      <c r="C1144" s="158">
        <v>42457.693055555559</v>
      </c>
      <c r="D1144" s="62">
        <v>42</v>
      </c>
      <c r="E1144" s="157">
        <v>1496400</v>
      </c>
      <c r="F1144" s="60">
        <f>(C1144-$C$1036)*1440</f>
        <v>413250.00000000698</v>
      </c>
      <c r="G1144" s="59">
        <f>E1144-$E$1036</f>
        <v>1112515</v>
      </c>
      <c r="H1144" s="58"/>
      <c r="I1144" s="58"/>
      <c r="J1144" s="156">
        <f>I1145/H1145</f>
        <v>3.7631674536846593</v>
      </c>
      <c r="K1144" s="56"/>
      <c r="M1144" s="206"/>
      <c r="N1144" s="205"/>
      <c r="O1144" s="205"/>
      <c r="P1144" s="34"/>
      <c r="Q1144" s="34"/>
    </row>
    <row r="1145" spans="2:18" s="17" customFormat="1" ht="15.75" thickBot="1" x14ac:dyDescent="0.3">
      <c r="B1145" s="154" t="s">
        <v>4</v>
      </c>
      <c r="C1145" s="153">
        <v>42459.395138888889</v>
      </c>
      <c r="D1145" s="80">
        <v>42</v>
      </c>
      <c r="E1145" s="151">
        <v>1508900</v>
      </c>
      <c r="F1145" s="78">
        <f>(C1145-$C$1036)*1440</f>
        <v>415701.0000000021</v>
      </c>
      <c r="G1145" s="77">
        <f>E1145-$E$1036</f>
        <v>1125015</v>
      </c>
      <c r="H1145" s="76">
        <f>(C1145-C1143)*1440</f>
        <v>8259.0000000048894</v>
      </c>
      <c r="I1145" s="76">
        <f>E1145-E1143</f>
        <v>31080</v>
      </c>
      <c r="J1145" s="150"/>
      <c r="K1145" s="74">
        <f>(G1145-G1117)/(F1145-F1117)</f>
        <v>2.9024598799835193</v>
      </c>
      <c r="M1145" s="73">
        <f>SUM(I1036:I1145)</f>
        <v>1125015</v>
      </c>
      <c r="N1145" s="204">
        <f>G1145-G1117</f>
        <v>380170</v>
      </c>
      <c r="O1145" s="203"/>
      <c r="P1145" s="72"/>
      <c r="Q1145" s="72"/>
      <c r="R1145" s="72"/>
    </row>
    <row r="1146" spans="2:18" x14ac:dyDescent="0.2">
      <c r="B1146" s="121" t="s">
        <v>3</v>
      </c>
      <c r="C1146" s="137">
        <v>42170.663194444445</v>
      </c>
      <c r="D1146" s="121">
        <v>1</v>
      </c>
      <c r="E1146" s="136">
        <v>513380</v>
      </c>
      <c r="F1146" s="119">
        <f>(C1146-$C$1146)*1440</f>
        <v>0</v>
      </c>
      <c r="G1146" s="118">
        <v>0</v>
      </c>
      <c r="H1146" s="149"/>
      <c r="I1146" s="149"/>
      <c r="J1146" s="147"/>
      <c r="K1146" s="134"/>
      <c r="N1146" s="196"/>
      <c r="O1146" s="42">
        <f>N1145+N1035+N924+N813</f>
        <v>1110190</v>
      </c>
      <c r="P1146" s="193">
        <f>K1145+K1035+K924+K813</f>
        <v>8.4757276175519767</v>
      </c>
      <c r="Q1146" s="42">
        <f>M1145+M1035+M924+M813</f>
        <v>3502995</v>
      </c>
    </row>
    <row r="1147" spans="2:18" x14ac:dyDescent="0.2">
      <c r="B1147" s="109" t="s">
        <v>3</v>
      </c>
      <c r="C1147" s="132">
        <v>42174.520833333336</v>
      </c>
      <c r="D1147" s="109">
        <v>1</v>
      </c>
      <c r="E1147" s="130">
        <v>513620</v>
      </c>
      <c r="F1147" s="107">
        <f>(C1147-$C$1146)*1440</f>
        <v>5555.0000000023283</v>
      </c>
      <c r="G1147" s="106">
        <f>E1147-$E$1146</f>
        <v>240</v>
      </c>
      <c r="H1147" s="143"/>
      <c r="I1147" s="143"/>
      <c r="J1147" s="147"/>
      <c r="K1147" s="103"/>
    </row>
    <row r="1148" spans="2:18" x14ac:dyDescent="0.2">
      <c r="B1148" s="109" t="s">
        <v>3</v>
      </c>
      <c r="C1148" s="132">
        <v>42174.659722222219</v>
      </c>
      <c r="D1148" s="109">
        <v>1</v>
      </c>
      <c r="E1148" s="130">
        <v>513620</v>
      </c>
      <c r="F1148" s="107">
        <f>(C1148-$C$1146)*1440</f>
        <v>5754.9999999941792</v>
      </c>
      <c r="G1148" s="106">
        <f>E1148-$E$1146</f>
        <v>240</v>
      </c>
      <c r="H1148" s="143"/>
      <c r="I1148" s="143"/>
      <c r="J1148" s="147"/>
      <c r="K1148" s="103"/>
    </row>
    <row r="1149" spans="2:18" x14ac:dyDescent="0.2">
      <c r="B1149" s="109" t="s">
        <v>3</v>
      </c>
      <c r="C1149" s="132">
        <v>42175.422222222223</v>
      </c>
      <c r="D1149" s="109">
        <v>1</v>
      </c>
      <c r="E1149" s="130">
        <v>527830</v>
      </c>
      <c r="F1149" s="107">
        <f>(C1149-$C$1146)*1440</f>
        <v>6853.0000000004657</v>
      </c>
      <c r="G1149" s="106">
        <f>E1149-$E$1146</f>
        <v>14450</v>
      </c>
      <c r="H1149" s="143">
        <f>(C1149-C1146)*1440</f>
        <v>6853.0000000004657</v>
      </c>
      <c r="I1149" s="143">
        <f>E1149-E1146</f>
        <v>14450</v>
      </c>
      <c r="J1149" s="146">
        <f>I1149/H1149</f>
        <v>2.1085655917115158</v>
      </c>
      <c r="K1149" s="103"/>
    </row>
    <row r="1150" spans="2:18" x14ac:dyDescent="0.2">
      <c r="B1150" s="109" t="s">
        <v>3</v>
      </c>
      <c r="C1150" s="132">
        <v>42177.546527777777</v>
      </c>
      <c r="D1150" s="109">
        <v>2</v>
      </c>
      <c r="E1150" s="130">
        <v>565820</v>
      </c>
      <c r="F1150" s="107">
        <f>(C1150-$C$1146)*1440</f>
        <v>9911.999999997206</v>
      </c>
      <c r="G1150" s="106">
        <f>E1150-$E$1146</f>
        <v>52440</v>
      </c>
      <c r="H1150" s="143"/>
      <c r="I1150" s="143"/>
      <c r="J1150" s="148"/>
      <c r="K1150" s="103"/>
    </row>
    <row r="1151" spans="2:18" x14ac:dyDescent="0.2">
      <c r="B1151" s="109" t="s">
        <v>3</v>
      </c>
      <c r="C1151" s="132">
        <v>42178.606944444444</v>
      </c>
      <c r="D1151" s="109">
        <v>2</v>
      </c>
      <c r="E1151" s="130">
        <v>575850</v>
      </c>
      <c r="F1151" s="107">
        <f>(C1151-$C$1146)*1440</f>
        <v>11438.999999997905</v>
      </c>
      <c r="G1151" s="106">
        <f>E1151-$E$1146</f>
        <v>62470</v>
      </c>
      <c r="H1151" s="143"/>
      <c r="I1151" s="143"/>
      <c r="J1151" s="147"/>
      <c r="K1151" s="103"/>
    </row>
    <row r="1152" spans="2:18" x14ac:dyDescent="0.2">
      <c r="B1152" s="109" t="s">
        <v>3</v>
      </c>
      <c r="C1152" s="132">
        <v>42179.434027777781</v>
      </c>
      <c r="D1152" s="109">
        <v>2</v>
      </c>
      <c r="E1152" s="130">
        <v>585590</v>
      </c>
      <c r="F1152" s="107">
        <f>(C1152-$C$1146)*1440</f>
        <v>12630.000000003492</v>
      </c>
      <c r="G1152" s="106">
        <f>E1152-$E$1146</f>
        <v>72210</v>
      </c>
      <c r="H1152" s="143">
        <f>(C1152-C1149)*1440</f>
        <v>5777.0000000030268</v>
      </c>
      <c r="I1152" s="143">
        <f>E1152-E1149</f>
        <v>57760</v>
      </c>
      <c r="J1152" s="146">
        <f>I1152/H1152</f>
        <v>9.998268997744459</v>
      </c>
      <c r="K1152" s="103"/>
    </row>
    <row r="1153" spans="2:11" x14ac:dyDescent="0.2">
      <c r="B1153" s="109" t="s">
        <v>3</v>
      </c>
      <c r="C1153" s="132">
        <v>42183.834027777775</v>
      </c>
      <c r="D1153" s="109">
        <v>3</v>
      </c>
      <c r="E1153" s="130">
        <v>622570</v>
      </c>
      <c r="F1153" s="107">
        <f>(C1153-$C$1146)*1440</f>
        <v>18965.999999995111</v>
      </c>
      <c r="G1153" s="106">
        <f>E1153-$E$1146</f>
        <v>109190</v>
      </c>
      <c r="H1153" s="143"/>
      <c r="I1153" s="143"/>
      <c r="J1153" s="148"/>
      <c r="K1153" s="103"/>
    </row>
    <row r="1154" spans="2:11" x14ac:dyDescent="0.2">
      <c r="B1154" s="109" t="s">
        <v>3</v>
      </c>
      <c r="C1154" s="132">
        <v>42184.725694444445</v>
      </c>
      <c r="D1154" s="109">
        <v>3</v>
      </c>
      <c r="E1154" s="130">
        <v>637020</v>
      </c>
      <c r="F1154" s="107">
        <f>(C1154-$C$1146)*1440</f>
        <v>20250</v>
      </c>
      <c r="G1154" s="106">
        <f>E1154-$E$1146</f>
        <v>123640</v>
      </c>
      <c r="H1154" s="143"/>
      <c r="I1154" s="143"/>
      <c r="J1154" s="147"/>
      <c r="K1154" s="103"/>
    </row>
    <row r="1155" spans="2:11" x14ac:dyDescent="0.2">
      <c r="B1155" s="109" t="s">
        <v>3</v>
      </c>
      <c r="C1155" s="132">
        <v>42185.679861111108</v>
      </c>
      <c r="D1155" s="109">
        <v>3</v>
      </c>
      <c r="E1155" s="130">
        <v>654310</v>
      </c>
      <c r="F1155" s="107">
        <f>(C1155-$C$1146)*1440</f>
        <v>21623.999999994412</v>
      </c>
      <c r="G1155" s="106">
        <f>E1155-$E$1146</f>
        <v>140930</v>
      </c>
      <c r="H1155" s="143"/>
      <c r="I1155" s="143"/>
      <c r="J1155" s="147"/>
      <c r="K1155" s="103"/>
    </row>
    <row r="1156" spans="2:11" x14ac:dyDescent="0.2">
      <c r="B1156" s="109" t="s">
        <v>3</v>
      </c>
      <c r="C1156" s="132">
        <v>42186.447916666664</v>
      </c>
      <c r="D1156" s="109">
        <v>3</v>
      </c>
      <c r="E1156" s="130">
        <v>667260</v>
      </c>
      <c r="F1156" s="107">
        <f>(C1156-$C$1146)*1440</f>
        <v>22729.999999995343</v>
      </c>
      <c r="G1156" s="106">
        <f>E1156-$E$1146</f>
        <v>153880</v>
      </c>
      <c r="H1156" s="143"/>
      <c r="I1156" s="143"/>
      <c r="J1156" s="147"/>
      <c r="K1156" s="103"/>
    </row>
    <row r="1157" spans="2:11" x14ac:dyDescent="0.2">
      <c r="B1157" s="109" t="s">
        <v>3</v>
      </c>
      <c r="C1157" s="132">
        <v>42187.666666666664</v>
      </c>
      <c r="D1157" s="109">
        <v>3</v>
      </c>
      <c r="E1157" s="130">
        <v>684660</v>
      </c>
      <c r="F1157" s="107">
        <f>(C1157-$C$1146)*1440</f>
        <v>24484.999999995343</v>
      </c>
      <c r="G1157" s="106">
        <f>E1157-$E$1146</f>
        <v>171280</v>
      </c>
      <c r="H1157" s="143">
        <f>(C1157-C1152)*1440</f>
        <v>11854.999999991851</v>
      </c>
      <c r="I1157" s="143">
        <f>E1157-E1152</f>
        <v>99070</v>
      </c>
      <c r="J1157" s="146">
        <f>I1157/H1157</f>
        <v>8.3568114719585065</v>
      </c>
      <c r="K1157" s="103"/>
    </row>
    <row r="1158" spans="2:11" x14ac:dyDescent="0.2">
      <c r="B1158" s="109" t="s">
        <v>3</v>
      </c>
      <c r="C1158" s="132">
        <v>42196</v>
      </c>
      <c r="D1158" s="109">
        <v>4</v>
      </c>
      <c r="E1158" s="130">
        <v>684660</v>
      </c>
      <c r="F1158" s="107">
        <f>(C1158-$C$1146)*1440</f>
        <v>36484.999999998836</v>
      </c>
      <c r="G1158" s="106">
        <f>E1158-$E$1146</f>
        <v>171280</v>
      </c>
      <c r="H1158" s="143">
        <f>(C1158-C1157)*1440</f>
        <v>12000.000000003492</v>
      </c>
      <c r="I1158" s="143">
        <f>E1158-E1157</f>
        <v>0</v>
      </c>
      <c r="J1158" s="147">
        <f>I1158/H1158</f>
        <v>0</v>
      </c>
      <c r="K1158" s="103"/>
    </row>
    <row r="1159" spans="2:11" x14ac:dyDescent="0.2">
      <c r="B1159" s="109" t="s">
        <v>3</v>
      </c>
      <c r="C1159" s="132">
        <v>42198.833333333336</v>
      </c>
      <c r="D1159" s="109">
        <v>5</v>
      </c>
      <c r="E1159" s="130">
        <v>684670</v>
      </c>
      <c r="F1159" s="107">
        <f>(C1159-$C$1146)*1440</f>
        <v>40565.000000002328</v>
      </c>
      <c r="G1159" s="106">
        <f>E1159-$E$1146</f>
        <v>171290</v>
      </c>
      <c r="H1159" s="143"/>
      <c r="I1159" s="143"/>
      <c r="J1159" s="148"/>
      <c r="K1159" s="103"/>
    </row>
    <row r="1160" spans="2:11" x14ac:dyDescent="0.2">
      <c r="B1160" s="109" t="s">
        <v>3</v>
      </c>
      <c r="C1160" s="132">
        <v>42200.711805555555</v>
      </c>
      <c r="D1160" s="109">
        <v>5</v>
      </c>
      <c r="E1160" s="130">
        <v>708230</v>
      </c>
      <c r="F1160" s="107">
        <f>(C1160-$C$1146)*1440</f>
        <v>43269.999999997672</v>
      </c>
      <c r="G1160" s="106">
        <f>E1160-$E$1146</f>
        <v>194850</v>
      </c>
      <c r="H1160" s="143"/>
      <c r="I1160" s="143"/>
      <c r="J1160" s="147"/>
      <c r="K1160" s="103"/>
    </row>
    <row r="1161" spans="2:11" x14ac:dyDescent="0.2">
      <c r="B1161" s="109" t="s">
        <v>3</v>
      </c>
      <c r="C1161" s="132">
        <v>42202.697916666664</v>
      </c>
      <c r="D1161" s="109">
        <v>5</v>
      </c>
      <c r="E1161" s="130">
        <v>708230</v>
      </c>
      <c r="F1161" s="107">
        <f>(C1161-$C$1146)*1440</f>
        <v>46129.999999995343</v>
      </c>
      <c r="G1161" s="106">
        <f>E1161-$E$1146</f>
        <v>194850</v>
      </c>
      <c r="H1161" s="143">
        <f>(C1161-C1158)*1440</f>
        <v>9644.9999999965075</v>
      </c>
      <c r="I1161" s="143">
        <f>E1161-E1158</f>
        <v>23570</v>
      </c>
      <c r="J1161" s="146">
        <f>I1161/H1161</f>
        <v>2.4437532400216209</v>
      </c>
      <c r="K1161" s="103"/>
    </row>
    <row r="1162" spans="2:11" x14ac:dyDescent="0.2">
      <c r="B1162" s="109" t="s">
        <v>3</v>
      </c>
      <c r="C1162" s="132">
        <v>42204.736111111109</v>
      </c>
      <c r="D1162" s="109">
        <v>6</v>
      </c>
      <c r="E1162" s="130">
        <v>737420</v>
      </c>
      <c r="F1162" s="107">
        <f>(C1162-$C$1146)*1440</f>
        <v>49064.999999996508</v>
      </c>
      <c r="G1162" s="106">
        <f>E1162-$E$1146</f>
        <v>224040</v>
      </c>
      <c r="H1162" s="143"/>
      <c r="I1162" s="143"/>
      <c r="J1162" s="148"/>
      <c r="K1162" s="103"/>
    </row>
    <row r="1163" spans="2:11" x14ac:dyDescent="0.2">
      <c r="B1163" s="109" t="s">
        <v>3</v>
      </c>
      <c r="C1163" s="132">
        <v>42205.372916666667</v>
      </c>
      <c r="D1163" s="109">
        <v>6</v>
      </c>
      <c r="E1163" s="130">
        <v>747640</v>
      </c>
      <c r="F1163" s="107">
        <f>(C1163-$C$1146)*1440</f>
        <v>49981.999999999534</v>
      </c>
      <c r="G1163" s="106">
        <f>E1163-$E$1146</f>
        <v>234260</v>
      </c>
      <c r="H1163" s="143"/>
      <c r="I1163" s="143"/>
      <c r="J1163" s="147"/>
      <c r="K1163" s="103"/>
    </row>
    <row r="1164" spans="2:11" x14ac:dyDescent="0.2">
      <c r="B1164" s="109" t="s">
        <v>3</v>
      </c>
      <c r="C1164" s="132">
        <v>42207.621527777781</v>
      </c>
      <c r="D1164" s="109">
        <v>6</v>
      </c>
      <c r="E1164" s="130">
        <v>756320</v>
      </c>
      <c r="F1164" s="107">
        <f>(C1164-$C$1146)*1440</f>
        <v>53220.000000003492</v>
      </c>
      <c r="G1164" s="106">
        <f>E1164-$E$1146</f>
        <v>242940</v>
      </c>
      <c r="H1164" s="143"/>
      <c r="I1164" s="143"/>
      <c r="J1164" s="147"/>
      <c r="K1164" s="103"/>
    </row>
    <row r="1165" spans="2:11" x14ac:dyDescent="0.2">
      <c r="B1165" s="109" t="s">
        <v>3</v>
      </c>
      <c r="C1165" s="132">
        <v>42209.45208333333</v>
      </c>
      <c r="D1165" s="109">
        <v>6</v>
      </c>
      <c r="E1165" s="130">
        <v>775840</v>
      </c>
      <c r="F1165" s="107">
        <f>(C1165-$C$1146)*1440</f>
        <v>55855.999999993946</v>
      </c>
      <c r="G1165" s="106">
        <f>E1165-$E$1146</f>
        <v>262460</v>
      </c>
      <c r="H1165" s="143">
        <f>(C1165-C1161)*1440</f>
        <v>9725.999999998603</v>
      </c>
      <c r="I1165" s="143">
        <f>E1165-E1161</f>
        <v>67610</v>
      </c>
      <c r="J1165" s="146">
        <f>I1165/H1165</f>
        <v>6.9514702858327899</v>
      </c>
      <c r="K1165" s="103"/>
    </row>
    <row r="1166" spans="2:11" x14ac:dyDescent="0.2">
      <c r="B1166" s="109" t="s">
        <v>3</v>
      </c>
      <c r="C1166" s="132">
        <v>42212.415277777778</v>
      </c>
      <c r="D1166" s="109">
        <v>7</v>
      </c>
      <c r="E1166" s="130">
        <v>809720</v>
      </c>
      <c r="F1166" s="107">
        <f>(C1166-$C$1146)*1440</f>
        <v>60122.999999999302</v>
      </c>
      <c r="G1166" s="106">
        <f>E1166-$E$1146</f>
        <v>296340</v>
      </c>
      <c r="H1166" s="143"/>
      <c r="I1166" s="143"/>
      <c r="J1166" s="148"/>
      <c r="K1166" s="103"/>
    </row>
    <row r="1167" spans="2:11" x14ac:dyDescent="0.2">
      <c r="B1167" s="109" t="s">
        <v>3</v>
      </c>
      <c r="C1167" s="132">
        <v>42214.590277777781</v>
      </c>
      <c r="D1167" s="109">
        <v>7</v>
      </c>
      <c r="E1167" s="130">
        <v>823630</v>
      </c>
      <c r="F1167" s="107">
        <f>(C1167-$C$1146)*1440</f>
        <v>63255.000000003492</v>
      </c>
      <c r="G1167" s="106">
        <f>E1167-$E$1146</f>
        <v>310250</v>
      </c>
      <c r="H1167" s="143"/>
      <c r="I1167" s="143"/>
      <c r="J1167" s="147"/>
      <c r="K1167" s="103"/>
    </row>
    <row r="1168" spans="2:11" x14ac:dyDescent="0.2">
      <c r="B1168" s="109" t="s">
        <v>3</v>
      </c>
      <c r="C1168" s="132">
        <v>42215.615972222222</v>
      </c>
      <c r="D1168" s="109">
        <v>7</v>
      </c>
      <c r="E1168" s="130">
        <v>826110</v>
      </c>
      <c r="F1168" s="107">
        <f>(C1168-$C$1146)*1440</f>
        <v>64731.99999999837</v>
      </c>
      <c r="G1168" s="106">
        <f>E1168-$E$1146</f>
        <v>312730</v>
      </c>
      <c r="H1168" s="143"/>
      <c r="I1168" s="143"/>
      <c r="J1168" s="147"/>
      <c r="K1168" s="103"/>
    </row>
    <row r="1169" spans="2:11" x14ac:dyDescent="0.2">
      <c r="B1169" s="109" t="s">
        <v>3</v>
      </c>
      <c r="C1169" s="132">
        <v>42216.578472222223</v>
      </c>
      <c r="D1169" s="109">
        <v>7</v>
      </c>
      <c r="E1169" s="130">
        <v>826110</v>
      </c>
      <c r="F1169" s="107">
        <f>(C1169-$C$1146)*1440</f>
        <v>66118.000000000466</v>
      </c>
      <c r="G1169" s="106">
        <f>E1169-$E$1146</f>
        <v>312730</v>
      </c>
      <c r="H1169" s="143">
        <f>(C1169-C1165)*1440</f>
        <v>10262.000000006519</v>
      </c>
      <c r="I1169" s="143">
        <f>E1169-E1165</f>
        <v>50270</v>
      </c>
      <c r="J1169" s="146">
        <f>I1169/H1169</f>
        <v>4.8986552328949582</v>
      </c>
      <c r="K1169" s="103"/>
    </row>
    <row r="1170" spans="2:11" x14ac:dyDescent="0.2">
      <c r="B1170" s="109" t="s">
        <v>3</v>
      </c>
      <c r="C1170" s="132">
        <v>42219.459027777775</v>
      </c>
      <c r="D1170" s="109">
        <v>8</v>
      </c>
      <c r="E1170" s="130">
        <v>836300</v>
      </c>
      <c r="F1170" s="107">
        <f>(C1170-$C$1146)*1440</f>
        <v>70265.999999995111</v>
      </c>
      <c r="G1170" s="106">
        <f>E1170-$E$1146</f>
        <v>322920</v>
      </c>
      <c r="H1170" s="143"/>
      <c r="I1170" s="143"/>
      <c r="J1170" s="148"/>
      <c r="K1170" s="103"/>
    </row>
    <row r="1171" spans="2:11" x14ac:dyDescent="0.2">
      <c r="B1171" s="109" t="s">
        <v>3</v>
      </c>
      <c r="C1171" s="132">
        <v>42221.416666666664</v>
      </c>
      <c r="D1171" s="109">
        <v>8</v>
      </c>
      <c r="E1171" s="130">
        <v>846720</v>
      </c>
      <c r="F1171" s="107">
        <f>(C1171-$C$1146)*1440</f>
        <v>73084.999999995343</v>
      </c>
      <c r="G1171" s="106">
        <f>E1171-$E$1146</f>
        <v>333340</v>
      </c>
      <c r="H1171" s="143"/>
      <c r="I1171" s="143"/>
      <c r="J1171" s="147"/>
      <c r="K1171" s="103"/>
    </row>
    <row r="1172" spans="2:11" x14ac:dyDescent="0.2">
      <c r="B1172" s="109" t="s">
        <v>3</v>
      </c>
      <c r="C1172" s="132">
        <v>42223.390972222223</v>
      </c>
      <c r="D1172" s="109">
        <v>8</v>
      </c>
      <c r="E1172" s="130">
        <v>855840</v>
      </c>
      <c r="F1172" s="107">
        <f>(C1172-$C$1146)*1440</f>
        <v>75928.000000000466</v>
      </c>
      <c r="G1172" s="106">
        <f>E1172-$E$1146</f>
        <v>342460</v>
      </c>
      <c r="H1172" s="143"/>
      <c r="I1172" s="143"/>
      <c r="J1172" s="147"/>
      <c r="K1172" s="103"/>
    </row>
    <row r="1173" spans="2:11" x14ac:dyDescent="0.2">
      <c r="B1173" s="109" t="s">
        <v>3</v>
      </c>
      <c r="C1173" s="132">
        <v>42224.384027777778</v>
      </c>
      <c r="D1173" s="109">
        <v>8</v>
      </c>
      <c r="E1173" s="130">
        <v>861530</v>
      </c>
      <c r="F1173" s="107">
        <f>(C1173-$C$1146)*1440</f>
        <v>77357.999999999302</v>
      </c>
      <c r="G1173" s="106">
        <f>E1173-$E$1146</f>
        <v>348150</v>
      </c>
      <c r="H1173" s="143">
        <f>(C1173-C1169)*1440</f>
        <v>11239.999999998836</v>
      </c>
      <c r="I1173" s="143">
        <f>E1173-E1169</f>
        <v>35420</v>
      </c>
      <c r="J1173" s="146">
        <f>I1173/H1173</f>
        <v>3.1512455516017499</v>
      </c>
      <c r="K1173" s="103"/>
    </row>
    <row r="1174" spans="2:11" x14ac:dyDescent="0.2">
      <c r="B1174" s="109" t="s">
        <v>3</v>
      </c>
      <c r="C1174" s="132">
        <v>42226.576388888891</v>
      </c>
      <c r="D1174" s="109">
        <v>9</v>
      </c>
      <c r="E1174" s="130">
        <v>879500</v>
      </c>
      <c r="F1174" s="107">
        <f>(C1174-$C$1146)*1440</f>
        <v>80515.000000001164</v>
      </c>
      <c r="G1174" s="106">
        <f>E1174-$E$1146</f>
        <v>366120</v>
      </c>
      <c r="H1174" s="143"/>
      <c r="I1174" s="143"/>
      <c r="J1174" s="148"/>
      <c r="K1174" s="103"/>
    </row>
    <row r="1175" spans="2:11" x14ac:dyDescent="0.2">
      <c r="B1175" s="109" t="s">
        <v>3</v>
      </c>
      <c r="C1175" s="132">
        <v>42228.347222222219</v>
      </c>
      <c r="D1175" s="109">
        <v>9</v>
      </c>
      <c r="E1175" s="130">
        <v>914730</v>
      </c>
      <c r="F1175" s="107">
        <f>(C1175-$C$1146)*1440</f>
        <v>83064.999999994179</v>
      </c>
      <c r="G1175" s="106">
        <f>E1175-$E$1146</f>
        <v>401350</v>
      </c>
      <c r="H1175" s="143"/>
      <c r="I1175" s="143"/>
      <c r="J1175" s="147"/>
      <c r="K1175" s="103"/>
    </row>
    <row r="1176" spans="2:11" x14ac:dyDescent="0.2">
      <c r="B1176" s="109" t="s">
        <v>3</v>
      </c>
      <c r="C1176" s="132">
        <v>42229.380555555559</v>
      </c>
      <c r="D1176" s="109">
        <v>9</v>
      </c>
      <c r="E1176" s="130">
        <v>926130</v>
      </c>
      <c r="F1176" s="107">
        <f>(C1176-$C$1146)*1440</f>
        <v>84553.000000003958</v>
      </c>
      <c r="G1176" s="106">
        <f>E1176-$E$1146</f>
        <v>412750</v>
      </c>
      <c r="H1176" s="143">
        <f>(C1176-C1173)*1440</f>
        <v>7195.0000000046566</v>
      </c>
      <c r="I1176" s="143">
        <f>E1176-E1173</f>
        <v>64600</v>
      </c>
      <c r="J1176" s="146">
        <f>I1176/H1176</f>
        <v>8.9784572619816796</v>
      </c>
      <c r="K1176" s="103"/>
    </row>
    <row r="1177" spans="2:11" x14ac:dyDescent="0.2">
      <c r="B1177" s="109" t="s">
        <v>3</v>
      </c>
      <c r="C1177" s="132">
        <v>42230.441666666666</v>
      </c>
      <c r="D1177" s="109">
        <v>10</v>
      </c>
      <c r="E1177" s="130">
        <v>946610</v>
      </c>
      <c r="F1177" s="107">
        <f>(C1177-$C$1146)*1440</f>
        <v>86080.999999997439</v>
      </c>
      <c r="G1177" s="106">
        <f>E1177-$E$1146</f>
        <v>433230</v>
      </c>
      <c r="H1177" s="143"/>
      <c r="I1177" s="143"/>
      <c r="J1177" s="148"/>
      <c r="K1177" s="103"/>
    </row>
    <row r="1178" spans="2:11" x14ac:dyDescent="0.2">
      <c r="B1178" s="109" t="s">
        <v>3</v>
      </c>
      <c r="C1178" s="132">
        <v>42233.417361111111</v>
      </c>
      <c r="D1178" s="109">
        <v>10</v>
      </c>
      <c r="E1178" s="130">
        <v>996670</v>
      </c>
      <c r="F1178" s="107">
        <f>(C1178-$C$1146)*1440</f>
        <v>90365.999999998603</v>
      </c>
      <c r="G1178" s="106">
        <f>E1178-$E$1146</f>
        <v>483290</v>
      </c>
      <c r="H1178" s="143"/>
      <c r="I1178" s="143"/>
      <c r="J1178" s="147"/>
      <c r="K1178" s="103"/>
    </row>
    <row r="1179" spans="2:11" x14ac:dyDescent="0.2">
      <c r="B1179" s="109" t="s">
        <v>3</v>
      </c>
      <c r="C1179" s="132">
        <v>42235.556944444441</v>
      </c>
      <c r="D1179" s="109">
        <v>10</v>
      </c>
      <c r="E1179" s="130">
        <v>1029590</v>
      </c>
      <c r="F1179" s="107">
        <f>(C1179-$C$1146)*1440</f>
        <v>93446.999999993714</v>
      </c>
      <c r="G1179" s="106">
        <f>E1179-$E$1146</f>
        <v>516210</v>
      </c>
      <c r="H1179" s="143"/>
      <c r="I1179" s="143"/>
      <c r="J1179" s="147"/>
      <c r="K1179" s="103"/>
    </row>
    <row r="1180" spans="2:11" x14ac:dyDescent="0.2">
      <c r="B1180" s="109" t="s">
        <v>3</v>
      </c>
      <c r="C1180" s="132">
        <v>42237.552083333336</v>
      </c>
      <c r="D1180" s="109">
        <v>10</v>
      </c>
      <c r="E1180" s="130">
        <v>1048650</v>
      </c>
      <c r="F1180" s="107">
        <f>(C1180-$C$1146)*1440</f>
        <v>96320.000000002328</v>
      </c>
      <c r="G1180" s="106">
        <f>E1180-$E$1146</f>
        <v>535270</v>
      </c>
      <c r="H1180" s="143">
        <f>(C1180-C1176)*1440</f>
        <v>11766.99999999837</v>
      </c>
      <c r="I1180" s="143">
        <f>E1180-E1176</f>
        <v>122520</v>
      </c>
      <c r="J1180" s="146">
        <f>I1180/H1180</f>
        <v>10.412169626924193</v>
      </c>
      <c r="K1180" s="103"/>
    </row>
    <row r="1181" spans="2:11" x14ac:dyDescent="0.2">
      <c r="B1181" s="109" t="s">
        <v>3</v>
      </c>
      <c r="C1181" s="132">
        <v>42240.6875</v>
      </c>
      <c r="D1181" s="109">
        <v>11</v>
      </c>
      <c r="E1181" s="130">
        <v>1098640</v>
      </c>
      <c r="F1181" s="107">
        <f>(C1181-$C$1146)*1440</f>
        <v>100834.99999999884</v>
      </c>
      <c r="G1181" s="106">
        <f>E1181-$E$1146</f>
        <v>585260</v>
      </c>
      <c r="H1181" s="143"/>
      <c r="I1181" s="143"/>
      <c r="J1181" s="148"/>
      <c r="K1181" s="103"/>
    </row>
    <row r="1182" spans="2:11" x14ac:dyDescent="0.2">
      <c r="B1182" s="109" t="s">
        <v>3</v>
      </c>
      <c r="C1182" s="132">
        <v>42242.32708333333</v>
      </c>
      <c r="D1182" s="109">
        <v>11</v>
      </c>
      <c r="E1182" s="130">
        <v>1071410</v>
      </c>
      <c r="F1182" s="107">
        <f>(C1182-$C$1146)*1440</f>
        <v>103195.99999999395</v>
      </c>
      <c r="G1182" s="106">
        <f>E1182-$E$1146</f>
        <v>558030</v>
      </c>
      <c r="H1182" s="143"/>
      <c r="I1182" s="143"/>
      <c r="J1182" s="147"/>
      <c r="K1182" s="103"/>
    </row>
    <row r="1183" spans="2:11" x14ac:dyDescent="0.2">
      <c r="B1183" s="109" t="s">
        <v>3</v>
      </c>
      <c r="C1183" s="132">
        <v>42244.326388888891</v>
      </c>
      <c r="D1183" s="109">
        <v>11</v>
      </c>
      <c r="E1183" s="130">
        <v>1116060</v>
      </c>
      <c r="F1183" s="107">
        <f>(C1183-$C$1146)*1440</f>
        <v>106075.00000000116</v>
      </c>
      <c r="G1183" s="106">
        <f>E1183-$E$1146</f>
        <v>602680</v>
      </c>
      <c r="H1183" s="143">
        <f>(C1183-C1180)*1440</f>
        <v>9754.9999999988358</v>
      </c>
      <c r="I1183" s="143">
        <f>E1183-E1180</f>
        <v>67410</v>
      </c>
      <c r="J1183" s="146">
        <f>I1183/H1183</f>
        <v>6.9103024090218392</v>
      </c>
      <c r="K1183" s="103"/>
    </row>
    <row r="1184" spans="2:11" x14ac:dyDescent="0.2">
      <c r="B1184" s="109" t="s">
        <v>3</v>
      </c>
      <c r="C1184" s="132">
        <v>42249.329861111109</v>
      </c>
      <c r="D1184" s="109">
        <v>12</v>
      </c>
      <c r="E1184" s="130">
        <v>1207850</v>
      </c>
      <c r="F1184" s="107">
        <f>(C1184-$C$1146)*1440</f>
        <v>113279.99999999651</v>
      </c>
      <c r="G1184" s="106">
        <f>E1184-$E$1146</f>
        <v>694470</v>
      </c>
      <c r="H1184" s="143"/>
      <c r="I1184" s="143"/>
      <c r="J1184" s="148"/>
      <c r="K1184" s="103"/>
    </row>
    <row r="1185" spans="2:18" x14ac:dyDescent="0.2">
      <c r="B1185" s="109" t="s">
        <v>3</v>
      </c>
      <c r="C1185" s="132">
        <v>42251.366666666669</v>
      </c>
      <c r="D1185" s="109">
        <v>12</v>
      </c>
      <c r="E1185" s="130">
        <v>1238630</v>
      </c>
      <c r="F1185" s="107">
        <f>(C1185-$C$1146)*1440</f>
        <v>116213.00000000163</v>
      </c>
      <c r="G1185" s="106">
        <f>E1185-$E$1146</f>
        <v>725250</v>
      </c>
      <c r="H1185" s="143">
        <f>(C1185-C1183)*1440</f>
        <v>10138.000000000466</v>
      </c>
      <c r="I1185" s="143">
        <f>E1185-E1183</f>
        <v>122570</v>
      </c>
      <c r="J1185" s="146">
        <f>I1185/H1185</f>
        <v>12.090155849279382</v>
      </c>
      <c r="K1185" s="103"/>
    </row>
    <row r="1186" spans="2:18" x14ac:dyDescent="0.2">
      <c r="B1186" s="109" t="s">
        <v>3</v>
      </c>
      <c r="C1186" s="132">
        <v>42254.357638888891</v>
      </c>
      <c r="D1186" s="109">
        <v>13</v>
      </c>
      <c r="E1186" s="130">
        <v>1269580</v>
      </c>
      <c r="F1186" s="107">
        <f>(C1186-$C$1146)*1440</f>
        <v>120520.00000000116</v>
      </c>
      <c r="G1186" s="106">
        <f>E1186-$E$1146</f>
        <v>756200</v>
      </c>
      <c r="H1186" s="143"/>
      <c r="I1186" s="143"/>
      <c r="J1186" s="148"/>
      <c r="K1186" s="103"/>
    </row>
    <row r="1187" spans="2:18" x14ac:dyDescent="0.2">
      <c r="B1187" s="109" t="s">
        <v>3</v>
      </c>
      <c r="C1187" s="132">
        <v>42256.354166666664</v>
      </c>
      <c r="D1187" s="109">
        <v>13</v>
      </c>
      <c r="E1187" s="130">
        <v>1303580</v>
      </c>
      <c r="F1187" s="107">
        <f>(C1187-$C$1146)*1440</f>
        <v>123394.99999999534</v>
      </c>
      <c r="G1187" s="106">
        <f>E1187-$E$1146</f>
        <v>790200</v>
      </c>
      <c r="H1187" s="143"/>
      <c r="I1187" s="143"/>
      <c r="J1187" s="147"/>
      <c r="K1187" s="103"/>
    </row>
    <row r="1188" spans="2:18" x14ac:dyDescent="0.2">
      <c r="B1188" s="109" t="s">
        <v>3</v>
      </c>
      <c r="C1188" s="132">
        <v>42258.34097222222</v>
      </c>
      <c r="D1188" s="109">
        <v>13</v>
      </c>
      <c r="E1188" s="130">
        <v>1339570</v>
      </c>
      <c r="F1188" s="107">
        <f>(C1188-$C$1146)*1440</f>
        <v>126255.99999999627</v>
      </c>
      <c r="G1188" s="106">
        <f>E1188-$E$1146</f>
        <v>826190</v>
      </c>
      <c r="H1188" s="143">
        <f>(C1188-C1185)*1440</f>
        <v>10042.999999994645</v>
      </c>
      <c r="I1188" s="143">
        <f>E1188-E1185</f>
        <v>100940</v>
      </c>
      <c r="J1188" s="146">
        <f>I1188/H1188</f>
        <v>10.050781638957863</v>
      </c>
      <c r="K1188" s="103"/>
    </row>
    <row r="1189" spans="2:18" x14ac:dyDescent="0.2">
      <c r="B1189" s="109" t="s">
        <v>3</v>
      </c>
      <c r="C1189" s="132">
        <v>42261.355555555558</v>
      </c>
      <c r="D1189" s="109">
        <v>14</v>
      </c>
      <c r="E1189" s="130">
        <v>1390770</v>
      </c>
      <c r="F1189" s="107">
        <f>(C1189-$C$1146)*1440</f>
        <v>130597.00000000186</v>
      </c>
      <c r="G1189" s="106">
        <f>E1189-$E$1146</f>
        <v>877390</v>
      </c>
      <c r="H1189" s="143"/>
      <c r="I1189" s="143"/>
      <c r="J1189" s="148"/>
      <c r="K1189" s="103"/>
    </row>
    <row r="1190" spans="2:18" x14ac:dyDescent="0.2">
      <c r="B1190" s="109" t="s">
        <v>3</v>
      </c>
      <c r="C1190" s="132">
        <v>42263.344444444447</v>
      </c>
      <c r="D1190" s="109">
        <v>14</v>
      </c>
      <c r="E1190" s="130">
        <v>1424200</v>
      </c>
      <c r="F1190" s="107">
        <f>(C1190-$C$1146)*1440</f>
        <v>133461.0000000021</v>
      </c>
      <c r="G1190" s="106">
        <f>E1190-$E$1146</f>
        <v>910820</v>
      </c>
      <c r="H1190" s="143"/>
      <c r="I1190" s="143"/>
      <c r="J1190" s="147"/>
      <c r="K1190" s="103"/>
    </row>
    <row r="1191" spans="2:18" x14ac:dyDescent="0.2">
      <c r="B1191" s="109" t="s">
        <v>3</v>
      </c>
      <c r="C1191" s="132">
        <v>42265.579861111109</v>
      </c>
      <c r="D1191" s="109">
        <v>14</v>
      </c>
      <c r="E1191" s="130">
        <v>1429480</v>
      </c>
      <c r="F1191" s="107">
        <f>(C1191-$C$1146)*1440</f>
        <v>136679.99999999651</v>
      </c>
      <c r="G1191" s="106">
        <f>E1191-$E$1146</f>
        <v>916100</v>
      </c>
      <c r="H1191" s="143">
        <f>(C1191-C1188)*1440</f>
        <v>10424.000000000233</v>
      </c>
      <c r="I1191" s="143">
        <f>E1191-E1188</f>
        <v>89910</v>
      </c>
      <c r="J1191" s="146">
        <f>I1191/H1191</f>
        <v>8.6252877973904436</v>
      </c>
      <c r="K1191" s="103"/>
    </row>
    <row r="1192" spans="2:18" x14ac:dyDescent="0.2">
      <c r="B1192" s="109" t="s">
        <v>3</v>
      </c>
      <c r="C1192" s="132">
        <v>42268.652777777781</v>
      </c>
      <c r="D1192" s="109">
        <v>15</v>
      </c>
      <c r="E1192" s="130">
        <v>1470420</v>
      </c>
      <c r="F1192" s="107">
        <f>(C1192-$C$1146)*1440</f>
        <v>141105.00000000349</v>
      </c>
      <c r="G1192" s="106">
        <f>E1192-$E$1146</f>
        <v>957040</v>
      </c>
      <c r="H1192" s="143"/>
      <c r="I1192" s="143"/>
      <c r="J1192" s="148"/>
      <c r="K1192" s="103"/>
    </row>
    <row r="1193" spans="2:18" x14ac:dyDescent="0.2">
      <c r="B1193" s="109" t="s">
        <v>3</v>
      </c>
      <c r="C1193" s="132">
        <v>42270.410416666666</v>
      </c>
      <c r="D1193" s="109">
        <v>15</v>
      </c>
      <c r="E1193" s="130">
        <v>1479790</v>
      </c>
      <c r="F1193" s="107">
        <f>(C1193-$C$1146)*1440</f>
        <v>143635.99999999744</v>
      </c>
      <c r="G1193" s="106">
        <f>E1193-$E$1146</f>
        <v>966410</v>
      </c>
      <c r="H1193" s="143">
        <f>(C1193-C1191)*1440</f>
        <v>6956.0000000009313</v>
      </c>
      <c r="I1193" s="143">
        <f>E1193-E1191</f>
        <v>50310</v>
      </c>
      <c r="J1193" s="146">
        <f>I1193/H1193</f>
        <v>7.2326049453699346</v>
      </c>
      <c r="K1193" s="103"/>
    </row>
    <row r="1194" spans="2:18" x14ac:dyDescent="0.2">
      <c r="B1194" s="109" t="s">
        <v>3</v>
      </c>
      <c r="C1194" s="132">
        <v>42275.429166666669</v>
      </c>
      <c r="D1194" s="109">
        <v>16</v>
      </c>
      <c r="E1194" s="130">
        <v>1581900</v>
      </c>
      <c r="F1194" s="107">
        <f>(C1194-$C$1146)*1440</f>
        <v>150863.00000000163</v>
      </c>
      <c r="G1194" s="106">
        <f>E1194-$E$1146</f>
        <v>1068520</v>
      </c>
      <c r="H1194" s="143"/>
      <c r="I1194" s="143"/>
      <c r="J1194" s="148"/>
      <c r="K1194" s="103"/>
    </row>
    <row r="1195" spans="2:18" ht="15.75" thickBot="1" x14ac:dyDescent="0.25">
      <c r="B1195" s="97" t="s">
        <v>3</v>
      </c>
      <c r="C1195" s="141">
        <v>42277.370833333334</v>
      </c>
      <c r="D1195" s="97">
        <v>16</v>
      </c>
      <c r="E1195" s="140">
        <v>1625300</v>
      </c>
      <c r="F1195" s="95">
        <f>(C1195-$C$1146)*1440</f>
        <v>153659.00000000023</v>
      </c>
      <c r="G1195" s="94">
        <f>E1195-$E$1146</f>
        <v>1111920</v>
      </c>
      <c r="H1195" s="139">
        <f>(C1195-C1193)*1440</f>
        <v>10023.000000002794</v>
      </c>
      <c r="I1195" s="139">
        <f>E1195-E1193</f>
        <v>145510</v>
      </c>
      <c r="J1195" s="202">
        <f>I1195/H1195</f>
        <v>14.517609498150199</v>
      </c>
      <c r="K1195" s="91">
        <f>G1195/F1195</f>
        <v>7.2362829381943028</v>
      </c>
      <c r="M1195" s="46">
        <f>SUM(I1146:I1195)</f>
        <v>1111920</v>
      </c>
      <c r="N1195" s="90">
        <f>G1195</f>
        <v>1111920</v>
      </c>
      <c r="O1195" s="90"/>
      <c r="P1195" s="44"/>
      <c r="Q1195" s="44"/>
      <c r="R1195" s="44"/>
    </row>
    <row r="1196" spans="2:18" x14ac:dyDescent="0.25">
      <c r="B1196" s="121" t="s">
        <v>3</v>
      </c>
      <c r="C1196" s="137">
        <v>42279.642361111109</v>
      </c>
      <c r="D1196" s="121">
        <v>16</v>
      </c>
      <c r="E1196" s="136">
        <v>1667620</v>
      </c>
      <c r="F1196" s="119">
        <f>(C1196-$C$1146)*1440</f>
        <v>156929.99999999651</v>
      </c>
      <c r="G1196" s="118">
        <f>E1196-$E$1146</f>
        <v>1154240</v>
      </c>
      <c r="H1196" s="117"/>
      <c r="I1196" s="117"/>
      <c r="J1196" s="201"/>
      <c r="K1196" s="134"/>
    </row>
    <row r="1197" spans="2:18" x14ac:dyDescent="0.25">
      <c r="B1197" s="109" t="s">
        <v>3</v>
      </c>
      <c r="C1197" s="132">
        <v>42282.375694444447</v>
      </c>
      <c r="D1197" s="109">
        <v>17</v>
      </c>
      <c r="E1197" s="130">
        <v>1712780</v>
      </c>
      <c r="F1197" s="107">
        <f>(C1197-$C$1146)*1440</f>
        <v>160866.0000000021</v>
      </c>
      <c r="G1197" s="106">
        <f>E1197-$E$1146</f>
        <v>1199400</v>
      </c>
      <c r="H1197" s="105"/>
      <c r="I1197" s="105"/>
      <c r="J1197" s="199"/>
      <c r="K1197" s="103"/>
    </row>
    <row r="1198" spans="2:18" x14ac:dyDescent="0.25">
      <c r="B1198" s="109" t="s">
        <v>3</v>
      </c>
      <c r="C1198" s="132">
        <v>42284.368055555555</v>
      </c>
      <c r="D1198" s="109">
        <v>17</v>
      </c>
      <c r="E1198" s="130">
        <v>1745650</v>
      </c>
      <c r="F1198" s="107">
        <f>(C1198-$C$1146)*1440</f>
        <v>163734.99999999767</v>
      </c>
      <c r="G1198" s="106">
        <f>E1198-$E$1146</f>
        <v>1232270</v>
      </c>
      <c r="H1198" s="105"/>
      <c r="I1198" s="105"/>
      <c r="J1198" s="199"/>
      <c r="K1198" s="103"/>
    </row>
    <row r="1199" spans="2:18" x14ac:dyDescent="0.25">
      <c r="B1199" s="109" t="s">
        <v>3</v>
      </c>
      <c r="C1199" s="132">
        <v>42286.347916666666</v>
      </c>
      <c r="D1199" s="109">
        <v>17</v>
      </c>
      <c r="E1199" s="130">
        <v>1784310</v>
      </c>
      <c r="F1199" s="107">
        <f>(C1199-$C$1146)*1440</f>
        <v>166585.99999999744</v>
      </c>
      <c r="G1199" s="106">
        <f>E1199-$E$1146</f>
        <v>1270930</v>
      </c>
      <c r="H1199" s="105">
        <f>(C1199-C1195)*1440</f>
        <v>12926.999999997206</v>
      </c>
      <c r="I1199" s="105">
        <f>E1199-E1195</f>
        <v>159010</v>
      </c>
      <c r="J1199" s="198">
        <f>I1199/H1199</f>
        <v>12.30061112400668</v>
      </c>
      <c r="K1199" s="103"/>
    </row>
    <row r="1200" spans="2:18" x14ac:dyDescent="0.25">
      <c r="B1200" s="109" t="s">
        <v>3</v>
      </c>
      <c r="C1200" s="132">
        <v>42289.361805555556</v>
      </c>
      <c r="D1200" s="109">
        <v>18</v>
      </c>
      <c r="E1200" s="130">
        <v>1836140</v>
      </c>
      <c r="F1200" s="107">
        <f>(C1200-$C$1146)*1440</f>
        <v>170925.99999999977</v>
      </c>
      <c r="G1200" s="106">
        <f>E1200-$E$1146</f>
        <v>1322760</v>
      </c>
      <c r="H1200" s="105"/>
      <c r="I1200" s="105"/>
      <c r="J1200" s="197"/>
      <c r="K1200" s="103"/>
    </row>
    <row r="1201" spans="2:11" x14ac:dyDescent="0.25">
      <c r="B1201" s="109" t="s">
        <v>3</v>
      </c>
      <c r="C1201" s="132">
        <v>42291.337500000001</v>
      </c>
      <c r="D1201" s="109">
        <v>18</v>
      </c>
      <c r="E1201" s="130">
        <v>1868030</v>
      </c>
      <c r="F1201" s="107">
        <f>(C1201-$C$1146)*1440</f>
        <v>173771.00000000093</v>
      </c>
      <c r="G1201" s="106">
        <f>E1201-$E$1146</f>
        <v>1354650</v>
      </c>
      <c r="H1201" s="105"/>
      <c r="I1201" s="105"/>
      <c r="J1201" s="199"/>
      <c r="K1201" s="103"/>
    </row>
    <row r="1202" spans="2:11" x14ac:dyDescent="0.25">
      <c r="B1202" s="109" t="s">
        <v>3</v>
      </c>
      <c r="C1202" s="132">
        <v>42293.447916666664</v>
      </c>
      <c r="D1202" s="109">
        <v>18</v>
      </c>
      <c r="E1202" s="130">
        <v>1891310</v>
      </c>
      <c r="F1202" s="107">
        <f>(C1202-$C$1146)*1440</f>
        <v>176809.99999999534</v>
      </c>
      <c r="G1202" s="106">
        <f>E1202-$E$1146</f>
        <v>1377930</v>
      </c>
      <c r="H1202" s="105">
        <f>(C1202-C1199)*1440</f>
        <v>10223.999999997905</v>
      </c>
      <c r="I1202" s="105">
        <f>E1202-E1199</f>
        <v>107000</v>
      </c>
      <c r="J1202" s="198">
        <f>I1202/H1202</f>
        <v>10.465571205009971</v>
      </c>
      <c r="K1202" s="103"/>
    </row>
    <row r="1203" spans="2:11" x14ac:dyDescent="0.25">
      <c r="B1203" s="109" t="s">
        <v>3</v>
      </c>
      <c r="C1203" s="132">
        <v>42296.554166666669</v>
      </c>
      <c r="D1203" s="109">
        <v>19</v>
      </c>
      <c r="E1203" s="130">
        <v>1907530</v>
      </c>
      <c r="F1203" s="107">
        <f>(C1203-$C$1146)*1440</f>
        <v>181283.00000000163</v>
      </c>
      <c r="G1203" s="106">
        <f>E1203-$E$1146</f>
        <v>1394150</v>
      </c>
      <c r="H1203" s="105"/>
      <c r="I1203" s="105"/>
      <c r="J1203" s="197"/>
      <c r="K1203" s="103"/>
    </row>
    <row r="1204" spans="2:11" x14ac:dyDescent="0.25">
      <c r="B1204" s="109" t="s">
        <v>3</v>
      </c>
      <c r="C1204" s="132">
        <v>42300.680555555555</v>
      </c>
      <c r="D1204" s="109">
        <v>19</v>
      </c>
      <c r="E1204" s="130">
        <v>1959930</v>
      </c>
      <c r="F1204" s="107">
        <f>(C1204-$C$1146)*1440</f>
        <v>187224.99999999767</v>
      </c>
      <c r="G1204" s="106">
        <f>E1204-$E$1146</f>
        <v>1446550</v>
      </c>
      <c r="H1204" s="105">
        <f>(C1204-C1202)*1440</f>
        <v>10415.000000002328</v>
      </c>
      <c r="I1204" s="105">
        <f>E1204-E1202</f>
        <v>68620</v>
      </c>
      <c r="J1204" s="198">
        <f>I1204/H1204</f>
        <v>6.5885741718660258</v>
      </c>
      <c r="K1204" s="103"/>
    </row>
    <row r="1205" spans="2:11" x14ac:dyDescent="0.25">
      <c r="B1205" s="109" t="s">
        <v>3</v>
      </c>
      <c r="C1205" s="132">
        <v>42303.370138888888</v>
      </c>
      <c r="D1205" s="109">
        <v>20</v>
      </c>
      <c r="E1205" s="130">
        <v>2005870</v>
      </c>
      <c r="F1205" s="107">
        <f>(C1205-$C$1146)*1440</f>
        <v>191097.99999999697</v>
      </c>
      <c r="G1205" s="106">
        <f>E1205-$E$1146</f>
        <v>1492490</v>
      </c>
      <c r="H1205" s="105"/>
      <c r="I1205" s="105"/>
      <c r="J1205" s="197"/>
      <c r="K1205" s="103"/>
    </row>
    <row r="1206" spans="2:11" x14ac:dyDescent="0.25">
      <c r="B1206" s="109" t="s">
        <v>3</v>
      </c>
      <c r="C1206" s="132">
        <v>42305.461111111108</v>
      </c>
      <c r="D1206" s="109">
        <v>20</v>
      </c>
      <c r="E1206" s="130">
        <v>2041756</v>
      </c>
      <c r="F1206" s="107">
        <f>(C1206-$C$1146)*1440</f>
        <v>194108.99999999441</v>
      </c>
      <c r="G1206" s="106">
        <f>E1206-$E$1146</f>
        <v>1528376</v>
      </c>
      <c r="H1206" s="105"/>
      <c r="I1206" s="105"/>
      <c r="J1206" s="199"/>
      <c r="K1206" s="103"/>
    </row>
    <row r="1207" spans="2:11" x14ac:dyDescent="0.25">
      <c r="B1207" s="109" t="s">
        <v>3</v>
      </c>
      <c r="C1207" s="132">
        <v>42307.556944444441</v>
      </c>
      <c r="D1207" s="109">
        <v>20</v>
      </c>
      <c r="E1207" s="130">
        <v>2083590</v>
      </c>
      <c r="F1207" s="107">
        <f>(C1207-$C$1146)*1440</f>
        <v>197126.99999999371</v>
      </c>
      <c r="G1207" s="106">
        <f>E1207-$E$1146</f>
        <v>1570210</v>
      </c>
      <c r="H1207" s="105">
        <f>(C1207-C1204)*1440</f>
        <v>9901.9999999960419</v>
      </c>
      <c r="I1207" s="105">
        <f>E1207-E1204</f>
        <v>123660</v>
      </c>
      <c r="J1207" s="198">
        <f>I1207/H1207</f>
        <v>12.488386184614162</v>
      </c>
      <c r="K1207" s="103"/>
    </row>
    <row r="1208" spans="2:11" x14ac:dyDescent="0.25">
      <c r="B1208" s="109" t="s">
        <v>3</v>
      </c>
      <c r="C1208" s="132">
        <v>42310.397222222222</v>
      </c>
      <c r="D1208" s="109">
        <v>21</v>
      </c>
      <c r="E1208" s="130">
        <v>2128990</v>
      </c>
      <c r="F1208" s="107">
        <f>(C1208-$C$1146)*1440</f>
        <v>201216.99999999837</v>
      </c>
      <c r="G1208" s="106">
        <f>E1208-$E$1146</f>
        <v>1615610</v>
      </c>
      <c r="H1208" s="105"/>
      <c r="I1208" s="105"/>
      <c r="J1208" s="197"/>
      <c r="K1208" s="103"/>
    </row>
    <row r="1209" spans="2:11" x14ac:dyDescent="0.25">
      <c r="B1209" s="109" t="s">
        <v>3</v>
      </c>
      <c r="C1209" s="132">
        <v>42312.38958333333</v>
      </c>
      <c r="D1209" s="109">
        <v>21</v>
      </c>
      <c r="E1209" s="130">
        <v>2159190</v>
      </c>
      <c r="F1209" s="107">
        <f>(C1209-$C$1146)*1440</f>
        <v>204085.99999999395</v>
      </c>
      <c r="G1209" s="106">
        <f>E1209-$E$1146</f>
        <v>1645810</v>
      </c>
      <c r="H1209" s="105">
        <f>(C1209-C1207)*1440</f>
        <v>6959.0000000002328</v>
      </c>
      <c r="I1209" s="105">
        <f>E1209-E1207</f>
        <v>75600</v>
      </c>
      <c r="J1209" s="198">
        <f>I1209/H1209</f>
        <v>10.863629831872032</v>
      </c>
      <c r="K1209" s="103"/>
    </row>
    <row r="1210" spans="2:11" x14ac:dyDescent="0.25">
      <c r="B1210" s="109" t="s">
        <v>3</v>
      </c>
      <c r="C1210" s="132">
        <v>42317.643055555556</v>
      </c>
      <c r="D1210" s="109">
        <v>22</v>
      </c>
      <c r="E1210" s="130">
        <v>2237180</v>
      </c>
      <c r="F1210" s="107">
        <f>(C1210-$C$1146)*1440</f>
        <v>211650.99999999977</v>
      </c>
      <c r="G1210" s="106">
        <f>E1210-$E$1146</f>
        <v>1723800</v>
      </c>
      <c r="H1210" s="105"/>
      <c r="I1210" s="105"/>
      <c r="J1210" s="197"/>
      <c r="K1210" s="103"/>
    </row>
    <row r="1211" spans="2:11" x14ac:dyDescent="0.25">
      <c r="B1211" s="109" t="s">
        <v>3</v>
      </c>
      <c r="C1211" s="132">
        <v>42319.334722222222</v>
      </c>
      <c r="D1211" s="109">
        <v>22</v>
      </c>
      <c r="E1211" s="130">
        <v>2261880</v>
      </c>
      <c r="F1211" s="107">
        <f>(C1211-$C$1146)*1440</f>
        <v>214086.99999999837</v>
      </c>
      <c r="G1211" s="106">
        <f>E1211-$E$1146</f>
        <v>1748500</v>
      </c>
      <c r="H1211" s="105"/>
      <c r="I1211" s="105"/>
      <c r="J1211" s="199"/>
      <c r="K1211" s="103"/>
    </row>
    <row r="1212" spans="2:11" x14ac:dyDescent="0.25">
      <c r="B1212" s="109" t="s">
        <v>3</v>
      </c>
      <c r="C1212" s="132">
        <v>42321.323611111111</v>
      </c>
      <c r="D1212" s="109">
        <v>22</v>
      </c>
      <c r="E1212" s="130">
        <v>2294530</v>
      </c>
      <c r="F1212" s="107">
        <f>(C1212-$C$1146)*1440</f>
        <v>216950.9999999986</v>
      </c>
      <c r="G1212" s="106">
        <f>E1212-$E$1146</f>
        <v>1781150</v>
      </c>
      <c r="H1212" s="105">
        <f>(C1212-C1209)*1440</f>
        <v>12865.000000004657</v>
      </c>
      <c r="I1212" s="105">
        <f>E1212-E1209</f>
        <v>135340</v>
      </c>
      <c r="J1212" s="198">
        <f>I1212/H1212</f>
        <v>10.520015546051381</v>
      </c>
      <c r="K1212" s="103"/>
    </row>
    <row r="1213" spans="2:11" x14ac:dyDescent="0.25">
      <c r="B1213" s="109" t="s">
        <v>3</v>
      </c>
      <c r="C1213" s="132">
        <v>42324.479166666664</v>
      </c>
      <c r="D1213" s="109">
        <v>23</v>
      </c>
      <c r="E1213" s="130">
        <v>2335760</v>
      </c>
      <c r="F1213" s="107">
        <f>(C1213-$C$1146)*1440</f>
        <v>221494.99999999534</v>
      </c>
      <c r="G1213" s="106">
        <f>E1213-$E$1146</f>
        <v>1822380</v>
      </c>
      <c r="H1213" s="105"/>
      <c r="I1213" s="105"/>
      <c r="J1213" s="197"/>
      <c r="K1213" s="103"/>
    </row>
    <row r="1214" spans="2:11" x14ac:dyDescent="0.25">
      <c r="B1214" s="109" t="s">
        <v>3</v>
      </c>
      <c r="C1214" s="132">
        <v>42326.592361111114</v>
      </c>
      <c r="D1214" s="109">
        <v>23</v>
      </c>
      <c r="E1214" s="130">
        <v>2365140</v>
      </c>
      <c r="F1214" s="107">
        <f>(C1214-$C$1146)*1440</f>
        <v>224538.00000000279</v>
      </c>
      <c r="G1214" s="106">
        <f>E1214-$E$1146</f>
        <v>1851760</v>
      </c>
      <c r="H1214" s="105"/>
      <c r="I1214" s="105"/>
      <c r="J1214" s="199"/>
      <c r="K1214" s="103"/>
    </row>
    <row r="1215" spans="2:11" x14ac:dyDescent="0.25">
      <c r="B1215" s="109" t="s">
        <v>3</v>
      </c>
      <c r="C1215" s="132">
        <v>42328.35</v>
      </c>
      <c r="D1215" s="109">
        <v>23</v>
      </c>
      <c r="E1215" s="130">
        <v>2386960</v>
      </c>
      <c r="F1215" s="107">
        <f>(C1215-$C$1146)*1440</f>
        <v>227068.99999999674</v>
      </c>
      <c r="G1215" s="106">
        <f>E1215-$E$1146</f>
        <v>1873580</v>
      </c>
      <c r="H1215" s="105">
        <f>(C1215-C1212)*1440</f>
        <v>10117.999999998137</v>
      </c>
      <c r="I1215" s="105">
        <f>E1215-E1212</f>
        <v>92430</v>
      </c>
      <c r="J1215" s="198">
        <f>I1215/H1215</f>
        <v>9.1352045858882214</v>
      </c>
      <c r="K1215" s="103"/>
    </row>
    <row r="1216" spans="2:11" x14ac:dyDescent="0.25">
      <c r="B1216" s="109" t="s">
        <v>3</v>
      </c>
      <c r="C1216" s="132">
        <v>42331.404861111114</v>
      </c>
      <c r="D1216" s="109">
        <v>24</v>
      </c>
      <c r="E1216" s="130">
        <v>2438550</v>
      </c>
      <c r="F1216" s="107">
        <f>(C1216-$C$1146)*1440</f>
        <v>231468.00000000279</v>
      </c>
      <c r="G1216" s="106">
        <f>E1216-$E$1146</f>
        <v>1925170</v>
      </c>
      <c r="H1216" s="105"/>
      <c r="I1216" s="105"/>
      <c r="J1216" s="197"/>
      <c r="K1216" s="103"/>
    </row>
    <row r="1217" spans="2:18" x14ac:dyDescent="0.25">
      <c r="B1217" s="109" t="s">
        <v>3</v>
      </c>
      <c r="C1217" s="132">
        <v>42333.333333333336</v>
      </c>
      <c r="D1217" s="109">
        <v>24</v>
      </c>
      <c r="E1217" s="130">
        <v>2471480</v>
      </c>
      <c r="F1217" s="107">
        <f>(C1217-$C$1146)*1440</f>
        <v>234245.00000000233</v>
      </c>
      <c r="G1217" s="106">
        <f>E1217-$E$1146</f>
        <v>1958100</v>
      </c>
      <c r="H1217" s="105">
        <f>(C1217-C1215)*1440</f>
        <v>7176.0000000055879</v>
      </c>
      <c r="I1217" s="105">
        <f>E1217-E1215</f>
        <v>84520</v>
      </c>
      <c r="J1217" s="198">
        <f>I1217/H1217</f>
        <v>11.778149386835867</v>
      </c>
      <c r="K1217" s="103"/>
    </row>
    <row r="1218" spans="2:18" x14ac:dyDescent="0.25">
      <c r="B1218" s="109" t="s">
        <v>3</v>
      </c>
      <c r="C1218" s="132">
        <v>42338.544444444444</v>
      </c>
      <c r="D1218" s="109">
        <v>25</v>
      </c>
      <c r="E1218" s="130">
        <v>2556840</v>
      </c>
      <c r="F1218" s="107">
        <f>(C1218-$C$1146)*1440</f>
        <v>241748.9999999979</v>
      </c>
      <c r="G1218" s="106">
        <f>E1218-$E$1146</f>
        <v>2043460</v>
      </c>
      <c r="H1218" s="105"/>
      <c r="I1218" s="105"/>
      <c r="J1218" s="197"/>
      <c r="K1218" s="103"/>
    </row>
    <row r="1219" spans="2:18" x14ac:dyDescent="0.25">
      <c r="B1219" s="109" t="s">
        <v>3</v>
      </c>
      <c r="C1219" s="132">
        <v>42342.555555555555</v>
      </c>
      <c r="D1219" s="109">
        <v>25</v>
      </c>
      <c r="E1219" s="130">
        <v>2643760</v>
      </c>
      <c r="F1219" s="107">
        <f>(C1219-$C$1146)*1440</f>
        <v>247524.99999999767</v>
      </c>
      <c r="G1219" s="106">
        <f>E1219-$E$1146</f>
        <v>2130380</v>
      </c>
      <c r="H1219" s="105">
        <f>(C1219-C1217)*1440</f>
        <v>13279.999999995343</v>
      </c>
      <c r="I1219" s="105">
        <f>E1219-E1217</f>
        <v>172280</v>
      </c>
      <c r="J1219" s="198">
        <f>I1219/H1219</f>
        <v>12.97289156626961</v>
      </c>
      <c r="K1219" s="103"/>
    </row>
    <row r="1220" spans="2:18" x14ac:dyDescent="0.25">
      <c r="B1220" s="109" t="s">
        <v>3</v>
      </c>
      <c r="C1220" s="132">
        <v>42345.614583333336</v>
      </c>
      <c r="D1220" s="109">
        <v>26</v>
      </c>
      <c r="E1220" s="130">
        <v>2708340</v>
      </c>
      <c r="F1220" s="107">
        <f>(C1220-$C$1146)*1440</f>
        <v>251930.00000000233</v>
      </c>
      <c r="G1220" s="106">
        <f>E1220-$E$1146</f>
        <v>2194960</v>
      </c>
      <c r="H1220" s="105"/>
      <c r="I1220" s="105"/>
      <c r="J1220" s="197"/>
      <c r="K1220" s="103"/>
    </row>
    <row r="1221" spans="2:18" x14ac:dyDescent="0.25">
      <c r="B1221" s="109" t="s">
        <v>3</v>
      </c>
      <c r="C1221" s="132">
        <v>42347.47152777778</v>
      </c>
      <c r="D1221" s="107">
        <v>26</v>
      </c>
      <c r="E1221" s="130">
        <v>2745030</v>
      </c>
      <c r="F1221" s="107">
        <f>(C1221-$C$1146)*1440</f>
        <v>254604.0000000014</v>
      </c>
      <c r="G1221" s="106">
        <f>E1221-$E$1146</f>
        <v>2231650</v>
      </c>
      <c r="H1221" s="105"/>
      <c r="I1221" s="105"/>
      <c r="J1221" s="199"/>
      <c r="K1221" s="103"/>
    </row>
    <row r="1222" spans="2:18" x14ac:dyDescent="0.25">
      <c r="B1222" s="109" t="s">
        <v>3</v>
      </c>
      <c r="C1222" s="132">
        <v>42349.461111111108</v>
      </c>
      <c r="D1222" s="107">
        <v>26</v>
      </c>
      <c r="E1222" s="130">
        <v>2787620</v>
      </c>
      <c r="F1222" s="107">
        <f>(C1222-$C$1146)*1440</f>
        <v>257468.99999999441</v>
      </c>
      <c r="G1222" s="106">
        <f>E1222-$E$1146</f>
        <v>2274240</v>
      </c>
      <c r="H1222" s="105">
        <f>(C1222-C1219)*1440</f>
        <v>9943.9999999967404</v>
      </c>
      <c r="I1222" s="105">
        <f>E1222-E1219</f>
        <v>143860</v>
      </c>
      <c r="J1222" s="198">
        <f>I1222/H1222</f>
        <v>14.467015285604099</v>
      </c>
      <c r="K1222" s="103"/>
    </row>
    <row r="1223" spans="2:18" x14ac:dyDescent="0.25">
      <c r="B1223" s="109" t="s">
        <v>3</v>
      </c>
      <c r="C1223" s="132">
        <v>42352.366666666669</v>
      </c>
      <c r="D1223" s="107">
        <v>27</v>
      </c>
      <c r="E1223" s="130">
        <v>2846040</v>
      </c>
      <c r="F1223" s="107">
        <f>(C1223-$C$1146)*1440</f>
        <v>261653.00000000163</v>
      </c>
      <c r="G1223" s="106">
        <f>E1223-$E$1146</f>
        <v>2332660</v>
      </c>
      <c r="H1223" s="105"/>
      <c r="I1223" s="105"/>
      <c r="J1223" s="197"/>
      <c r="K1223" s="103"/>
    </row>
    <row r="1224" spans="2:18" x14ac:dyDescent="0.25">
      <c r="B1224" s="109" t="s">
        <v>3</v>
      </c>
      <c r="C1224" s="132">
        <v>42354.359027777777</v>
      </c>
      <c r="D1224" s="107">
        <v>27</v>
      </c>
      <c r="E1224" s="130">
        <v>2877710</v>
      </c>
      <c r="F1224" s="107">
        <f>(C1224-$C$1146)*1440</f>
        <v>264521.99999999721</v>
      </c>
      <c r="G1224" s="106">
        <f>E1224-$E$1146</f>
        <v>2364330</v>
      </c>
      <c r="H1224" s="105"/>
      <c r="I1224" s="105"/>
      <c r="J1224" s="199"/>
      <c r="K1224" s="103"/>
    </row>
    <row r="1225" spans="2:18" x14ac:dyDescent="0.25">
      <c r="B1225" s="109" t="s">
        <v>3</v>
      </c>
      <c r="C1225" s="132">
        <v>42356.34375</v>
      </c>
      <c r="D1225" s="107">
        <v>27</v>
      </c>
      <c r="E1225" s="130">
        <v>2914250</v>
      </c>
      <c r="F1225" s="107">
        <f>(C1225-$C$1146)*1440</f>
        <v>267379.99999999884</v>
      </c>
      <c r="G1225" s="106">
        <f>E1225-$E$1146</f>
        <v>2400870</v>
      </c>
      <c r="H1225" s="105">
        <f>(C1225-C1222)*1440</f>
        <v>9911.0000000044238</v>
      </c>
      <c r="I1225" s="105">
        <f>E1225-E1222</f>
        <v>126630</v>
      </c>
      <c r="J1225" s="198">
        <f>I1225/H1225</f>
        <v>12.776712743410704</v>
      </c>
      <c r="K1225" s="103"/>
    </row>
    <row r="1226" spans="2:18" x14ac:dyDescent="0.25">
      <c r="B1226" s="109" t="s">
        <v>3</v>
      </c>
      <c r="C1226" s="132">
        <v>42359.385416666664</v>
      </c>
      <c r="D1226" s="107">
        <v>28</v>
      </c>
      <c r="E1226" s="130">
        <v>2965950</v>
      </c>
      <c r="F1226" s="107">
        <f>(C1226-$C$1146)*1440</f>
        <v>271759.99999999534</v>
      </c>
      <c r="G1226" s="106">
        <f>E1226-$E$1146</f>
        <v>2452570</v>
      </c>
      <c r="H1226" s="105"/>
      <c r="I1226" s="105"/>
      <c r="J1226" s="197"/>
      <c r="K1226" s="103"/>
    </row>
    <row r="1227" spans="2:18" x14ac:dyDescent="0.25">
      <c r="B1227" s="109" t="s">
        <v>3</v>
      </c>
      <c r="C1227" s="132">
        <v>42361.661805555559</v>
      </c>
      <c r="D1227" s="107">
        <v>28</v>
      </c>
      <c r="E1227" s="130">
        <v>3007680</v>
      </c>
      <c r="F1227" s="107">
        <f>(C1227-$C$1146)*1440</f>
        <v>275038.00000000396</v>
      </c>
      <c r="G1227" s="106">
        <f>E1227-$E$1146</f>
        <v>2494300</v>
      </c>
      <c r="H1227" s="105">
        <f>(C1227-C1225)*1440</f>
        <v>7658.0000000051223</v>
      </c>
      <c r="I1227" s="105">
        <f>E1227-E1225</f>
        <v>93430</v>
      </c>
      <c r="J1227" s="198">
        <f>I1227/H1227</f>
        <v>12.200313397745822</v>
      </c>
      <c r="K1227" s="103"/>
    </row>
    <row r="1228" spans="2:18" x14ac:dyDescent="0.25">
      <c r="B1228" s="109" t="s">
        <v>3</v>
      </c>
      <c r="C1228" s="132">
        <v>42366.541666666664</v>
      </c>
      <c r="D1228" s="107">
        <v>29</v>
      </c>
      <c r="E1228" s="130">
        <v>3077930</v>
      </c>
      <c r="F1228" s="107">
        <f>(C1228-$C$1146)*1440</f>
        <v>282064.99999999534</v>
      </c>
      <c r="G1228" s="106">
        <f>E1228-$E$1146</f>
        <v>2564550</v>
      </c>
      <c r="H1228" s="105"/>
      <c r="I1228" s="105"/>
      <c r="J1228" s="197"/>
      <c r="K1228" s="103"/>
    </row>
    <row r="1229" spans="2:18" ht="15.75" thickBot="1" x14ac:dyDescent="0.3">
      <c r="B1229" s="97" t="s">
        <v>3</v>
      </c>
      <c r="C1229" s="141">
        <v>42368.446527777778</v>
      </c>
      <c r="D1229" s="95">
        <v>29</v>
      </c>
      <c r="E1229" s="140">
        <v>3108150</v>
      </c>
      <c r="F1229" s="95">
        <f>(C1229-$C$1146)*1440</f>
        <v>284807.9999999993</v>
      </c>
      <c r="G1229" s="94">
        <f>E1229-$E$1146</f>
        <v>2594770</v>
      </c>
      <c r="H1229" s="93">
        <f>(C1229-C1227)*1440</f>
        <v>9769.9999999953434</v>
      </c>
      <c r="I1229" s="93">
        <f>E1229-E1227</f>
        <v>100470</v>
      </c>
      <c r="J1229" s="195">
        <f>I1229/H1229</f>
        <v>10.283520982604697</v>
      </c>
      <c r="K1229" s="91">
        <f>(G1229-G1195)/(F1229-F1195)</f>
        <v>11.306605464014293</v>
      </c>
      <c r="M1229" s="46">
        <f>SUM(I1146:I1229)</f>
        <v>2594770</v>
      </c>
      <c r="N1229" s="45">
        <f>G1229-G1195</f>
        <v>1482850</v>
      </c>
      <c r="O1229" s="45"/>
      <c r="P1229" s="44"/>
      <c r="Q1229" s="44"/>
      <c r="R1229" s="44"/>
    </row>
    <row r="1230" spans="2:18" x14ac:dyDescent="0.25">
      <c r="B1230" s="123" t="s">
        <v>3</v>
      </c>
      <c r="C1230" s="122">
        <v>42373.372916666667</v>
      </c>
      <c r="D1230" s="121">
        <v>30</v>
      </c>
      <c r="E1230" s="120">
        <v>3191230</v>
      </c>
      <c r="F1230" s="119">
        <f>(C1230-$C$1146)*1440</f>
        <v>291901.99999999953</v>
      </c>
      <c r="G1230" s="118">
        <f>E1230-$E$1146</f>
        <v>2677850</v>
      </c>
      <c r="H1230" s="117"/>
      <c r="I1230" s="117"/>
      <c r="J1230" s="201"/>
      <c r="K1230" s="134"/>
      <c r="M1230" s="102"/>
      <c r="N1230" s="196"/>
      <c r="O1230" s="196"/>
    </row>
    <row r="1231" spans="2:18" x14ac:dyDescent="0.25">
      <c r="B1231" s="111" t="s">
        <v>3</v>
      </c>
      <c r="C1231" s="110">
        <v>42375.459027777775</v>
      </c>
      <c r="D1231" s="109">
        <v>30</v>
      </c>
      <c r="E1231" s="108">
        <v>3226630</v>
      </c>
      <c r="F1231" s="107">
        <f>(C1231-$C$1146)*1440</f>
        <v>294905.99999999511</v>
      </c>
      <c r="G1231" s="106">
        <f>E1231-$E$1146</f>
        <v>2713250</v>
      </c>
      <c r="H1231" s="105"/>
      <c r="I1231" s="105"/>
      <c r="J1231" s="199"/>
      <c r="K1231" s="103"/>
      <c r="M1231" s="102"/>
      <c r="N1231" s="196"/>
      <c r="O1231" s="196"/>
    </row>
    <row r="1232" spans="2:18" x14ac:dyDescent="0.25">
      <c r="B1232" s="111" t="s">
        <v>3</v>
      </c>
      <c r="C1232" s="110">
        <v>42378.61041666667</v>
      </c>
      <c r="D1232" s="109">
        <v>30</v>
      </c>
      <c r="E1232" s="108">
        <v>3281770</v>
      </c>
      <c r="F1232" s="107">
        <f>(C1232-$C$1146)*1440</f>
        <v>299444.00000000373</v>
      </c>
      <c r="G1232" s="106">
        <f>E1232-$E$1146</f>
        <v>2768390</v>
      </c>
      <c r="H1232" s="105">
        <f>(C1232-C1229)*1440</f>
        <v>14636.000000004424</v>
      </c>
      <c r="I1232" s="105">
        <f>E1232-E1229</f>
        <v>173620</v>
      </c>
      <c r="J1232" s="198">
        <f>I1232/H1232</f>
        <v>11.862530746101907</v>
      </c>
      <c r="K1232" s="103"/>
      <c r="M1232" s="102"/>
      <c r="N1232" s="196"/>
      <c r="O1232" s="196"/>
    </row>
    <row r="1233" spans="2:15" x14ac:dyDescent="0.25">
      <c r="B1233" s="111" t="s">
        <v>3</v>
      </c>
      <c r="C1233" s="110">
        <v>42380.410416666666</v>
      </c>
      <c r="D1233" s="109">
        <v>31</v>
      </c>
      <c r="E1233" s="108">
        <v>3314220</v>
      </c>
      <c r="F1233" s="107">
        <f>(C1233-$C$1146)*1440</f>
        <v>302035.99999999744</v>
      </c>
      <c r="G1233" s="106">
        <f>E1233-$E$1146</f>
        <v>2800840</v>
      </c>
      <c r="H1233" s="105"/>
      <c r="I1233" s="105"/>
      <c r="J1233" s="197"/>
      <c r="K1233" s="103"/>
      <c r="M1233" s="102"/>
      <c r="N1233" s="196"/>
      <c r="O1233" s="196"/>
    </row>
    <row r="1234" spans="2:15" x14ac:dyDescent="0.25">
      <c r="B1234" s="111" t="s">
        <v>3</v>
      </c>
      <c r="C1234" s="110">
        <v>42382.393750000003</v>
      </c>
      <c r="D1234" s="109">
        <v>31</v>
      </c>
      <c r="E1234" s="108">
        <v>3346870</v>
      </c>
      <c r="F1234" s="107">
        <f>(C1234-$C$1146)*1440</f>
        <v>304892.00000000303</v>
      </c>
      <c r="G1234" s="106">
        <f>E1234-$E$1146</f>
        <v>2833490</v>
      </c>
      <c r="H1234" s="105"/>
      <c r="I1234" s="105"/>
      <c r="J1234" s="199"/>
      <c r="K1234" s="103"/>
      <c r="M1234" s="102"/>
      <c r="N1234" s="196"/>
      <c r="O1234" s="196"/>
    </row>
    <row r="1235" spans="2:15" x14ac:dyDescent="0.25">
      <c r="B1235" s="111" t="s">
        <v>3</v>
      </c>
      <c r="C1235" s="110">
        <v>42384.546527777777</v>
      </c>
      <c r="D1235" s="109">
        <v>31</v>
      </c>
      <c r="E1235" s="108">
        <v>3379500</v>
      </c>
      <c r="F1235" s="107">
        <f>(C1235-$C$1146)*1440</f>
        <v>307991.99999999721</v>
      </c>
      <c r="G1235" s="106">
        <f>E1235-$E$1146</f>
        <v>2866120</v>
      </c>
      <c r="H1235" s="105">
        <f>(C1235-C1232)*1440</f>
        <v>8547.9999999934807</v>
      </c>
      <c r="I1235" s="105">
        <f>E1235-E1232</f>
        <v>97730</v>
      </c>
      <c r="J1235" s="198">
        <f>I1235/H1235</f>
        <v>11.433083762292295</v>
      </c>
      <c r="K1235" s="103"/>
      <c r="M1235" s="102"/>
      <c r="N1235" s="196"/>
      <c r="O1235" s="196"/>
    </row>
    <row r="1236" spans="2:15" x14ac:dyDescent="0.25">
      <c r="B1236" s="111" t="s">
        <v>3</v>
      </c>
      <c r="C1236" s="110">
        <v>42387.613888888889</v>
      </c>
      <c r="D1236" s="109">
        <v>32</v>
      </c>
      <c r="E1236" s="108">
        <v>3422460</v>
      </c>
      <c r="F1236" s="107">
        <f>(C1236-$C$1146)*1440</f>
        <v>312408.99999999907</v>
      </c>
      <c r="G1236" s="106">
        <f>E1236-$E$1146</f>
        <v>2909080</v>
      </c>
      <c r="H1236" s="105"/>
      <c r="I1236" s="105"/>
      <c r="J1236" s="197"/>
      <c r="K1236" s="103"/>
      <c r="M1236" s="102"/>
      <c r="N1236" s="196"/>
      <c r="O1236" s="196"/>
    </row>
    <row r="1237" spans="2:15" x14ac:dyDescent="0.25">
      <c r="B1237" s="111" t="s">
        <v>3</v>
      </c>
      <c r="C1237" s="110">
        <v>42391.453472222223</v>
      </c>
      <c r="D1237" s="109">
        <v>32</v>
      </c>
      <c r="E1237" s="108">
        <v>3478150</v>
      </c>
      <c r="F1237" s="107">
        <f>(C1237-$C$1146)*1440</f>
        <v>317938.00000000047</v>
      </c>
      <c r="G1237" s="106">
        <f>E1237-$E$1146</f>
        <v>2964770</v>
      </c>
      <c r="H1237" s="105">
        <f>(C1237-C1235)*1440</f>
        <v>9946.0000000032596</v>
      </c>
      <c r="I1237" s="105">
        <f>E1237-E1235</f>
        <v>98650</v>
      </c>
      <c r="J1237" s="198">
        <f>I1237/H1237</f>
        <v>9.9185602252129161</v>
      </c>
      <c r="K1237" s="103"/>
      <c r="M1237" s="102"/>
      <c r="N1237" s="196"/>
      <c r="O1237" s="196"/>
    </row>
    <row r="1238" spans="2:15" x14ac:dyDescent="0.25">
      <c r="B1238" s="111" t="s">
        <v>3</v>
      </c>
      <c r="C1238" s="110">
        <v>42394.652083333334</v>
      </c>
      <c r="D1238" s="109">
        <v>33</v>
      </c>
      <c r="E1238" s="108">
        <v>3490820</v>
      </c>
      <c r="F1238" s="107">
        <f>(C1238-$C$1146)*1440</f>
        <v>322544.00000000023</v>
      </c>
      <c r="G1238" s="106">
        <f>E1238-$E$1146</f>
        <v>2977440</v>
      </c>
      <c r="H1238" s="105"/>
      <c r="I1238" s="105"/>
      <c r="J1238" s="197"/>
      <c r="K1238" s="103"/>
      <c r="M1238" s="102"/>
      <c r="N1238" s="196"/>
      <c r="O1238" s="196"/>
    </row>
    <row r="1239" spans="2:15" x14ac:dyDescent="0.25">
      <c r="B1239" s="111" t="s">
        <v>3</v>
      </c>
      <c r="C1239" s="110">
        <v>42396.6875</v>
      </c>
      <c r="D1239" s="109">
        <v>33</v>
      </c>
      <c r="E1239" s="108">
        <v>3490820</v>
      </c>
      <c r="F1239" s="107">
        <f>(C1239-$C$1146)*1440</f>
        <v>325474.99999999884</v>
      </c>
      <c r="G1239" s="106">
        <f>E1239-$E$1146</f>
        <v>2977440</v>
      </c>
      <c r="H1239" s="105"/>
      <c r="I1239" s="105"/>
      <c r="J1239" s="199"/>
      <c r="K1239" s="103"/>
      <c r="M1239" s="102"/>
      <c r="N1239" s="196"/>
      <c r="O1239" s="196"/>
    </row>
    <row r="1240" spans="2:15" x14ac:dyDescent="0.25">
      <c r="B1240" s="111" t="s">
        <v>3</v>
      </c>
      <c r="C1240" s="110">
        <v>42398.390972222223</v>
      </c>
      <c r="D1240" s="109">
        <v>33</v>
      </c>
      <c r="E1240" s="200">
        <v>3534422</v>
      </c>
      <c r="F1240" s="107">
        <f>(C1240-$C$1146)*1440</f>
        <v>327928.00000000047</v>
      </c>
      <c r="G1240" s="106">
        <f>E1240-$E$1146</f>
        <v>3021042</v>
      </c>
      <c r="H1240" s="105">
        <f>(C1240-C1237)*1440</f>
        <v>9990</v>
      </c>
      <c r="I1240" s="105">
        <f>E1240-E1237</f>
        <v>56272</v>
      </c>
      <c r="J1240" s="198">
        <f>I1240/H1240</f>
        <v>5.6328328328328325</v>
      </c>
      <c r="K1240" s="103"/>
      <c r="M1240" s="102"/>
      <c r="N1240" s="196"/>
      <c r="O1240" s="196"/>
    </row>
    <row r="1241" spans="2:15" x14ac:dyDescent="0.25">
      <c r="B1241" s="111" t="s">
        <v>3</v>
      </c>
      <c r="C1241" s="110">
        <v>42406</v>
      </c>
      <c r="D1241" s="109">
        <v>34</v>
      </c>
      <c r="E1241" s="200">
        <v>3534422</v>
      </c>
      <c r="F1241" s="107">
        <f>(C1241-$C$1146)*1440</f>
        <v>338884.99999999884</v>
      </c>
      <c r="G1241" s="106">
        <f>E1241-$E$1146</f>
        <v>3021042</v>
      </c>
      <c r="H1241" s="105">
        <f>(C1241-C1240)*1440</f>
        <v>10956.99999999837</v>
      </c>
      <c r="I1241" s="105">
        <f>E1241-E1240</f>
        <v>0</v>
      </c>
      <c r="J1241" s="114">
        <f>I1241/H1241</f>
        <v>0</v>
      </c>
      <c r="K1241" s="103"/>
      <c r="M1241" s="102"/>
      <c r="N1241" s="196"/>
      <c r="O1241" s="196"/>
    </row>
    <row r="1242" spans="2:15" x14ac:dyDescent="0.25">
      <c r="B1242" s="111" t="s">
        <v>3</v>
      </c>
      <c r="C1242" s="110">
        <v>42412.620138888888</v>
      </c>
      <c r="D1242" s="109">
        <v>35</v>
      </c>
      <c r="E1242" s="108">
        <v>3551760</v>
      </c>
      <c r="F1242" s="107">
        <f>(C1242-$C$1146)*1440</f>
        <v>348417.99999999697</v>
      </c>
      <c r="G1242" s="106">
        <f>E1242-$E$1146</f>
        <v>3038380</v>
      </c>
      <c r="H1242" s="105">
        <f>(C1242-C1241)*1440</f>
        <v>9532.9999999981374</v>
      </c>
      <c r="I1242" s="105">
        <f>E1242-E1241</f>
        <v>17338</v>
      </c>
      <c r="J1242" s="114">
        <f>I1242/H1242</f>
        <v>1.818734920801782</v>
      </c>
      <c r="K1242" s="103"/>
      <c r="M1242" s="102"/>
      <c r="N1242" s="196"/>
      <c r="O1242" s="196"/>
    </row>
    <row r="1243" spans="2:15" x14ac:dyDescent="0.25">
      <c r="B1243" s="111" t="s">
        <v>3</v>
      </c>
      <c r="C1243" s="110">
        <v>42416.473611111112</v>
      </c>
      <c r="D1243" s="109">
        <v>36</v>
      </c>
      <c r="E1243" s="108">
        <v>3551760</v>
      </c>
      <c r="F1243" s="107">
        <f>(C1243-$C$1146)*1440</f>
        <v>353967.0000000007</v>
      </c>
      <c r="G1243" s="106">
        <f>E1243-$E$1146</f>
        <v>3038380</v>
      </c>
      <c r="H1243" s="105"/>
      <c r="I1243" s="105"/>
      <c r="J1243" s="197"/>
      <c r="K1243" s="103"/>
      <c r="M1243" s="102"/>
      <c r="N1243" s="196"/>
      <c r="O1243" s="196"/>
    </row>
    <row r="1244" spans="2:15" x14ac:dyDescent="0.25">
      <c r="B1244" s="111" t="s">
        <v>3</v>
      </c>
      <c r="C1244" s="110">
        <v>42419.390277777777</v>
      </c>
      <c r="D1244" s="109">
        <v>36</v>
      </c>
      <c r="E1244" s="108">
        <v>3593590</v>
      </c>
      <c r="F1244" s="107">
        <f>(C1244-$C$1146)*1440</f>
        <v>358166.99999999721</v>
      </c>
      <c r="G1244" s="106">
        <f>E1244-$E$1146</f>
        <v>3080210</v>
      </c>
      <c r="H1244" s="105">
        <f>(C1244-C1242)*1440</f>
        <v>9749.0000000002328</v>
      </c>
      <c r="I1244" s="105">
        <f>E1244-E1242</f>
        <v>41830</v>
      </c>
      <c r="J1244" s="198">
        <f>I1244/H1244</f>
        <v>4.2906964816903272</v>
      </c>
      <c r="K1244" s="103"/>
      <c r="M1244" s="102"/>
      <c r="N1244" s="196"/>
      <c r="O1244" s="196"/>
    </row>
    <row r="1245" spans="2:15" x14ac:dyDescent="0.25">
      <c r="B1245" s="111" t="s">
        <v>3</v>
      </c>
      <c r="C1245" s="110">
        <v>42422.417361111111</v>
      </c>
      <c r="D1245" s="109">
        <v>37</v>
      </c>
      <c r="E1245" s="108">
        <v>3640940</v>
      </c>
      <c r="F1245" s="107">
        <f>(C1245-$C$1146)*1440</f>
        <v>362525.9999999986</v>
      </c>
      <c r="G1245" s="106">
        <f>E1245-$E$1146</f>
        <v>3127560</v>
      </c>
      <c r="H1245" s="105"/>
      <c r="I1245" s="105"/>
      <c r="J1245" s="197"/>
      <c r="K1245" s="103"/>
      <c r="M1245" s="102"/>
      <c r="N1245" s="196"/>
      <c r="O1245" s="196"/>
    </row>
    <row r="1246" spans="2:15" x14ac:dyDescent="0.25">
      <c r="B1246" s="111" t="s">
        <v>3</v>
      </c>
      <c r="C1246" s="110">
        <v>42424.357638888891</v>
      </c>
      <c r="D1246" s="109">
        <v>37</v>
      </c>
      <c r="E1246" s="108">
        <v>3672540</v>
      </c>
      <c r="F1246" s="107">
        <f>(C1246-$C$1146)*1440</f>
        <v>365320.00000000116</v>
      </c>
      <c r="G1246" s="106">
        <f>E1246-$E$1146</f>
        <v>3159160</v>
      </c>
      <c r="H1246" s="105"/>
      <c r="I1246" s="105"/>
      <c r="J1246" s="199"/>
      <c r="K1246" s="103"/>
      <c r="M1246" s="102"/>
      <c r="N1246" s="196"/>
      <c r="O1246" s="196"/>
    </row>
    <row r="1247" spans="2:15" x14ac:dyDescent="0.25">
      <c r="B1247" s="111" t="s">
        <v>3</v>
      </c>
      <c r="C1247" s="110">
        <v>42426.379166666666</v>
      </c>
      <c r="D1247" s="109">
        <v>37</v>
      </c>
      <c r="E1247" s="108">
        <v>3703390</v>
      </c>
      <c r="F1247" s="107">
        <f>(C1247-$C$1146)*1440</f>
        <v>368230.99999999744</v>
      </c>
      <c r="G1247" s="106">
        <f>E1247-$E$1146</f>
        <v>3190010</v>
      </c>
      <c r="H1247" s="105">
        <f>(C1247-C1244)*1440</f>
        <v>10064.000000000233</v>
      </c>
      <c r="I1247" s="105">
        <f>E1247-E1244</f>
        <v>109800</v>
      </c>
      <c r="J1247" s="198">
        <f>I1247/H1247</f>
        <v>10.910174880762863</v>
      </c>
      <c r="K1247" s="103"/>
      <c r="M1247" s="102"/>
      <c r="N1247" s="196"/>
      <c r="O1247" s="196"/>
    </row>
    <row r="1248" spans="2:15" x14ac:dyDescent="0.25">
      <c r="B1248" s="111" t="s">
        <v>3</v>
      </c>
      <c r="C1248" s="110">
        <v>42429.409722222219</v>
      </c>
      <c r="D1248" s="109">
        <v>38</v>
      </c>
      <c r="E1248" s="108">
        <v>3748910</v>
      </c>
      <c r="F1248" s="107">
        <f>(C1248-$C$1146)*1440</f>
        <v>372594.99999999418</v>
      </c>
      <c r="G1248" s="106">
        <f>E1248-$E$1146</f>
        <v>3235530</v>
      </c>
      <c r="H1248" s="105"/>
      <c r="I1248" s="105"/>
      <c r="J1248" s="197"/>
      <c r="K1248" s="103"/>
      <c r="M1248" s="102"/>
      <c r="N1248" s="196"/>
      <c r="O1248" s="196"/>
    </row>
    <row r="1249" spans="2:18" x14ac:dyDescent="0.25">
      <c r="B1249" s="111" t="s">
        <v>3</v>
      </c>
      <c r="C1249" s="110">
        <v>42431.445138888892</v>
      </c>
      <c r="D1249" s="109">
        <v>38</v>
      </c>
      <c r="E1249" s="108">
        <v>3781350</v>
      </c>
      <c r="F1249" s="107">
        <f>(C1249-$C$1146)*1440</f>
        <v>375526.00000000326</v>
      </c>
      <c r="G1249" s="106">
        <f>E1249-$E$1146</f>
        <v>3267970</v>
      </c>
      <c r="H1249" s="105"/>
      <c r="I1249" s="105"/>
      <c r="J1249" s="199"/>
      <c r="K1249" s="103"/>
      <c r="M1249" s="102"/>
      <c r="N1249" s="196"/>
      <c r="O1249" s="196"/>
    </row>
    <row r="1250" spans="2:18" x14ac:dyDescent="0.25">
      <c r="B1250" s="111" t="s">
        <v>3</v>
      </c>
      <c r="C1250" s="110">
        <v>42433.636805555558</v>
      </c>
      <c r="D1250" s="109">
        <v>38</v>
      </c>
      <c r="E1250" s="108">
        <v>3823810</v>
      </c>
      <c r="F1250" s="107">
        <f>(C1250-$C$1146)*1440</f>
        <v>378682.00000000186</v>
      </c>
      <c r="G1250" s="106">
        <f>E1250-$E$1146</f>
        <v>3310430</v>
      </c>
      <c r="H1250" s="105">
        <f>(C1250-C1247)*1440</f>
        <v>10451.000000004424</v>
      </c>
      <c r="I1250" s="105">
        <f>E1250-E1247</f>
        <v>120420</v>
      </c>
      <c r="J1250" s="198">
        <f>I1250/H1250</f>
        <v>11.522342359577937</v>
      </c>
      <c r="K1250" s="103"/>
      <c r="M1250" s="102"/>
      <c r="N1250" s="196"/>
      <c r="O1250" s="196"/>
    </row>
    <row r="1251" spans="2:18" x14ac:dyDescent="0.25">
      <c r="B1251" s="111" t="s">
        <v>3</v>
      </c>
      <c r="C1251" s="110">
        <v>42436.388888888891</v>
      </c>
      <c r="D1251" s="109">
        <v>39</v>
      </c>
      <c r="E1251" s="108">
        <v>3874020</v>
      </c>
      <c r="F1251" s="107">
        <f>(C1251-$C$1146)*1440</f>
        <v>382645.00000000116</v>
      </c>
      <c r="G1251" s="106">
        <f>E1251-$E$1146</f>
        <v>3360640</v>
      </c>
      <c r="H1251" s="105"/>
      <c r="I1251" s="105"/>
      <c r="J1251" s="197"/>
      <c r="K1251" s="103"/>
      <c r="M1251" s="102"/>
      <c r="N1251" s="196"/>
      <c r="O1251" s="196"/>
    </row>
    <row r="1252" spans="2:18" x14ac:dyDescent="0.25">
      <c r="B1252" s="111" t="s">
        <v>3</v>
      </c>
      <c r="C1252" s="110">
        <v>42438.402777777781</v>
      </c>
      <c r="D1252" s="109">
        <v>39</v>
      </c>
      <c r="E1252" s="108">
        <v>3904030</v>
      </c>
      <c r="F1252" s="107">
        <f>(C1252-$C$1146)*1440</f>
        <v>385545.00000000349</v>
      </c>
      <c r="G1252" s="106">
        <f>E1252-$E$1146</f>
        <v>3390650</v>
      </c>
      <c r="H1252" s="105"/>
      <c r="I1252" s="105"/>
      <c r="J1252" s="199"/>
      <c r="K1252" s="103"/>
      <c r="M1252" s="102"/>
      <c r="N1252" s="196"/>
      <c r="O1252" s="196"/>
    </row>
    <row r="1253" spans="2:18" x14ac:dyDescent="0.25">
      <c r="B1253" s="111" t="s">
        <v>3</v>
      </c>
      <c r="C1253" s="110">
        <v>42440.352083333331</v>
      </c>
      <c r="D1253" s="109">
        <v>39</v>
      </c>
      <c r="E1253" s="108">
        <v>3940220</v>
      </c>
      <c r="F1253" s="107">
        <f>(C1253-$C$1146)*1440</f>
        <v>388351.99999999604</v>
      </c>
      <c r="G1253" s="106">
        <f>E1253-$E$1146</f>
        <v>3426840</v>
      </c>
      <c r="H1253" s="105">
        <f>(C1253-C1250)*1440</f>
        <v>9669.9999999941792</v>
      </c>
      <c r="I1253" s="105">
        <f>E1253-E1250</f>
        <v>116410</v>
      </c>
      <c r="J1253" s="198">
        <f>I1253/H1253</f>
        <v>12.038262668052749</v>
      </c>
      <c r="K1253" s="103"/>
      <c r="M1253" s="102"/>
      <c r="N1253" s="196"/>
      <c r="O1253" s="196"/>
    </row>
    <row r="1254" spans="2:18" x14ac:dyDescent="0.25">
      <c r="B1254" s="111" t="s">
        <v>3</v>
      </c>
      <c r="C1254" s="110">
        <v>42443.388888888891</v>
      </c>
      <c r="D1254" s="109">
        <v>40</v>
      </c>
      <c r="E1254" s="108">
        <v>3988740</v>
      </c>
      <c r="F1254" s="107">
        <f>(C1254-$C$1146)*1440</f>
        <v>392725.00000000116</v>
      </c>
      <c r="G1254" s="106">
        <f>E1254-$E$1146</f>
        <v>3475360</v>
      </c>
      <c r="H1254" s="105"/>
      <c r="I1254" s="105"/>
      <c r="J1254" s="197"/>
      <c r="K1254" s="103"/>
      <c r="M1254" s="102"/>
      <c r="N1254" s="196"/>
      <c r="O1254" s="196"/>
    </row>
    <row r="1255" spans="2:18" x14ac:dyDescent="0.25">
      <c r="B1255" s="111" t="s">
        <v>3</v>
      </c>
      <c r="C1255" s="110">
        <v>42446.476388888892</v>
      </c>
      <c r="D1255" s="109">
        <v>40</v>
      </c>
      <c r="E1255" s="108">
        <v>4042690</v>
      </c>
      <c r="F1255" s="107">
        <f>(C1255-$C$1146)*1440</f>
        <v>397171.00000000326</v>
      </c>
      <c r="G1255" s="106">
        <f>E1255-$E$1146</f>
        <v>3529310</v>
      </c>
      <c r="H1255" s="105">
        <f>(C1255-C1253)*1440</f>
        <v>8819.0000000072177</v>
      </c>
      <c r="I1255" s="105">
        <f>E1255-E1253</f>
        <v>102470</v>
      </c>
      <c r="J1255" s="198">
        <f>I1255/H1255</f>
        <v>11.619231205342571</v>
      </c>
      <c r="K1255" s="103"/>
      <c r="M1255" s="102"/>
      <c r="N1255" s="196"/>
      <c r="O1255" s="196"/>
    </row>
    <row r="1256" spans="2:18" x14ac:dyDescent="0.25">
      <c r="B1256" s="111" t="s">
        <v>3</v>
      </c>
      <c r="C1256" s="110">
        <v>42450.443055555559</v>
      </c>
      <c r="D1256" s="109">
        <v>41</v>
      </c>
      <c r="E1256" s="108">
        <v>4112810</v>
      </c>
      <c r="F1256" s="107">
        <f>(C1256-$C$1146)*1440</f>
        <v>402883.00000000396</v>
      </c>
      <c r="G1256" s="106">
        <f>E1256-$E$1146</f>
        <v>3599430</v>
      </c>
      <c r="H1256" s="105"/>
      <c r="I1256" s="105"/>
      <c r="J1256" s="197"/>
      <c r="K1256" s="103"/>
      <c r="M1256" s="102"/>
      <c r="N1256" s="196"/>
      <c r="O1256" s="196"/>
    </row>
    <row r="1257" spans="2:18" x14ac:dyDescent="0.25">
      <c r="B1257" s="111" t="s">
        <v>3</v>
      </c>
      <c r="C1257" s="110">
        <v>42453.62222222222</v>
      </c>
      <c r="D1257" s="109">
        <v>41</v>
      </c>
      <c r="E1257" s="108">
        <v>4158250</v>
      </c>
      <c r="F1257" s="107">
        <f>(C1257-$C$1146)*1440</f>
        <v>407460.99999999627</v>
      </c>
      <c r="G1257" s="106">
        <f>E1257-$E$1146</f>
        <v>3644870</v>
      </c>
      <c r="H1257" s="105">
        <f>(C1257-C1255)*1440</f>
        <v>10289.999999993015</v>
      </c>
      <c r="I1257" s="105">
        <f>E1257-E1255</f>
        <v>115560</v>
      </c>
      <c r="J1257" s="198">
        <f>I1257/H1257</f>
        <v>11.230320699716078</v>
      </c>
      <c r="K1257" s="103"/>
      <c r="M1257" s="102"/>
      <c r="N1257" s="196"/>
      <c r="O1257" s="196"/>
    </row>
    <row r="1258" spans="2:18" x14ac:dyDescent="0.25">
      <c r="B1258" s="111" t="s">
        <v>3</v>
      </c>
      <c r="C1258" s="110">
        <v>42457.673611111109</v>
      </c>
      <c r="D1258" s="109">
        <v>42</v>
      </c>
      <c r="E1258" s="108">
        <v>4195890</v>
      </c>
      <c r="F1258" s="107">
        <f>(C1258-$C$1146)*1440</f>
        <v>413294.99999999651</v>
      </c>
      <c r="G1258" s="106">
        <f>E1258-$E$1146</f>
        <v>3682510</v>
      </c>
      <c r="H1258" s="105"/>
      <c r="I1258" s="105"/>
      <c r="J1258" s="197"/>
      <c r="K1258" s="103"/>
      <c r="M1258" s="102"/>
      <c r="N1258" s="196"/>
      <c r="O1258" s="196"/>
    </row>
    <row r="1259" spans="2:18" ht="15.75" thickBot="1" x14ac:dyDescent="0.3">
      <c r="B1259" s="99" t="s">
        <v>3</v>
      </c>
      <c r="C1259" s="98">
        <v>42459.449305555558</v>
      </c>
      <c r="D1259" s="97">
        <v>42</v>
      </c>
      <c r="E1259" s="96">
        <v>4232730</v>
      </c>
      <c r="F1259" s="95">
        <f>(C1259-$C$1146)*1440</f>
        <v>415852.00000000186</v>
      </c>
      <c r="G1259" s="94">
        <f>E1259-$E$1146</f>
        <v>3719350</v>
      </c>
      <c r="H1259" s="93">
        <f>(C1259-C1257)*1440</f>
        <v>8391.0000000055879</v>
      </c>
      <c r="I1259" s="93">
        <f>E1259-E1257</f>
        <v>74480</v>
      </c>
      <c r="J1259" s="195">
        <f>I1259/H1259</f>
        <v>8.8761768561494936</v>
      </c>
      <c r="K1259" s="91">
        <f>(G1259-G1229)/(F1259-F1229)</f>
        <v>8.5816977503737526</v>
      </c>
      <c r="M1259" s="46">
        <f>SUM(I1146:I1259)</f>
        <v>3719350</v>
      </c>
      <c r="N1259" s="45">
        <f>G1259-G1229</f>
        <v>1124580</v>
      </c>
      <c r="O1259" s="45"/>
      <c r="P1259" s="44"/>
      <c r="Q1259" s="44"/>
      <c r="R1259" s="44"/>
    </row>
    <row r="1260" spans="2:18" x14ac:dyDescent="0.2">
      <c r="B1260" s="69" t="s">
        <v>2</v>
      </c>
      <c r="C1260" s="184">
        <v>42170.649305555555</v>
      </c>
      <c r="D1260" s="69">
        <v>1</v>
      </c>
      <c r="E1260" s="183">
        <v>378290</v>
      </c>
      <c r="F1260" s="67">
        <f>(C1260-$C$1260)*1440</f>
        <v>0</v>
      </c>
      <c r="G1260" s="66">
        <v>0</v>
      </c>
      <c r="H1260" s="194"/>
      <c r="I1260" s="194"/>
      <c r="J1260" s="191">
        <f>I1263/H1263</f>
        <v>1.5010201107552386</v>
      </c>
      <c r="K1260" s="86"/>
      <c r="O1260" s="42">
        <f>N1259</f>
        <v>1124580</v>
      </c>
      <c r="P1260" s="193">
        <f>K1259</f>
        <v>8.5816977503737526</v>
      </c>
      <c r="Q1260" s="42">
        <f>M1259</f>
        <v>3719350</v>
      </c>
    </row>
    <row r="1261" spans="2:18" x14ac:dyDescent="0.2">
      <c r="B1261" s="62" t="s">
        <v>2</v>
      </c>
      <c r="C1261" s="180">
        <v>42174.510416666664</v>
      </c>
      <c r="D1261" s="62">
        <v>1</v>
      </c>
      <c r="E1261" s="178">
        <v>378940</v>
      </c>
      <c r="F1261" s="60">
        <f>(C1261-$C$1260)*1440</f>
        <v>5559.9999999976717</v>
      </c>
      <c r="G1261" s="59">
        <f>E1261-$E$1260</f>
        <v>650</v>
      </c>
      <c r="H1261" s="189"/>
      <c r="I1261" s="189"/>
      <c r="J1261" s="191"/>
      <c r="K1261" s="56"/>
    </row>
    <row r="1262" spans="2:18" x14ac:dyDescent="0.2">
      <c r="B1262" s="62" t="s">
        <v>2</v>
      </c>
      <c r="C1262" s="180">
        <v>42174.583333333336</v>
      </c>
      <c r="D1262" s="62">
        <v>1</v>
      </c>
      <c r="E1262" s="178">
        <v>378940</v>
      </c>
      <c r="F1262" s="60">
        <f>(C1262-$C$1260)*1440</f>
        <v>5665.0000000046566</v>
      </c>
      <c r="G1262" s="59">
        <f>E1262-$E$1260</f>
        <v>650</v>
      </c>
      <c r="H1262" s="189"/>
      <c r="I1262" s="189"/>
      <c r="J1262" s="191"/>
      <c r="K1262" s="56"/>
    </row>
    <row r="1263" spans="2:18" x14ac:dyDescent="0.2">
      <c r="B1263" s="62" t="s">
        <v>2</v>
      </c>
      <c r="C1263" s="180">
        <v>42175.414583333331</v>
      </c>
      <c r="D1263" s="62">
        <v>1</v>
      </c>
      <c r="E1263" s="178">
        <v>388590</v>
      </c>
      <c r="F1263" s="60">
        <f>(C1263-$C$1260)*1440</f>
        <v>6861.9999999983702</v>
      </c>
      <c r="G1263" s="59">
        <f>E1263-$E$1260</f>
        <v>10300</v>
      </c>
      <c r="H1263" s="189">
        <f>(C1263-C1260)*1440</f>
        <v>6861.9999999983702</v>
      </c>
      <c r="I1263" s="189">
        <f>E1263-E1260</f>
        <v>10300</v>
      </c>
      <c r="J1263" s="190"/>
      <c r="K1263" s="56"/>
    </row>
    <row r="1264" spans="2:18" x14ac:dyDescent="0.2">
      <c r="B1264" s="62" t="s">
        <v>2</v>
      </c>
      <c r="C1264" s="180">
        <v>42177.510416666664</v>
      </c>
      <c r="D1264" s="62">
        <v>2</v>
      </c>
      <c r="E1264" s="178">
        <v>412580</v>
      </c>
      <c r="F1264" s="60">
        <f>(C1264-$C$1260)*1440</f>
        <v>9879.9999999976717</v>
      </c>
      <c r="G1264" s="59">
        <f>E1264-$E$1260</f>
        <v>34290</v>
      </c>
      <c r="H1264" s="189"/>
      <c r="I1264" s="189"/>
      <c r="J1264" s="188">
        <f>I1266/H1266</f>
        <v>7.9115774987028171</v>
      </c>
      <c r="K1264" s="56"/>
    </row>
    <row r="1265" spans="2:30" x14ac:dyDescent="0.2">
      <c r="B1265" s="62" t="s">
        <v>2</v>
      </c>
      <c r="C1265" s="180">
        <v>42178.618055555555</v>
      </c>
      <c r="D1265" s="62">
        <v>2</v>
      </c>
      <c r="E1265" s="178">
        <v>424790</v>
      </c>
      <c r="F1265" s="60">
        <f>(C1265-$C$1260)*1440</f>
        <v>11475</v>
      </c>
      <c r="G1265" s="59">
        <f>E1265-$E$1260</f>
        <v>46500</v>
      </c>
      <c r="H1265" s="189"/>
      <c r="I1265" s="189"/>
      <c r="J1265" s="191"/>
      <c r="K1265" s="56"/>
    </row>
    <row r="1266" spans="2:30" x14ac:dyDescent="0.2">
      <c r="B1266" s="62" t="s">
        <v>2</v>
      </c>
      <c r="C1266" s="180">
        <v>42179.451388888891</v>
      </c>
      <c r="D1266" s="62">
        <v>2</v>
      </c>
      <c r="E1266" s="178">
        <v>434580</v>
      </c>
      <c r="F1266" s="60">
        <f>(C1266-$C$1260)*1440</f>
        <v>12675.000000003492</v>
      </c>
      <c r="G1266" s="59">
        <f>E1266-$E$1260</f>
        <v>56290</v>
      </c>
      <c r="H1266" s="189">
        <f>(C1266-C1263)*1440</f>
        <v>5813.0000000051223</v>
      </c>
      <c r="I1266" s="189">
        <f>E1266-E1263</f>
        <v>45990</v>
      </c>
      <c r="J1266" s="190"/>
      <c r="K1266" s="56"/>
    </row>
    <row r="1267" spans="2:30" x14ac:dyDescent="0.2">
      <c r="B1267" s="62" t="s">
        <v>2</v>
      </c>
      <c r="C1267" s="180">
        <v>42183.809027777781</v>
      </c>
      <c r="D1267" s="62">
        <v>3</v>
      </c>
      <c r="E1267" s="178">
        <v>437800</v>
      </c>
      <c r="F1267" s="60">
        <f>(C1267-$C$1260)*1440</f>
        <v>18950.000000005821</v>
      </c>
      <c r="G1267" s="59">
        <f>E1267-$E$1260</f>
        <v>59510</v>
      </c>
      <c r="H1267" s="189"/>
      <c r="I1267" s="189"/>
      <c r="J1267" s="188">
        <f>I1271/H1271</f>
        <v>3.9839391377872517</v>
      </c>
      <c r="K1267" s="56"/>
    </row>
    <row r="1268" spans="2:30" x14ac:dyDescent="0.2">
      <c r="B1268" s="62" t="s">
        <v>2</v>
      </c>
      <c r="C1268" s="180">
        <v>42184.731249999997</v>
      </c>
      <c r="D1268" s="62">
        <v>3</v>
      </c>
      <c r="E1268" s="178">
        <v>448150</v>
      </c>
      <c r="F1268" s="60">
        <f>(C1268-$C$1260)*1440</f>
        <v>20277.999999996973</v>
      </c>
      <c r="G1268" s="59">
        <f>E1268-$E$1260</f>
        <v>69860</v>
      </c>
      <c r="H1268" s="189"/>
      <c r="I1268" s="189"/>
      <c r="J1268" s="191"/>
      <c r="K1268" s="56"/>
    </row>
    <row r="1269" spans="2:30" x14ac:dyDescent="0.2">
      <c r="B1269" s="62" t="s">
        <v>2</v>
      </c>
      <c r="C1269" s="180">
        <v>42185.692361111112</v>
      </c>
      <c r="D1269" s="62">
        <v>3</v>
      </c>
      <c r="E1269" s="178">
        <v>459440</v>
      </c>
      <c r="F1269" s="60">
        <f>(C1269-$C$1260)*1440</f>
        <v>21662.000000003027</v>
      </c>
      <c r="G1269" s="59">
        <f>E1269-$E$1260</f>
        <v>81150</v>
      </c>
      <c r="H1269" s="189"/>
      <c r="I1269" s="189"/>
      <c r="J1269" s="191"/>
      <c r="K1269" s="56"/>
      <c r="AD1269" s="3" t="s">
        <v>33</v>
      </c>
    </row>
    <row r="1270" spans="2:30" x14ac:dyDescent="0.2">
      <c r="B1270" s="62" t="s">
        <v>2</v>
      </c>
      <c r="C1270" s="180">
        <v>42186.395833333336</v>
      </c>
      <c r="D1270" s="62">
        <v>3</v>
      </c>
      <c r="E1270" s="178">
        <v>468290</v>
      </c>
      <c r="F1270" s="60">
        <f>(C1270-$C$1260)*1440</f>
        <v>22675.000000004657</v>
      </c>
      <c r="G1270" s="59">
        <f>E1270-$E$1260</f>
        <v>90000</v>
      </c>
      <c r="H1270" s="189"/>
      <c r="I1270" s="189"/>
      <c r="J1270" s="191"/>
      <c r="K1270" s="56"/>
    </row>
    <row r="1271" spans="2:30" x14ac:dyDescent="0.2">
      <c r="B1271" s="62" t="s">
        <v>2</v>
      </c>
      <c r="C1271" s="180">
        <v>42187.666666666664</v>
      </c>
      <c r="D1271" s="62">
        <v>3</v>
      </c>
      <c r="E1271" s="178">
        <v>481710</v>
      </c>
      <c r="F1271" s="60">
        <f>(C1271-$C$1260)*1440</f>
        <v>24504.999999997672</v>
      </c>
      <c r="G1271" s="59">
        <f>E1271-$E$1260</f>
        <v>103420</v>
      </c>
      <c r="H1271" s="189">
        <f>(C1271-C1266)*1440</f>
        <v>11829.999999994179</v>
      </c>
      <c r="I1271" s="189">
        <f>E1271-E1266</f>
        <v>47130</v>
      </c>
      <c r="J1271" s="190"/>
      <c r="K1271" s="56"/>
    </row>
    <row r="1272" spans="2:30" x14ac:dyDescent="0.2">
      <c r="B1272" s="62" t="s">
        <v>2</v>
      </c>
      <c r="C1272" s="180">
        <v>42196</v>
      </c>
      <c r="D1272" s="62">
        <v>4</v>
      </c>
      <c r="E1272" s="178">
        <v>481710</v>
      </c>
      <c r="F1272" s="60">
        <f>(C1272-$C$1260)*1440</f>
        <v>36505.000000001164</v>
      </c>
      <c r="G1272" s="59">
        <f>E1272-$E$1260</f>
        <v>103420</v>
      </c>
      <c r="H1272" s="189">
        <f>(C1272-C1271)*1440</f>
        <v>12000.000000003492</v>
      </c>
      <c r="I1272" s="189">
        <f>E1272-E1271</f>
        <v>0</v>
      </c>
      <c r="J1272" s="192">
        <f>I1272/H1272</f>
        <v>0</v>
      </c>
      <c r="K1272" s="56"/>
    </row>
    <row r="1273" spans="2:30" x14ac:dyDescent="0.2">
      <c r="B1273" s="62" t="s">
        <v>2</v>
      </c>
      <c r="C1273" s="180">
        <v>42198.833333333336</v>
      </c>
      <c r="D1273" s="62">
        <v>5</v>
      </c>
      <c r="E1273" s="178">
        <v>481710</v>
      </c>
      <c r="F1273" s="60">
        <f>(C1273-$C$1260)*1440</f>
        <v>40585.000000004657</v>
      </c>
      <c r="G1273" s="59">
        <f>E1273-$E$1260</f>
        <v>103420</v>
      </c>
      <c r="H1273" s="189"/>
      <c r="I1273" s="189"/>
      <c r="J1273" s="188">
        <f>I1275/H1275</f>
        <v>1.4958477872391747</v>
      </c>
      <c r="K1273" s="56"/>
    </row>
    <row r="1274" spans="2:30" x14ac:dyDescent="0.2">
      <c r="B1274" s="62" t="s">
        <v>2</v>
      </c>
      <c r="C1274" s="180">
        <v>42200.711805555555</v>
      </c>
      <c r="D1274" s="62">
        <v>5</v>
      </c>
      <c r="E1274" s="178">
        <v>495940</v>
      </c>
      <c r="F1274" s="60">
        <f>(C1274-$C$1260)*1440</f>
        <v>43290</v>
      </c>
      <c r="G1274" s="59">
        <f>E1274-$E$1260</f>
        <v>117650</v>
      </c>
      <c r="H1274" s="189"/>
      <c r="I1274" s="189"/>
      <c r="J1274" s="191"/>
      <c r="K1274" s="56"/>
    </row>
    <row r="1275" spans="2:30" x14ac:dyDescent="0.2">
      <c r="B1275" s="62" t="s">
        <v>2</v>
      </c>
      <c r="C1275" s="180">
        <v>42202.606249999997</v>
      </c>
      <c r="D1275" s="62">
        <v>5</v>
      </c>
      <c r="E1275" s="178">
        <v>495940</v>
      </c>
      <c r="F1275" s="60">
        <f>(C1275-$C$1260)*1440</f>
        <v>46017.999999996973</v>
      </c>
      <c r="G1275" s="59">
        <f>E1275-$E$1260</f>
        <v>117650</v>
      </c>
      <c r="H1275" s="189">
        <f>(C1275-C1272)*1440</f>
        <v>9512.999999995809</v>
      </c>
      <c r="I1275" s="189">
        <f>E1275-E1272</f>
        <v>14230</v>
      </c>
      <c r="J1275" s="190"/>
      <c r="K1275" s="56"/>
    </row>
    <row r="1276" spans="2:30" x14ac:dyDescent="0.2">
      <c r="B1276" s="62" t="s">
        <v>2</v>
      </c>
      <c r="C1276" s="180">
        <v>42204.710416666669</v>
      </c>
      <c r="D1276" s="62">
        <v>6</v>
      </c>
      <c r="E1276" s="178">
        <v>517340</v>
      </c>
      <c r="F1276" s="60">
        <f>(C1276-$C$1260)*1440</f>
        <v>49048.000000003958</v>
      </c>
      <c r="G1276" s="59">
        <f>E1276-$E$1260</f>
        <v>139050</v>
      </c>
      <c r="H1276" s="189"/>
      <c r="I1276" s="189"/>
      <c r="J1276" s="188">
        <f>I1279/H1279</f>
        <v>5.9827147940977374</v>
      </c>
      <c r="K1276" s="56"/>
    </row>
    <row r="1277" spans="2:30" x14ac:dyDescent="0.2">
      <c r="B1277" s="62" t="s">
        <v>2</v>
      </c>
      <c r="C1277" s="180">
        <v>42205.372916666667</v>
      </c>
      <c r="D1277" s="62">
        <v>6</v>
      </c>
      <c r="E1277" s="178">
        <v>514960</v>
      </c>
      <c r="F1277" s="60">
        <f>(C1277-$C$1260)*1440</f>
        <v>50002.000000001863</v>
      </c>
      <c r="G1277" s="59">
        <f>E1277-$E$1260</f>
        <v>136670</v>
      </c>
      <c r="H1277" s="189"/>
      <c r="I1277" s="189"/>
      <c r="J1277" s="191"/>
      <c r="K1277" s="56"/>
    </row>
    <row r="1278" spans="2:30" x14ac:dyDescent="0.2">
      <c r="B1278" s="62" t="s">
        <v>2</v>
      </c>
      <c r="C1278" s="180">
        <v>42207.647916666669</v>
      </c>
      <c r="D1278" s="62">
        <v>6</v>
      </c>
      <c r="E1278" s="178">
        <v>535580</v>
      </c>
      <c r="F1278" s="60">
        <f>(C1278-$C$1260)*1440</f>
        <v>53278.000000003958</v>
      </c>
      <c r="G1278" s="59">
        <f>E1278-$E$1260</f>
        <v>157290</v>
      </c>
      <c r="H1278" s="189"/>
      <c r="I1278" s="189"/>
      <c r="J1278" s="191"/>
      <c r="K1278" s="56"/>
    </row>
    <row r="1279" spans="2:30" x14ac:dyDescent="0.2">
      <c r="B1279" s="62" t="s">
        <v>2</v>
      </c>
      <c r="C1279" s="180">
        <v>42209.436111111114</v>
      </c>
      <c r="D1279" s="62">
        <v>6</v>
      </c>
      <c r="E1279" s="178">
        <v>554780</v>
      </c>
      <c r="F1279" s="60">
        <f>(C1279-$C$1260)*1440</f>
        <v>55853.000000005122</v>
      </c>
      <c r="G1279" s="59">
        <f>E1279-$E$1260</f>
        <v>176490</v>
      </c>
      <c r="H1279" s="189">
        <f>(C1279-C1275)*1440</f>
        <v>9835.0000000081491</v>
      </c>
      <c r="I1279" s="189">
        <f>E1279-E1275</f>
        <v>58840</v>
      </c>
      <c r="J1279" s="190"/>
      <c r="K1279" s="56"/>
    </row>
    <row r="1280" spans="2:30" x14ac:dyDescent="0.2">
      <c r="B1280" s="62" t="s">
        <v>2</v>
      </c>
      <c r="C1280" s="180">
        <v>42212.381944444445</v>
      </c>
      <c r="D1280" s="62">
        <v>7</v>
      </c>
      <c r="E1280" s="178">
        <v>578920</v>
      </c>
      <c r="F1280" s="60">
        <f>(C1280-$C$1260)*1440</f>
        <v>60095.000000002328</v>
      </c>
      <c r="G1280" s="59">
        <f>E1280-$E$1260</f>
        <v>200630</v>
      </c>
      <c r="H1280" s="189"/>
      <c r="I1280" s="189"/>
      <c r="J1280" s="188">
        <f>I1282/H1282</f>
        <v>5.2979872361333831</v>
      </c>
      <c r="K1280" s="56"/>
    </row>
    <row r="1281" spans="2:11" x14ac:dyDescent="0.2">
      <c r="B1281" s="62" t="s">
        <v>2</v>
      </c>
      <c r="C1281" s="180">
        <v>42214.651388888888</v>
      </c>
      <c r="D1281" s="62">
        <v>7</v>
      </c>
      <c r="E1281" s="178">
        <v>588940</v>
      </c>
      <c r="F1281" s="60">
        <f>(C1281-$C$1260)*1440</f>
        <v>63362.999999999302</v>
      </c>
      <c r="G1281" s="59">
        <f>E1281-$E$1260</f>
        <v>210650</v>
      </c>
      <c r="H1281" s="189"/>
      <c r="I1281" s="189"/>
      <c r="J1281" s="191"/>
      <c r="K1281" s="56"/>
    </row>
    <row r="1282" spans="2:11" x14ac:dyDescent="0.2">
      <c r="B1282" s="62" t="s">
        <v>2</v>
      </c>
      <c r="C1282" s="180">
        <v>42216.509027777778</v>
      </c>
      <c r="D1282" s="62">
        <v>7</v>
      </c>
      <c r="E1282" s="178">
        <v>608740</v>
      </c>
      <c r="F1282" s="60">
        <f>(C1282-$C$1260)*1440</f>
        <v>66038.00000000163</v>
      </c>
      <c r="G1282" s="59">
        <f>E1282-$E$1260</f>
        <v>230450</v>
      </c>
      <c r="H1282" s="189">
        <f>(C1282-C1279)*1440</f>
        <v>10184.999999996508</v>
      </c>
      <c r="I1282" s="189">
        <f>E1282-E1279</f>
        <v>53960</v>
      </c>
      <c r="J1282" s="190"/>
      <c r="K1282" s="56"/>
    </row>
    <row r="1283" spans="2:11" x14ac:dyDescent="0.2">
      <c r="B1283" s="62" t="s">
        <v>2</v>
      </c>
      <c r="C1283" s="180">
        <v>42219.497916666667</v>
      </c>
      <c r="D1283" s="62">
        <v>8</v>
      </c>
      <c r="E1283" s="178">
        <v>609820</v>
      </c>
      <c r="F1283" s="60">
        <f>(C1283-$C$1260)*1440</f>
        <v>70342.000000001863</v>
      </c>
      <c r="G1283" s="59">
        <f>E1283-$E$1260</f>
        <v>231530</v>
      </c>
      <c r="H1283" s="189"/>
      <c r="I1283" s="189"/>
      <c r="J1283" s="188">
        <f>I1284/H1284</f>
        <v>1.1513381995137733</v>
      </c>
      <c r="K1283" s="56"/>
    </row>
    <row r="1284" spans="2:11" x14ac:dyDescent="0.2">
      <c r="B1284" s="62" t="s">
        <v>2</v>
      </c>
      <c r="C1284" s="180">
        <v>42223.644444444442</v>
      </c>
      <c r="D1284" s="62">
        <v>8</v>
      </c>
      <c r="E1284" s="178">
        <v>620570</v>
      </c>
      <c r="F1284" s="60">
        <f>(C1284-$C$1260)*1440</f>
        <v>76312.999999998137</v>
      </c>
      <c r="G1284" s="59">
        <f>E1284-$E$1260</f>
        <v>242280</v>
      </c>
      <c r="H1284" s="189">
        <f>(C1284-C1282)*1440</f>
        <v>10274.999999996508</v>
      </c>
      <c r="I1284" s="189">
        <f>E1284-E1282</f>
        <v>11830</v>
      </c>
      <c r="J1284" s="190"/>
      <c r="K1284" s="56"/>
    </row>
    <row r="1285" spans="2:11" x14ac:dyDescent="0.2">
      <c r="B1285" s="62" t="s">
        <v>2</v>
      </c>
      <c r="C1285" s="180">
        <v>42226.701388888891</v>
      </c>
      <c r="D1285" s="62">
        <v>9</v>
      </c>
      <c r="E1285" s="178">
        <v>636070</v>
      </c>
      <c r="F1285" s="60">
        <f>(C1285-$C$1260)*1440</f>
        <v>80715.000000003492</v>
      </c>
      <c r="G1285" s="59">
        <f>E1285-$E$1260</f>
        <v>257780</v>
      </c>
      <c r="H1285" s="189"/>
      <c r="I1285" s="189"/>
      <c r="J1285" s="188">
        <f>I1288/H1288</f>
        <v>4.7327621379022222</v>
      </c>
      <c r="K1285" s="56"/>
    </row>
    <row r="1286" spans="2:11" x14ac:dyDescent="0.2">
      <c r="B1286" s="62" t="s">
        <v>2</v>
      </c>
      <c r="C1286" s="180">
        <v>42228.359722222223</v>
      </c>
      <c r="D1286" s="62">
        <v>9</v>
      </c>
      <c r="E1286" s="178">
        <v>654070</v>
      </c>
      <c r="F1286" s="60">
        <f>(C1286-$C$1260)*1440</f>
        <v>83103.000000002794</v>
      </c>
      <c r="G1286" s="59">
        <f>E1286-$E$1260</f>
        <v>275780</v>
      </c>
      <c r="H1286" s="189"/>
      <c r="I1286" s="189"/>
      <c r="J1286" s="191"/>
      <c r="K1286" s="56"/>
    </row>
    <row r="1287" spans="2:11" x14ac:dyDescent="0.2">
      <c r="B1287" s="62" t="s">
        <v>2</v>
      </c>
      <c r="C1287" s="180">
        <v>42229.395138888889</v>
      </c>
      <c r="D1287" s="62">
        <v>9</v>
      </c>
      <c r="E1287" s="178">
        <v>657540</v>
      </c>
      <c r="F1287" s="60">
        <f>(C1287-$C$1260)*1440</f>
        <v>84594.000000001397</v>
      </c>
      <c r="G1287" s="59">
        <f>E1287-$E$1260</f>
        <v>279250</v>
      </c>
      <c r="H1287" s="189"/>
      <c r="I1287" s="189"/>
      <c r="J1287" s="191"/>
      <c r="K1287" s="56"/>
    </row>
    <row r="1288" spans="2:11" x14ac:dyDescent="0.2">
      <c r="B1288" s="62" t="s">
        <v>2</v>
      </c>
      <c r="C1288" s="180">
        <v>42230.452777777777</v>
      </c>
      <c r="D1288" s="62">
        <v>9</v>
      </c>
      <c r="E1288" s="178">
        <v>666970</v>
      </c>
      <c r="F1288" s="60">
        <f>(C1288-$C$1260)*1440</f>
        <v>86116.999999999534</v>
      </c>
      <c r="G1288" s="59">
        <f>E1288-$E$1260</f>
        <v>288680</v>
      </c>
      <c r="H1288" s="189">
        <f>(C1288-C1284)*1440</f>
        <v>9804.000000001397</v>
      </c>
      <c r="I1288" s="189">
        <f>E1288-E1284</f>
        <v>46400</v>
      </c>
      <c r="J1288" s="190"/>
      <c r="K1288" s="56"/>
    </row>
    <row r="1289" spans="2:11" x14ac:dyDescent="0.2">
      <c r="B1289" s="62" t="s">
        <v>2</v>
      </c>
      <c r="C1289" s="180">
        <v>42233.436111111114</v>
      </c>
      <c r="D1289" s="62">
        <v>10</v>
      </c>
      <c r="E1289" s="178">
        <v>701370</v>
      </c>
      <c r="F1289" s="60">
        <f>(C1289-$C$1260)*1440</f>
        <v>90413.000000005122</v>
      </c>
      <c r="G1289" s="59">
        <f>E1289-$E$1260</f>
        <v>323080</v>
      </c>
      <c r="H1289" s="189"/>
      <c r="I1289" s="189"/>
      <c r="J1289" s="188">
        <f>I1291/H1291</f>
        <v>5.4174433434701434</v>
      </c>
      <c r="K1289" s="56"/>
    </row>
    <row r="1290" spans="2:11" x14ac:dyDescent="0.2">
      <c r="B1290" s="62" t="s">
        <v>2</v>
      </c>
      <c r="C1290" s="180">
        <v>42235.569444444445</v>
      </c>
      <c r="D1290" s="62">
        <v>10</v>
      </c>
      <c r="E1290" s="178">
        <v>720620</v>
      </c>
      <c r="F1290" s="60">
        <f>(C1290-$C$1260)*1440</f>
        <v>93485.000000002328</v>
      </c>
      <c r="G1290" s="59">
        <f>E1290-$E$1260</f>
        <v>342330</v>
      </c>
      <c r="H1290" s="189"/>
      <c r="I1290" s="189"/>
      <c r="J1290" s="191"/>
      <c r="K1290" s="56"/>
    </row>
    <row r="1291" spans="2:11" x14ac:dyDescent="0.2">
      <c r="B1291" s="62" t="s">
        <v>2</v>
      </c>
      <c r="C1291" s="180">
        <v>42237.53125</v>
      </c>
      <c r="D1291" s="62">
        <v>10</v>
      </c>
      <c r="E1291" s="178">
        <v>722190</v>
      </c>
      <c r="F1291" s="60">
        <f>(C1291-$C$1260)*1440</f>
        <v>96310.000000001164</v>
      </c>
      <c r="G1291" s="59">
        <f>E1291-$E$1260</f>
        <v>343900</v>
      </c>
      <c r="H1291" s="189">
        <f>(C1291-C1288)*1440</f>
        <v>10193.00000000163</v>
      </c>
      <c r="I1291" s="189">
        <f>E1291-E1288</f>
        <v>55220</v>
      </c>
      <c r="J1291" s="190"/>
      <c r="K1291" s="56"/>
    </row>
    <row r="1292" spans="2:11" x14ac:dyDescent="0.2">
      <c r="B1292" s="62" t="s">
        <v>2</v>
      </c>
      <c r="C1292" s="180">
        <v>42240.6875</v>
      </c>
      <c r="D1292" s="62">
        <v>11</v>
      </c>
      <c r="E1292" s="178">
        <v>722190</v>
      </c>
      <c r="F1292" s="60">
        <f>(C1292-$C$1260)*1440</f>
        <v>100855.00000000116</v>
      </c>
      <c r="G1292" s="59">
        <f>E1292-$E$1260</f>
        <v>343900</v>
      </c>
      <c r="H1292" s="189"/>
      <c r="I1292" s="189"/>
      <c r="J1292" s="188">
        <f>I1294/H1294</f>
        <v>2.0293997550028133</v>
      </c>
      <c r="K1292" s="56"/>
    </row>
    <row r="1293" spans="2:11" x14ac:dyDescent="0.2">
      <c r="B1293" s="62" t="s">
        <v>2</v>
      </c>
      <c r="C1293" s="180">
        <v>42242.335416666669</v>
      </c>
      <c r="D1293" s="62">
        <v>11</v>
      </c>
      <c r="E1293" s="178">
        <v>739370</v>
      </c>
      <c r="F1293" s="60">
        <f>(C1293-$C$1260)*1440</f>
        <v>103228.00000000396</v>
      </c>
      <c r="G1293" s="59">
        <f>E1293-$E$1260</f>
        <v>361080</v>
      </c>
      <c r="H1293" s="189"/>
      <c r="I1293" s="189"/>
      <c r="J1293" s="191"/>
      <c r="K1293" s="56"/>
    </row>
    <row r="1294" spans="2:11" x14ac:dyDescent="0.2">
      <c r="B1294" s="62" t="s">
        <v>2</v>
      </c>
      <c r="C1294" s="180">
        <v>42244.334027777775</v>
      </c>
      <c r="D1294" s="62">
        <v>11</v>
      </c>
      <c r="E1294" s="178">
        <v>742070</v>
      </c>
      <c r="F1294" s="60">
        <f>(C1294-$C$1260)*1440</f>
        <v>106105.99999999744</v>
      </c>
      <c r="G1294" s="59">
        <f>E1294-$E$1260</f>
        <v>363780</v>
      </c>
      <c r="H1294" s="189">
        <f>(C1294-C1291)*1440</f>
        <v>9795.9999999962747</v>
      </c>
      <c r="I1294" s="189">
        <f>E1294-E1291</f>
        <v>19880</v>
      </c>
      <c r="J1294" s="190"/>
      <c r="K1294" s="56"/>
    </row>
    <row r="1295" spans="2:11" x14ac:dyDescent="0.2">
      <c r="B1295" s="62" t="s">
        <v>2</v>
      </c>
      <c r="C1295" s="180">
        <v>42249.31527777778</v>
      </c>
      <c r="D1295" s="62">
        <v>12</v>
      </c>
      <c r="E1295" s="178">
        <v>768420</v>
      </c>
      <c r="F1295" s="60">
        <f>(C1295-$C$1260)*1440</f>
        <v>113279.00000000373</v>
      </c>
      <c r="G1295" s="59">
        <f>E1295-$E$1260</f>
        <v>390130</v>
      </c>
      <c r="H1295" s="189"/>
      <c r="I1295" s="189"/>
      <c r="J1295" s="188">
        <f>I1296/H1296</f>
        <v>4.4753025193385065</v>
      </c>
      <c r="K1295" s="56"/>
    </row>
    <row r="1296" spans="2:11" x14ac:dyDescent="0.2">
      <c r="B1296" s="62" t="s">
        <v>2</v>
      </c>
      <c r="C1296" s="180">
        <v>42251.335416666669</v>
      </c>
      <c r="D1296" s="62">
        <v>12</v>
      </c>
      <c r="E1296" s="178">
        <v>787190</v>
      </c>
      <c r="F1296" s="60">
        <f>(C1296-$C$1260)*1440</f>
        <v>116188.00000000396</v>
      </c>
      <c r="G1296" s="59">
        <f>E1296-$E$1260</f>
        <v>408900</v>
      </c>
      <c r="H1296" s="189">
        <f>(C1296-C1294)*1440</f>
        <v>10082.000000006519</v>
      </c>
      <c r="I1296" s="189">
        <f>E1296-E1294</f>
        <v>45120</v>
      </c>
      <c r="J1296" s="190"/>
      <c r="K1296" s="56"/>
    </row>
    <row r="1297" spans="2:18" x14ac:dyDescent="0.2">
      <c r="B1297" s="62" t="s">
        <v>2</v>
      </c>
      <c r="C1297" s="180">
        <v>42254.331944444442</v>
      </c>
      <c r="D1297" s="62">
        <v>13</v>
      </c>
      <c r="E1297" s="178">
        <v>815960</v>
      </c>
      <c r="F1297" s="60">
        <f>(C1297-$C$1260)*1440</f>
        <v>120502.99999999814</v>
      </c>
      <c r="G1297" s="59">
        <f>E1297-$E$1260</f>
        <v>437670</v>
      </c>
      <c r="H1297" s="189"/>
      <c r="I1297" s="189"/>
      <c r="J1297" s="188">
        <f>I1299/H1299</f>
        <v>6.7659869332816305</v>
      </c>
      <c r="K1297" s="56"/>
    </row>
    <row r="1298" spans="2:18" x14ac:dyDescent="0.2">
      <c r="B1298" s="62" t="s">
        <v>2</v>
      </c>
      <c r="C1298" s="180">
        <v>42256.343055555553</v>
      </c>
      <c r="D1298" s="62">
        <v>13</v>
      </c>
      <c r="E1298" s="178">
        <v>835420</v>
      </c>
      <c r="F1298" s="60">
        <f>(C1298-$C$1260)*1440</f>
        <v>123398.9999999979</v>
      </c>
      <c r="G1298" s="59">
        <f>E1298-$E$1260</f>
        <v>457130</v>
      </c>
      <c r="H1298" s="189"/>
      <c r="I1298" s="189"/>
      <c r="J1298" s="191"/>
      <c r="K1298" s="56"/>
    </row>
    <row r="1299" spans="2:18" x14ac:dyDescent="0.2">
      <c r="B1299" s="62" t="s">
        <v>2</v>
      </c>
      <c r="C1299" s="180">
        <v>42258.350694444445</v>
      </c>
      <c r="D1299" s="62">
        <v>13</v>
      </c>
      <c r="E1299" s="178">
        <v>855540</v>
      </c>
      <c r="F1299" s="60">
        <f>(C1299-$C$1260)*1440</f>
        <v>126290.00000000233</v>
      </c>
      <c r="G1299" s="59">
        <f>E1299-$E$1260</f>
        <v>477250</v>
      </c>
      <c r="H1299" s="189">
        <f>(C1299-C1296)*1440</f>
        <v>10101.99999999837</v>
      </c>
      <c r="I1299" s="189">
        <f>E1299-E1296</f>
        <v>68350</v>
      </c>
      <c r="J1299" s="190"/>
      <c r="K1299" s="56"/>
    </row>
    <row r="1300" spans="2:18" x14ac:dyDescent="0.2">
      <c r="B1300" s="62" t="s">
        <v>2</v>
      </c>
      <c r="C1300" s="180">
        <v>42261.342361111114</v>
      </c>
      <c r="D1300" s="62">
        <v>14</v>
      </c>
      <c r="E1300" s="178">
        <v>878960</v>
      </c>
      <c r="F1300" s="60">
        <f>(C1300-$C$1260)*1440</f>
        <v>130598.00000000512</v>
      </c>
      <c r="G1300" s="59">
        <f>E1300-$E$1260</f>
        <v>500670</v>
      </c>
      <c r="H1300" s="189"/>
      <c r="I1300" s="189"/>
      <c r="J1300" s="188">
        <f>I1302/H1302</f>
        <v>6.0394420394420392</v>
      </c>
      <c r="K1300" s="56"/>
    </row>
    <row r="1301" spans="2:18" x14ac:dyDescent="0.2">
      <c r="B1301" s="62" t="s">
        <v>2</v>
      </c>
      <c r="C1301" s="180">
        <v>42263.328472222223</v>
      </c>
      <c r="D1301" s="62">
        <v>14</v>
      </c>
      <c r="E1301" s="178">
        <v>896530</v>
      </c>
      <c r="F1301" s="60">
        <f>(C1301-$C$1260)*1440</f>
        <v>133458.00000000279</v>
      </c>
      <c r="G1301" s="59">
        <f>E1301-$E$1260</f>
        <v>518240</v>
      </c>
      <c r="H1301" s="189"/>
      <c r="I1301" s="189"/>
      <c r="J1301" s="191"/>
      <c r="K1301" s="56"/>
    </row>
    <row r="1302" spans="2:18" x14ac:dyDescent="0.2">
      <c r="B1302" s="62" t="s">
        <v>2</v>
      </c>
      <c r="C1302" s="180">
        <v>42265.569444444445</v>
      </c>
      <c r="D1302" s="62">
        <v>14</v>
      </c>
      <c r="E1302" s="178">
        <v>918320</v>
      </c>
      <c r="F1302" s="60">
        <f>(C1302-$C$1260)*1440</f>
        <v>136685.00000000233</v>
      </c>
      <c r="G1302" s="59">
        <f>E1302-$E$1260</f>
        <v>540030</v>
      </c>
      <c r="H1302" s="189">
        <f>(C1302-C1299)*1440</f>
        <v>10395</v>
      </c>
      <c r="I1302" s="189">
        <f>E1302-E1299</f>
        <v>62780</v>
      </c>
      <c r="J1302" s="190"/>
      <c r="K1302" s="56"/>
    </row>
    <row r="1303" spans="2:18" x14ac:dyDescent="0.2">
      <c r="B1303" s="62" t="s">
        <v>2</v>
      </c>
      <c r="C1303" s="180">
        <v>42268.709027777775</v>
      </c>
      <c r="D1303" s="62">
        <v>15</v>
      </c>
      <c r="E1303" s="178">
        <v>948460</v>
      </c>
      <c r="F1303" s="60">
        <f>(C1303-$C$1260)*1440</f>
        <v>141205.99999999744</v>
      </c>
      <c r="G1303" s="59">
        <f>E1303-$E$1260</f>
        <v>570170</v>
      </c>
      <c r="H1303" s="189"/>
      <c r="I1303" s="189"/>
      <c r="J1303" s="188">
        <f>I1304/H1304</f>
        <v>6.0653409090889028</v>
      </c>
      <c r="K1303" s="56"/>
    </row>
    <row r="1304" spans="2:18" x14ac:dyDescent="0.2">
      <c r="B1304" s="62" t="s">
        <v>2</v>
      </c>
      <c r="C1304" s="180">
        <v>42270.458333333336</v>
      </c>
      <c r="D1304" s="62">
        <v>15</v>
      </c>
      <c r="E1304" s="178">
        <v>961020</v>
      </c>
      <c r="F1304" s="60">
        <f>(C1304-$C$1260)*1440</f>
        <v>143725.00000000466</v>
      </c>
      <c r="G1304" s="59">
        <f>E1304-$E$1260</f>
        <v>582730</v>
      </c>
      <c r="H1304" s="189">
        <f>(C1304-C1302)*1440</f>
        <v>7040.0000000023283</v>
      </c>
      <c r="I1304" s="189">
        <f>E1304-E1302</f>
        <v>42700</v>
      </c>
      <c r="J1304" s="190"/>
      <c r="K1304" s="56"/>
    </row>
    <row r="1305" spans="2:18" x14ac:dyDescent="0.2">
      <c r="B1305" s="62" t="s">
        <v>2</v>
      </c>
      <c r="C1305" s="180">
        <v>42275.489583333336</v>
      </c>
      <c r="D1305" s="62">
        <v>16</v>
      </c>
      <c r="E1305" s="178">
        <v>1006970</v>
      </c>
      <c r="F1305" s="60">
        <f>(C1305-$C$1260)*1440</f>
        <v>150970.00000000466</v>
      </c>
      <c r="G1305" s="59">
        <f>E1305-$E$1260</f>
        <v>628680</v>
      </c>
      <c r="H1305" s="189"/>
      <c r="I1305" s="189"/>
      <c r="J1305" s="188">
        <f>I1306/H1306</f>
        <v>5.2799597180298976</v>
      </c>
      <c r="K1305" s="56"/>
    </row>
    <row r="1306" spans="2:18" ht="15.75" thickBot="1" x14ac:dyDescent="0.25">
      <c r="B1306" s="80" t="s">
        <v>2</v>
      </c>
      <c r="C1306" s="187">
        <v>42277.354166666664</v>
      </c>
      <c r="D1306" s="80">
        <v>16</v>
      </c>
      <c r="E1306" s="176">
        <v>1013450</v>
      </c>
      <c r="F1306" s="78">
        <f>(C1306-$C$1260)*1440</f>
        <v>153654.99999999767</v>
      </c>
      <c r="G1306" s="77">
        <f>E1306-$E$1260</f>
        <v>635160</v>
      </c>
      <c r="H1306" s="186">
        <f>(C1306-C1304)*1440</f>
        <v>9929.9999999930151</v>
      </c>
      <c r="I1306" s="186">
        <f>E1306-E1304</f>
        <v>52430</v>
      </c>
      <c r="J1306" s="185"/>
      <c r="K1306" s="74">
        <f>G1306/F1306</f>
        <v>4.1336760925450502</v>
      </c>
      <c r="M1306" s="46">
        <f>SUM(I1260:I1306)</f>
        <v>635160</v>
      </c>
      <c r="N1306" s="45">
        <f>G1306</f>
        <v>635160</v>
      </c>
      <c r="O1306" s="44"/>
      <c r="P1306" s="44"/>
      <c r="Q1306" s="44"/>
      <c r="R1306" s="44"/>
    </row>
    <row r="1307" spans="2:18" x14ac:dyDescent="0.25">
      <c r="B1307" s="69" t="s">
        <v>2</v>
      </c>
      <c r="C1307" s="184">
        <v>42279.601388888892</v>
      </c>
      <c r="D1307" s="69">
        <v>16</v>
      </c>
      <c r="E1307" s="183">
        <v>1032060</v>
      </c>
      <c r="F1307" s="67">
        <f>(C1307-$C$1260)*1440</f>
        <v>156891.00000000559</v>
      </c>
      <c r="G1307" s="66">
        <f>E1307-$E$1260</f>
        <v>653770</v>
      </c>
      <c r="H1307" s="65"/>
      <c r="I1307" s="65"/>
      <c r="J1307" s="182">
        <f>I1310/H1310</f>
        <v>5.8378420157667712</v>
      </c>
      <c r="K1307" s="86"/>
    </row>
    <row r="1308" spans="2:18" x14ac:dyDescent="0.25">
      <c r="B1308" s="62" t="s">
        <v>2</v>
      </c>
      <c r="C1308" s="180">
        <v>42282.355555555558</v>
      </c>
      <c r="D1308" s="62">
        <v>17</v>
      </c>
      <c r="E1308" s="178">
        <v>1055360</v>
      </c>
      <c r="F1308" s="60">
        <f>(C1308-$C$1260)*1440</f>
        <v>160857.00000000419</v>
      </c>
      <c r="G1308" s="59">
        <f>E1308-$E$1260</f>
        <v>677070</v>
      </c>
      <c r="H1308" s="58"/>
      <c r="I1308" s="58"/>
      <c r="J1308" s="169"/>
      <c r="K1308" s="56"/>
    </row>
    <row r="1309" spans="2:18" x14ac:dyDescent="0.25">
      <c r="B1309" s="62" t="s">
        <v>2</v>
      </c>
      <c r="C1309" s="180">
        <v>42284.359027777777</v>
      </c>
      <c r="D1309" s="62">
        <v>17</v>
      </c>
      <c r="E1309" s="178">
        <v>1071100</v>
      </c>
      <c r="F1309" s="60">
        <f>(C1309-$C$1260)*1440</f>
        <v>163741.99999999953</v>
      </c>
      <c r="G1309" s="59">
        <f>E1309-$E$1260</f>
        <v>692810</v>
      </c>
      <c r="H1309" s="58"/>
      <c r="I1309" s="58"/>
      <c r="J1309" s="169"/>
      <c r="K1309" s="56"/>
    </row>
    <row r="1310" spans="2:18" x14ac:dyDescent="0.25">
      <c r="B1310" s="62" t="s">
        <v>2</v>
      </c>
      <c r="C1310" s="180">
        <v>42286.338888888888</v>
      </c>
      <c r="D1310" s="62">
        <v>17</v>
      </c>
      <c r="E1310" s="178">
        <v>1088980</v>
      </c>
      <c r="F1310" s="60">
        <f>(C1310-$C$1260)*1440</f>
        <v>166592.9999999993</v>
      </c>
      <c r="G1310" s="59">
        <f>E1310-$E$1260</f>
        <v>710690</v>
      </c>
      <c r="H1310" s="58">
        <f>(C1310-C1306)*1440</f>
        <v>12938.00000000163</v>
      </c>
      <c r="I1310" s="58">
        <f>E1310-E1306</f>
        <v>75530</v>
      </c>
      <c r="J1310" s="160"/>
      <c r="K1310" s="56"/>
    </row>
    <row r="1311" spans="2:18" x14ac:dyDescent="0.25">
      <c r="B1311" s="62" t="s">
        <v>2</v>
      </c>
      <c r="C1311" s="180">
        <v>42289.349305555559</v>
      </c>
      <c r="D1311" s="62">
        <v>18</v>
      </c>
      <c r="E1311" s="178">
        <v>1112940</v>
      </c>
      <c r="F1311" s="60">
        <f>(C1311-$C$1260)*1440</f>
        <v>170928.00000000629</v>
      </c>
      <c r="G1311" s="59">
        <f>E1311-$E$1260</f>
        <v>734650</v>
      </c>
      <c r="H1311" s="58"/>
      <c r="I1311" s="58"/>
      <c r="J1311" s="156">
        <f>I1313/H1313</f>
        <v>5.1586357326995049</v>
      </c>
      <c r="K1311" s="56"/>
    </row>
    <row r="1312" spans="2:18" x14ac:dyDescent="0.25">
      <c r="B1312" s="62" t="s">
        <v>2</v>
      </c>
      <c r="C1312" s="180">
        <v>42291.323611111111</v>
      </c>
      <c r="D1312" s="62">
        <v>18</v>
      </c>
      <c r="E1312" s="178">
        <v>1125830</v>
      </c>
      <c r="F1312" s="60">
        <f>(C1312-$C$1260)*1440</f>
        <v>173771.00000000093</v>
      </c>
      <c r="G1312" s="59">
        <f>E1312-$E$1260</f>
        <v>747540</v>
      </c>
      <c r="H1312" s="58"/>
      <c r="I1312" s="58"/>
      <c r="J1312" s="169"/>
      <c r="K1312" s="56"/>
    </row>
    <row r="1313" spans="2:11" x14ac:dyDescent="0.25">
      <c r="B1313" s="62" t="s">
        <v>2</v>
      </c>
      <c r="C1313" s="180">
        <v>42293.343055555553</v>
      </c>
      <c r="D1313" s="62">
        <v>18</v>
      </c>
      <c r="E1313" s="178">
        <v>1141010</v>
      </c>
      <c r="F1313" s="60">
        <f>(C1313-$C$1260)*1440</f>
        <v>176678.9999999979</v>
      </c>
      <c r="G1313" s="59">
        <f>E1313-$E$1260</f>
        <v>762720</v>
      </c>
      <c r="H1313" s="58">
        <f>(C1313-C1310)*1440</f>
        <v>10085.999999998603</v>
      </c>
      <c r="I1313" s="58">
        <f>E1313-E1310</f>
        <v>52030</v>
      </c>
      <c r="J1313" s="160"/>
      <c r="K1313" s="56"/>
    </row>
    <row r="1314" spans="2:11" x14ac:dyDescent="0.25">
      <c r="B1314" s="62" t="s">
        <v>2</v>
      </c>
      <c r="C1314" s="180">
        <v>42296.37222222222</v>
      </c>
      <c r="D1314" s="62">
        <v>19</v>
      </c>
      <c r="E1314" s="178">
        <v>1170840</v>
      </c>
      <c r="F1314" s="60">
        <f>(C1314-$C$1260)*1440</f>
        <v>181040.9999999986</v>
      </c>
      <c r="G1314" s="59">
        <f>E1314-$E$1260</f>
        <v>792550</v>
      </c>
      <c r="H1314" s="58"/>
      <c r="I1314" s="58"/>
      <c r="J1314" s="156">
        <f>I1315/H1315</f>
        <v>6.2705460041538128</v>
      </c>
      <c r="K1314" s="56"/>
    </row>
    <row r="1315" spans="2:11" x14ac:dyDescent="0.25">
      <c r="B1315" s="62" t="s">
        <v>2</v>
      </c>
      <c r="C1315" s="180">
        <v>42300.694444444445</v>
      </c>
      <c r="D1315" s="62">
        <v>19</v>
      </c>
      <c r="E1315" s="178">
        <v>1207390</v>
      </c>
      <c r="F1315" s="60">
        <f>(C1315-$C$1260)*1440</f>
        <v>187265.00000000233</v>
      </c>
      <c r="G1315" s="59">
        <f>E1315-$E$1260</f>
        <v>829100</v>
      </c>
      <c r="H1315" s="58">
        <f>(C1315-C1313)*1440</f>
        <v>10586.000000004424</v>
      </c>
      <c r="I1315" s="58">
        <f>E1315-E1313</f>
        <v>66380</v>
      </c>
      <c r="J1315" s="160"/>
      <c r="K1315" s="56"/>
    </row>
    <row r="1316" spans="2:11" x14ac:dyDescent="0.25">
      <c r="B1316" s="62" t="s">
        <v>2</v>
      </c>
      <c r="C1316" s="180">
        <v>42303.387499999997</v>
      </c>
      <c r="D1316" s="62">
        <v>20</v>
      </c>
      <c r="E1316" s="178">
        <v>1233790</v>
      </c>
      <c r="F1316" s="60">
        <f>(C1316-$C$1260)*1440</f>
        <v>191142.99999999697</v>
      </c>
      <c r="G1316" s="59">
        <f>E1316-$E$1260</f>
        <v>855500</v>
      </c>
      <c r="H1316" s="58"/>
      <c r="I1316" s="58"/>
      <c r="J1316" s="156">
        <f>I1318/H1318</f>
        <v>6.4806045340065577</v>
      </c>
      <c r="K1316" s="56"/>
    </row>
    <row r="1317" spans="2:11" x14ac:dyDescent="0.25">
      <c r="B1317" s="62" t="s">
        <v>2</v>
      </c>
      <c r="C1317" s="180">
        <v>42305.397916666669</v>
      </c>
      <c r="D1317" s="62">
        <v>20</v>
      </c>
      <c r="E1317" s="178">
        <v>1252860</v>
      </c>
      <c r="F1317" s="60">
        <f>(C1317-$C$1260)*1440</f>
        <v>194038.00000000396</v>
      </c>
      <c r="G1317" s="59">
        <f>E1317-$E$1260</f>
        <v>874570</v>
      </c>
      <c r="H1317" s="58"/>
      <c r="I1317" s="58"/>
      <c r="J1317" s="169"/>
      <c r="K1317" s="56"/>
    </row>
    <row r="1318" spans="2:11" x14ac:dyDescent="0.25">
      <c r="B1318" s="62" t="s">
        <v>2</v>
      </c>
      <c r="C1318" s="180">
        <v>42307.586805555555</v>
      </c>
      <c r="D1318" s="62">
        <v>20</v>
      </c>
      <c r="E1318" s="178">
        <v>1271710</v>
      </c>
      <c r="F1318" s="60">
        <f>(C1318-$C$1260)*1440</f>
        <v>197190</v>
      </c>
      <c r="G1318" s="59">
        <f>E1318-$E$1260</f>
        <v>893420</v>
      </c>
      <c r="H1318" s="58">
        <f>(C1318-C1315)*1440</f>
        <v>9924.9999999976717</v>
      </c>
      <c r="I1318" s="58">
        <f>E1318-E1315</f>
        <v>64320</v>
      </c>
      <c r="J1318" s="160"/>
      <c r="K1318" s="56"/>
    </row>
    <row r="1319" spans="2:11" x14ac:dyDescent="0.25">
      <c r="B1319" s="62" t="s">
        <v>2</v>
      </c>
      <c r="C1319" s="180">
        <v>42310.365972222222</v>
      </c>
      <c r="D1319" s="62">
        <v>21</v>
      </c>
      <c r="E1319" s="178">
        <v>1273640</v>
      </c>
      <c r="F1319" s="60">
        <f>(C1319-$C$1260)*1440</f>
        <v>201192.0000000007</v>
      </c>
      <c r="G1319" s="59">
        <f>E1319-$E$1260</f>
        <v>895350</v>
      </c>
      <c r="H1319" s="58"/>
      <c r="I1319" s="58"/>
      <c r="J1319" s="156">
        <f>I1321/H1321</f>
        <v>3.1840440726364974</v>
      </c>
      <c r="K1319" s="56"/>
    </row>
    <row r="1320" spans="2:11" x14ac:dyDescent="0.25">
      <c r="B1320" s="62" t="s">
        <v>2</v>
      </c>
      <c r="C1320" s="180">
        <v>42312.368055555555</v>
      </c>
      <c r="D1320" s="62">
        <v>21</v>
      </c>
      <c r="E1320" s="178">
        <v>1288370</v>
      </c>
      <c r="F1320" s="60">
        <f>(C1320-$C$1260)*1440</f>
        <v>204075</v>
      </c>
      <c r="G1320" s="59">
        <f>E1320-$E$1260</f>
        <v>910080</v>
      </c>
      <c r="H1320" s="58"/>
      <c r="I1320" s="58"/>
      <c r="J1320" s="169"/>
      <c r="K1320" s="56"/>
    </row>
    <row r="1321" spans="2:11" x14ac:dyDescent="0.25">
      <c r="B1321" s="62" t="s">
        <v>2</v>
      </c>
      <c r="C1321" s="180">
        <v>42314.393750000003</v>
      </c>
      <c r="D1321" s="62">
        <v>21</v>
      </c>
      <c r="E1321" s="178">
        <v>1302920</v>
      </c>
      <c r="F1321" s="60">
        <f>(C1321-$C$1260)*1440</f>
        <v>206992.00000000536</v>
      </c>
      <c r="G1321" s="59">
        <f>E1321-$E$1260</f>
        <v>924630</v>
      </c>
      <c r="H1321" s="58">
        <f>(C1321-C1318)*1440</f>
        <v>9802.0000000053551</v>
      </c>
      <c r="I1321" s="58">
        <f>E1321-E1318</f>
        <v>31210</v>
      </c>
      <c r="J1321" s="160"/>
      <c r="K1321" s="56"/>
    </row>
    <row r="1322" spans="2:11" x14ac:dyDescent="0.25">
      <c r="B1322" s="62" t="s">
        <v>2</v>
      </c>
      <c r="C1322" s="180">
        <v>42317.583333333336</v>
      </c>
      <c r="D1322" s="62">
        <v>22</v>
      </c>
      <c r="E1322" s="178">
        <v>1310990</v>
      </c>
      <c r="F1322" s="60">
        <f>(C1322-$C$1260)*1440</f>
        <v>211585.00000000466</v>
      </c>
      <c r="G1322" s="59">
        <f>E1322-$E$1260</f>
        <v>932700</v>
      </c>
      <c r="H1322" s="58"/>
      <c r="I1322" s="58"/>
      <c r="J1322" s="156">
        <f>I1324/H1324</f>
        <v>4.0975218220133121</v>
      </c>
      <c r="K1322" s="56"/>
    </row>
    <row r="1323" spans="2:11" x14ac:dyDescent="0.25">
      <c r="B1323" s="62" t="s">
        <v>2</v>
      </c>
      <c r="C1323" s="180">
        <v>42319.320138888892</v>
      </c>
      <c r="D1323" s="62">
        <v>22</v>
      </c>
      <c r="E1323" s="178">
        <v>1326180</v>
      </c>
      <c r="F1323" s="60">
        <f>(C1323-$C$1260)*1440</f>
        <v>214086.00000000559</v>
      </c>
      <c r="G1323" s="59">
        <f>E1323-$E$1260</f>
        <v>947890</v>
      </c>
      <c r="H1323" s="58"/>
      <c r="I1323" s="58"/>
      <c r="J1323" s="169"/>
      <c r="K1323" s="56"/>
    </row>
    <row r="1324" spans="2:11" x14ac:dyDescent="0.25">
      <c r="B1324" s="62" t="s">
        <v>2</v>
      </c>
      <c r="C1324" s="180">
        <v>42321.31527777778</v>
      </c>
      <c r="D1324" s="62">
        <v>22</v>
      </c>
      <c r="E1324" s="178">
        <v>1343760</v>
      </c>
      <c r="F1324" s="60">
        <f>(C1324-$C$1260)*1440</f>
        <v>216959.00000000373</v>
      </c>
      <c r="G1324" s="59">
        <f>E1324-$E$1260</f>
        <v>965470</v>
      </c>
      <c r="H1324" s="58">
        <f>(C1324-C1321)*1440</f>
        <v>9966.9999999983702</v>
      </c>
      <c r="I1324" s="58">
        <f>E1324-E1321</f>
        <v>40840</v>
      </c>
      <c r="J1324" s="160"/>
      <c r="K1324" s="56"/>
    </row>
    <row r="1325" spans="2:11" x14ac:dyDescent="0.25">
      <c r="B1325" s="62" t="s">
        <v>2</v>
      </c>
      <c r="C1325" s="180">
        <v>42324.590277777781</v>
      </c>
      <c r="D1325" s="62">
        <v>23</v>
      </c>
      <c r="E1325" s="178">
        <v>1348670</v>
      </c>
      <c r="F1325" s="60">
        <f>(C1325-$C$1260)*1440</f>
        <v>221675.00000000582</v>
      </c>
      <c r="G1325" s="59">
        <f>E1325-$E$1260</f>
        <v>970380</v>
      </c>
      <c r="H1325" s="58"/>
      <c r="I1325" s="58"/>
      <c r="J1325" s="156">
        <f>I1327/H1327</f>
        <v>3.8900283230805486</v>
      </c>
      <c r="K1325" s="56"/>
    </row>
    <row r="1326" spans="2:11" x14ac:dyDescent="0.25">
      <c r="B1326" s="62" t="s">
        <v>2</v>
      </c>
      <c r="C1326" s="180">
        <v>42326.597222222219</v>
      </c>
      <c r="D1326" s="62">
        <v>23</v>
      </c>
      <c r="E1326" s="178">
        <v>1366590</v>
      </c>
      <c r="F1326" s="60">
        <f>(C1326-$C$1260)*1440</f>
        <v>224564.99999999651</v>
      </c>
      <c r="G1326" s="59">
        <f>E1326-$E$1260</f>
        <v>988300</v>
      </c>
      <c r="H1326" s="58"/>
      <c r="I1326" s="58"/>
      <c r="J1326" s="169"/>
      <c r="K1326" s="56"/>
    </row>
    <row r="1327" spans="2:11" x14ac:dyDescent="0.25">
      <c r="B1327" s="62" t="s">
        <v>2</v>
      </c>
      <c r="C1327" s="180">
        <v>42328.425694444442</v>
      </c>
      <c r="D1327" s="62">
        <v>23</v>
      </c>
      <c r="E1327" s="178">
        <v>1383590</v>
      </c>
      <c r="F1327" s="60">
        <f>(C1327-$C$1260)*1440</f>
        <v>227197.99999999814</v>
      </c>
      <c r="G1327" s="59">
        <f>E1327-$E$1260</f>
        <v>1005300</v>
      </c>
      <c r="H1327" s="58">
        <f>(C1327-C1324)*1440</f>
        <v>10238.999999994412</v>
      </c>
      <c r="I1327" s="58">
        <f>E1327-E1324</f>
        <v>39830</v>
      </c>
      <c r="J1327" s="160"/>
      <c r="K1327" s="56"/>
    </row>
    <row r="1328" spans="2:11" x14ac:dyDescent="0.25">
      <c r="B1328" s="62" t="s">
        <v>2</v>
      </c>
      <c r="C1328" s="180">
        <v>42331.384722222225</v>
      </c>
      <c r="D1328" s="62">
        <v>24</v>
      </c>
      <c r="E1328" s="178">
        <v>1395610</v>
      </c>
      <c r="F1328" s="60">
        <f>(C1328-$C$1260)*1440</f>
        <v>231459.00000000489</v>
      </c>
      <c r="G1328" s="59">
        <f>E1328-$E$1260</f>
        <v>1017320</v>
      </c>
      <c r="H1328" s="58"/>
      <c r="I1328" s="58"/>
      <c r="J1328" s="156">
        <f>I1329/H1329</f>
        <v>4.2859168912169991</v>
      </c>
      <c r="K1328" s="56"/>
    </row>
    <row r="1329" spans="2:18" x14ac:dyDescent="0.25">
      <c r="B1329" s="62" t="s">
        <v>2</v>
      </c>
      <c r="C1329" s="180">
        <v>42333.322222222225</v>
      </c>
      <c r="D1329" s="62">
        <v>24</v>
      </c>
      <c r="E1329" s="178">
        <v>1413810</v>
      </c>
      <c r="F1329" s="60">
        <f>(C1329-$C$1260)*1440</f>
        <v>234249.00000000489</v>
      </c>
      <c r="G1329" s="59">
        <f>E1329-$E$1260</f>
        <v>1035520</v>
      </c>
      <c r="H1329" s="58">
        <f>(C1329-C1327)*1440</f>
        <v>7051.0000000067521</v>
      </c>
      <c r="I1329" s="58">
        <f>E1329-E1327</f>
        <v>30220</v>
      </c>
      <c r="J1329" s="160"/>
      <c r="K1329" s="56"/>
    </row>
    <row r="1330" spans="2:18" x14ac:dyDescent="0.25">
      <c r="B1330" s="62" t="s">
        <v>2</v>
      </c>
      <c r="C1330" s="180">
        <v>42338.54791666667</v>
      </c>
      <c r="D1330" s="62">
        <v>25</v>
      </c>
      <c r="E1330" s="178">
        <v>1445440</v>
      </c>
      <c r="F1330" s="60">
        <f>(C1330-$C$1260)*1440</f>
        <v>241774.00000000605</v>
      </c>
      <c r="G1330" s="59">
        <f>E1330-$E$1260</f>
        <v>1067150</v>
      </c>
      <c r="H1330" s="58"/>
      <c r="I1330" s="58"/>
      <c r="J1330" s="156">
        <f>I1331/H1331</f>
        <v>4.0308337075286023</v>
      </c>
      <c r="K1330" s="56"/>
    </row>
    <row r="1331" spans="2:18" x14ac:dyDescent="0.25">
      <c r="B1331" s="62" t="s">
        <v>2</v>
      </c>
      <c r="C1331" s="180">
        <v>42342.601388888892</v>
      </c>
      <c r="D1331" s="62">
        <v>25</v>
      </c>
      <c r="E1331" s="178">
        <v>1467670</v>
      </c>
      <c r="F1331" s="60">
        <f>(C1331-$C$1260)*1440</f>
        <v>247611.00000000559</v>
      </c>
      <c r="G1331" s="59">
        <f>E1331-$E$1260</f>
        <v>1089380</v>
      </c>
      <c r="H1331" s="58">
        <f>(C1331-C1329)*1440</f>
        <v>13362.000000000698</v>
      </c>
      <c r="I1331" s="58">
        <f>E1331-E1329</f>
        <v>53860</v>
      </c>
      <c r="J1331" s="160"/>
      <c r="K1331" s="56"/>
    </row>
    <row r="1332" spans="2:18" x14ac:dyDescent="0.25">
      <c r="B1332" s="62" t="s">
        <v>2</v>
      </c>
      <c r="C1332" s="180">
        <v>42345.605555555558</v>
      </c>
      <c r="D1332" s="62">
        <v>26</v>
      </c>
      <c r="E1332" s="178">
        <v>1491440</v>
      </c>
      <c r="F1332" s="60">
        <f>(C1332-$C$1260)*1440</f>
        <v>251937.00000000419</v>
      </c>
      <c r="G1332" s="59">
        <f>E1332-$E$1260</f>
        <v>1113150</v>
      </c>
      <c r="H1332" s="58"/>
      <c r="I1332" s="58"/>
      <c r="J1332" s="156">
        <f>I1334/H1334</f>
        <v>5.8177826564236774</v>
      </c>
      <c r="K1332" s="56"/>
    </row>
    <row r="1333" spans="2:18" x14ac:dyDescent="0.25">
      <c r="B1333" s="62" t="s">
        <v>2</v>
      </c>
      <c r="C1333" s="180">
        <v>42347.644444444442</v>
      </c>
      <c r="D1333" s="62">
        <v>26</v>
      </c>
      <c r="E1333" s="178">
        <v>1509660</v>
      </c>
      <c r="F1333" s="60">
        <f>(C1333-$C$1260)*1440</f>
        <v>254872.99999999814</v>
      </c>
      <c r="G1333" s="59">
        <f>E1333-$E$1260</f>
        <v>1131370</v>
      </c>
      <c r="H1333" s="58"/>
      <c r="I1333" s="58"/>
      <c r="J1333" s="169"/>
      <c r="K1333" s="56"/>
    </row>
    <row r="1334" spans="2:18" x14ac:dyDescent="0.25">
      <c r="B1334" s="62" t="s">
        <v>2</v>
      </c>
      <c r="C1334" s="180">
        <v>42349.560416666667</v>
      </c>
      <c r="D1334" s="62">
        <v>26</v>
      </c>
      <c r="E1334" s="178">
        <v>1525970</v>
      </c>
      <c r="F1334" s="60">
        <f>(C1334-$C$1260)*1440</f>
        <v>257632.00000000186</v>
      </c>
      <c r="G1334" s="59">
        <f>E1334-$E$1260</f>
        <v>1147680</v>
      </c>
      <c r="H1334" s="58">
        <f>(C1334-C1331)*1440</f>
        <v>10020.999999996275</v>
      </c>
      <c r="I1334" s="58">
        <f>E1334-E1331</f>
        <v>58300</v>
      </c>
      <c r="J1334" s="160"/>
      <c r="K1334" s="56"/>
    </row>
    <row r="1335" spans="2:18" x14ac:dyDescent="0.25">
      <c r="B1335" s="62" t="s">
        <v>2</v>
      </c>
      <c r="C1335" s="180">
        <v>42352.347916666666</v>
      </c>
      <c r="D1335" s="62">
        <v>27</v>
      </c>
      <c r="E1335" s="178">
        <v>1549920</v>
      </c>
      <c r="F1335" s="60">
        <f>(C1335-$C$1260)*1440</f>
        <v>261645.99999999977</v>
      </c>
      <c r="G1335" s="59">
        <f>E1335-$E$1260</f>
        <v>1171630</v>
      </c>
      <c r="H1335" s="58"/>
      <c r="I1335" s="58"/>
      <c r="J1335" s="181">
        <f>I1337/H1337</f>
        <v>6.0906573684773555</v>
      </c>
      <c r="K1335" s="56"/>
    </row>
    <row r="1336" spans="2:18" x14ac:dyDescent="0.25">
      <c r="B1336" s="62" t="s">
        <v>2</v>
      </c>
      <c r="C1336" s="180">
        <v>42354.329861111109</v>
      </c>
      <c r="D1336" s="62">
        <v>27</v>
      </c>
      <c r="E1336" s="178">
        <v>1567160</v>
      </c>
      <c r="F1336" s="60">
        <f>(C1336-$C$1260)*1440</f>
        <v>264499.99999999884</v>
      </c>
      <c r="G1336" s="59">
        <f>E1336-$E$1260</f>
        <v>1188870</v>
      </c>
      <c r="H1336" s="58"/>
      <c r="I1336" s="58"/>
      <c r="J1336" s="181"/>
      <c r="K1336" s="56"/>
    </row>
    <row r="1337" spans="2:18" x14ac:dyDescent="0.25">
      <c r="B1337" s="62" t="s">
        <v>2</v>
      </c>
      <c r="C1337" s="180">
        <v>42356.331944444442</v>
      </c>
      <c r="D1337" s="62">
        <v>27</v>
      </c>
      <c r="E1337" s="178">
        <v>1585360</v>
      </c>
      <c r="F1337" s="60">
        <f>(C1337-$C$1260)*1440</f>
        <v>267382.99999999814</v>
      </c>
      <c r="G1337" s="59">
        <f>E1337-$E$1260</f>
        <v>1207070</v>
      </c>
      <c r="H1337" s="58">
        <f>(C1337-C1334)*1440</f>
        <v>9750.9999999962747</v>
      </c>
      <c r="I1337" s="58">
        <f>E1337-E1334</f>
        <v>59390</v>
      </c>
      <c r="J1337" s="181"/>
      <c r="K1337" s="56"/>
    </row>
    <row r="1338" spans="2:18" x14ac:dyDescent="0.25">
      <c r="B1338" s="62" t="s">
        <v>2</v>
      </c>
      <c r="C1338" s="180">
        <v>42364</v>
      </c>
      <c r="D1338" s="179">
        <v>28</v>
      </c>
      <c r="E1338" s="178">
        <v>1585360</v>
      </c>
      <c r="F1338" s="60">
        <f>(C1338-$C$1260)*1440</f>
        <v>278425.00000000116</v>
      </c>
      <c r="G1338" s="59">
        <f>E1338-$E$1260</f>
        <v>1207070</v>
      </c>
      <c r="H1338" s="58">
        <f>(C1338-C1337)*1440</f>
        <v>11042.000000003027</v>
      </c>
      <c r="I1338" s="58">
        <f>E1338-E1337</f>
        <v>0</v>
      </c>
      <c r="J1338" s="170">
        <f>I1338/H1338</f>
        <v>0</v>
      </c>
      <c r="K1338" s="56"/>
      <c r="M1338" s="3"/>
    </row>
    <row r="1339" spans="2:18" ht="15.75" thickBot="1" x14ac:dyDescent="0.3">
      <c r="B1339" s="154" t="s">
        <v>2</v>
      </c>
      <c r="C1339" s="81">
        <v>42368</v>
      </c>
      <c r="D1339" s="177">
        <v>29</v>
      </c>
      <c r="E1339" s="176">
        <v>1585360</v>
      </c>
      <c r="F1339" s="78">
        <f>(C1339-$C$1260)*1440</f>
        <v>284185.00000000116</v>
      </c>
      <c r="G1339" s="77">
        <f>E1339-$E$1260</f>
        <v>1207070</v>
      </c>
      <c r="H1339" s="76">
        <f>(C1339-C1338)*1440</f>
        <v>5760</v>
      </c>
      <c r="I1339" s="76">
        <f>E1339-E1338</f>
        <v>0</v>
      </c>
      <c r="J1339" s="175">
        <f>I1339/H1339</f>
        <v>0</v>
      </c>
      <c r="K1339" s="74">
        <f>(G1339-G1308)/(F1339-F1308)</f>
        <v>4.2974831344059172</v>
      </c>
      <c r="M1339" s="46">
        <f>SUM(I1260:I1337)</f>
        <v>1207070</v>
      </c>
      <c r="N1339" s="90">
        <f>G1337-G1306</f>
        <v>571910</v>
      </c>
      <c r="O1339" s="88"/>
      <c r="P1339" s="44"/>
      <c r="Q1339" s="44"/>
      <c r="R1339" s="44"/>
    </row>
    <row r="1340" spans="2:18" x14ac:dyDescent="0.25">
      <c r="B1340" s="174" t="s">
        <v>2</v>
      </c>
      <c r="C1340" s="70">
        <v>42373.241666666669</v>
      </c>
      <c r="D1340" s="173">
        <v>30</v>
      </c>
      <c r="E1340" s="172">
        <v>1712300</v>
      </c>
      <c r="F1340" s="67">
        <f>(C1340-$C$1260)*1440</f>
        <v>291733.00000000396</v>
      </c>
      <c r="G1340" s="66">
        <f>E1340-$E$1260</f>
        <v>1334010</v>
      </c>
      <c r="H1340" s="65">
        <f>(C1340-C1339)*1440</f>
        <v>7548.000000002794</v>
      </c>
      <c r="I1340" s="65">
        <f>E1340-E1339</f>
        <v>126940</v>
      </c>
      <c r="J1340" s="171">
        <f>I1340/H1340</f>
        <v>16.817700052987945</v>
      </c>
      <c r="K1340" s="56"/>
      <c r="M1340" s="102"/>
      <c r="N1340" s="155"/>
      <c r="O1340" s="155"/>
    </row>
    <row r="1341" spans="2:18" x14ac:dyDescent="0.25">
      <c r="B1341" s="159" t="s">
        <v>2</v>
      </c>
      <c r="C1341" s="158">
        <v>42380.39166666667</v>
      </c>
      <c r="D1341" s="52">
        <v>31</v>
      </c>
      <c r="E1341" s="157">
        <v>1767380</v>
      </c>
      <c r="F1341" s="60">
        <f>(C1341-$C$1260)*1440</f>
        <v>302029.00000000605</v>
      </c>
      <c r="G1341" s="59">
        <f>E1341-$E$1260</f>
        <v>1389090</v>
      </c>
      <c r="H1341" s="58"/>
      <c r="I1341" s="58"/>
      <c r="J1341" s="156">
        <f>I1343/H1343</f>
        <v>5.5651423641066691</v>
      </c>
      <c r="K1341" s="56"/>
      <c r="M1341" s="102"/>
      <c r="N1341" s="155"/>
      <c r="O1341" s="155"/>
    </row>
    <row r="1342" spans="2:18" x14ac:dyDescent="0.25">
      <c r="B1342" s="159" t="s">
        <v>2</v>
      </c>
      <c r="C1342" s="158">
        <v>42382.388194444444</v>
      </c>
      <c r="D1342" s="52">
        <v>31</v>
      </c>
      <c r="E1342" s="157">
        <v>1784260</v>
      </c>
      <c r="F1342" s="60">
        <f>(C1342-$C$1260)*1440</f>
        <v>304904.00000000023</v>
      </c>
      <c r="G1342" s="59">
        <f>E1342-$E$1260</f>
        <v>1405970</v>
      </c>
      <c r="H1342" s="58"/>
      <c r="I1342" s="58"/>
      <c r="J1342" s="169"/>
      <c r="K1342" s="56"/>
      <c r="M1342" s="102"/>
      <c r="N1342" s="155"/>
      <c r="O1342" s="155"/>
    </row>
    <row r="1343" spans="2:18" x14ac:dyDescent="0.25">
      <c r="B1343" s="159" t="s">
        <v>2</v>
      </c>
      <c r="C1343" s="158">
        <v>42384.509722222225</v>
      </c>
      <c r="D1343" s="52">
        <v>31</v>
      </c>
      <c r="E1343" s="157">
        <v>1802600</v>
      </c>
      <c r="F1343" s="60">
        <f>(C1343-$C$1260)*1440</f>
        <v>307959.00000000489</v>
      </c>
      <c r="G1343" s="59">
        <f>E1343-$E$1260</f>
        <v>1424310</v>
      </c>
      <c r="H1343" s="58">
        <f>(C1343-C1340)*1440</f>
        <v>16226.000000000931</v>
      </c>
      <c r="I1343" s="58">
        <f>E1343-E1340</f>
        <v>90300</v>
      </c>
      <c r="J1343" s="160"/>
      <c r="K1343" s="56"/>
      <c r="M1343" s="102"/>
      <c r="N1343" s="155"/>
      <c r="O1343" s="155"/>
    </row>
    <row r="1344" spans="2:18" x14ac:dyDescent="0.25">
      <c r="B1344" s="159" t="s">
        <v>2</v>
      </c>
      <c r="C1344" s="158">
        <v>42387.598611111112</v>
      </c>
      <c r="D1344" s="52">
        <v>32</v>
      </c>
      <c r="E1344" s="157">
        <v>1829880</v>
      </c>
      <c r="F1344" s="60">
        <f>(C1344-$C$1260)*1440</f>
        <v>312407.00000000303</v>
      </c>
      <c r="G1344" s="59">
        <f>E1344-$E$1260</f>
        <v>1451590</v>
      </c>
      <c r="H1344" s="58"/>
      <c r="I1344" s="58"/>
      <c r="J1344" s="156">
        <f>I1346/H1346</f>
        <v>6.0473715770539087</v>
      </c>
      <c r="K1344" s="56"/>
      <c r="M1344" s="102"/>
      <c r="N1344" s="155"/>
      <c r="O1344" s="155"/>
    </row>
    <row r="1345" spans="2:15" x14ac:dyDescent="0.25">
      <c r="B1345" s="159" t="s">
        <v>2</v>
      </c>
      <c r="C1345" s="158">
        <v>42389.359722222223</v>
      </c>
      <c r="D1345" s="52">
        <v>32</v>
      </c>
      <c r="E1345" s="157">
        <v>1845260</v>
      </c>
      <c r="F1345" s="60">
        <f>(C1345-$C$1260)*1440</f>
        <v>314943.00000000279</v>
      </c>
      <c r="G1345" s="59">
        <f>E1345-$E$1260</f>
        <v>1466970</v>
      </c>
      <c r="H1345" s="58"/>
      <c r="I1345" s="58"/>
      <c r="J1345" s="169"/>
      <c r="K1345" s="56"/>
      <c r="M1345" s="102"/>
      <c r="N1345" s="155"/>
      <c r="O1345" s="155"/>
    </row>
    <row r="1346" spans="2:15" x14ac:dyDescent="0.25">
      <c r="B1346" s="159" t="s">
        <v>2</v>
      </c>
      <c r="C1346" s="158">
        <v>42391.458333333336</v>
      </c>
      <c r="D1346" s="52">
        <v>32</v>
      </c>
      <c r="E1346" s="157">
        <v>1863110</v>
      </c>
      <c r="F1346" s="60">
        <f>(C1346-$C$1260)*1440</f>
        <v>317965.00000000466</v>
      </c>
      <c r="G1346" s="59">
        <f>E1346-$E$1260</f>
        <v>1484820</v>
      </c>
      <c r="H1346" s="58">
        <f>(C1346-C1343)*1440</f>
        <v>10005.999999999767</v>
      </c>
      <c r="I1346" s="58">
        <f>E1346-E1343</f>
        <v>60510</v>
      </c>
      <c r="J1346" s="160"/>
      <c r="K1346" s="56"/>
      <c r="M1346" s="102"/>
      <c r="N1346" s="155"/>
      <c r="O1346" s="155"/>
    </row>
    <row r="1347" spans="2:15" x14ac:dyDescent="0.25">
      <c r="B1347" s="54" t="s">
        <v>2</v>
      </c>
      <c r="C1347" s="53">
        <v>42394.64166666667</v>
      </c>
      <c r="D1347" s="62">
        <v>33</v>
      </c>
      <c r="E1347" s="61">
        <v>1888300</v>
      </c>
      <c r="F1347" s="60">
        <f>(C1347-$C$1260)*1440</f>
        <v>322549.00000000605</v>
      </c>
      <c r="G1347" s="59">
        <f>E1347-$E$1260</f>
        <v>1510010</v>
      </c>
      <c r="H1347" s="58"/>
      <c r="I1347" s="58"/>
      <c r="J1347" s="156">
        <f>I1349/H1349</f>
        <v>4.0785103170613741</v>
      </c>
      <c r="K1347" s="56"/>
      <c r="M1347" s="102"/>
      <c r="N1347" s="155"/>
      <c r="O1347" s="155"/>
    </row>
    <row r="1348" spans="2:15" x14ac:dyDescent="0.25">
      <c r="B1348" s="54" t="s">
        <v>2</v>
      </c>
      <c r="C1348" s="53">
        <v>42396.70208333333</v>
      </c>
      <c r="D1348" s="62">
        <v>33</v>
      </c>
      <c r="E1348" s="61">
        <v>1888600</v>
      </c>
      <c r="F1348" s="60">
        <f>(C1348-$C$1260)*1440</f>
        <v>325515.99999999627</v>
      </c>
      <c r="G1348" s="59">
        <f>E1348-$E$1260</f>
        <v>1510310</v>
      </c>
      <c r="H1348" s="58"/>
      <c r="I1348" s="58"/>
      <c r="J1348" s="169"/>
      <c r="K1348" s="56"/>
      <c r="M1348" s="102"/>
      <c r="N1348" s="155"/>
      <c r="O1348" s="155"/>
    </row>
    <row r="1349" spans="2:15" x14ac:dyDescent="0.25">
      <c r="B1349" s="54" t="s">
        <v>2</v>
      </c>
      <c r="C1349" s="53">
        <v>42398.357638888891</v>
      </c>
      <c r="D1349" s="62">
        <v>33</v>
      </c>
      <c r="E1349" s="61">
        <v>1903630</v>
      </c>
      <c r="F1349" s="60">
        <f>(C1349-$C$1260)*1440</f>
        <v>327900.00000000349</v>
      </c>
      <c r="G1349" s="59">
        <f>E1349-$E$1260</f>
        <v>1525340</v>
      </c>
      <c r="H1349" s="58">
        <f>(C1349-C1346)*1440</f>
        <v>9934.9999999988358</v>
      </c>
      <c r="I1349" s="58">
        <f>E1349-E1346</f>
        <v>40520</v>
      </c>
      <c r="J1349" s="160"/>
      <c r="K1349" s="56"/>
      <c r="M1349" s="102"/>
      <c r="N1349" s="155"/>
      <c r="O1349" s="155"/>
    </row>
    <row r="1350" spans="2:15" x14ac:dyDescent="0.25">
      <c r="B1350" s="54" t="s">
        <v>2</v>
      </c>
      <c r="C1350" s="53">
        <v>42406</v>
      </c>
      <c r="D1350" s="62">
        <v>34</v>
      </c>
      <c r="E1350" s="61">
        <v>1903630</v>
      </c>
      <c r="F1350" s="60">
        <f>(C1350-$C$1260)*1440</f>
        <v>338905.00000000116</v>
      </c>
      <c r="G1350" s="59">
        <f>E1350-$E$1260</f>
        <v>1525340</v>
      </c>
      <c r="H1350" s="58">
        <f>(C1350-C1349)*1440</f>
        <v>11004.999999997672</v>
      </c>
      <c r="I1350" s="58">
        <f>E1350-E1349</f>
        <v>0</v>
      </c>
      <c r="J1350" s="170">
        <f>I1350/H1350</f>
        <v>0</v>
      </c>
      <c r="K1350" s="56"/>
      <c r="M1350" s="102"/>
      <c r="N1350" s="155"/>
      <c r="O1350" s="155"/>
    </row>
    <row r="1351" spans="2:15" x14ac:dyDescent="0.25">
      <c r="B1351" s="159" t="s">
        <v>2</v>
      </c>
      <c r="C1351" s="158">
        <v>42412.583333333336</v>
      </c>
      <c r="D1351" s="52">
        <v>35</v>
      </c>
      <c r="E1351" s="157">
        <v>1929720</v>
      </c>
      <c r="F1351" s="60">
        <f>(C1351-$C$1260)*1440</f>
        <v>348385.00000000466</v>
      </c>
      <c r="G1351" s="59">
        <f>E1351-$E$1260</f>
        <v>1551430</v>
      </c>
      <c r="H1351" s="58">
        <f>(C1351-C1350)*1440</f>
        <v>9480.0000000034925</v>
      </c>
      <c r="I1351" s="58">
        <f>E1351-E1350</f>
        <v>26090</v>
      </c>
      <c r="J1351" s="170">
        <f>I1351/H1351</f>
        <v>2.7521097046403362</v>
      </c>
      <c r="K1351" s="56"/>
      <c r="M1351" s="102"/>
      <c r="N1351" s="155"/>
      <c r="O1351" s="155"/>
    </row>
    <row r="1352" spans="2:15" x14ac:dyDescent="0.25">
      <c r="B1352" s="159" t="s">
        <v>2</v>
      </c>
      <c r="C1352" s="158">
        <v>42416.499305555553</v>
      </c>
      <c r="D1352" s="52">
        <v>36</v>
      </c>
      <c r="E1352" s="157">
        <v>1930420</v>
      </c>
      <c r="F1352" s="60">
        <f>(C1352-$C$1260)*1440</f>
        <v>354023.9999999979</v>
      </c>
      <c r="G1352" s="59">
        <f>E1352-$E$1260</f>
        <v>1552130</v>
      </c>
      <c r="H1352" s="58"/>
      <c r="I1352" s="58"/>
      <c r="J1352" s="156">
        <f>I1354/H1354</f>
        <v>3.5485013817055724</v>
      </c>
      <c r="K1352" s="56"/>
      <c r="M1352" s="102"/>
      <c r="N1352" s="155"/>
      <c r="O1352" s="155"/>
    </row>
    <row r="1353" spans="2:15" x14ac:dyDescent="0.25">
      <c r="B1353" s="159" t="s">
        <v>2</v>
      </c>
      <c r="C1353" s="158">
        <v>42419.375</v>
      </c>
      <c r="D1353" s="52">
        <v>36</v>
      </c>
      <c r="E1353" s="157">
        <v>1954000</v>
      </c>
      <c r="F1353" s="60">
        <f>(C1353-$C$1260)*1440</f>
        <v>358165.00000000116</v>
      </c>
      <c r="G1353" s="59">
        <f>E1353-$E$1260</f>
        <v>1575710</v>
      </c>
      <c r="H1353" s="58"/>
      <c r="I1353" s="58"/>
      <c r="J1353" s="169"/>
      <c r="K1353" s="56"/>
      <c r="M1353" s="102"/>
      <c r="N1353" s="155"/>
      <c r="O1353" s="155"/>
    </row>
    <row r="1354" spans="2:15" x14ac:dyDescent="0.25">
      <c r="B1354" s="159" t="s">
        <v>2</v>
      </c>
      <c r="C1354" s="158">
        <v>42422.384027777778</v>
      </c>
      <c r="D1354" s="52">
        <v>36</v>
      </c>
      <c r="E1354" s="157">
        <v>1979800</v>
      </c>
      <c r="F1354" s="60">
        <f>(C1354-$C$1260)*1440</f>
        <v>362498.00000000163</v>
      </c>
      <c r="G1354" s="59">
        <f>E1354-$E$1260</f>
        <v>1601510</v>
      </c>
      <c r="H1354" s="58">
        <f>(C1354-C1351)*1440</f>
        <v>14112.999999996973</v>
      </c>
      <c r="I1354" s="58">
        <f>E1354-E1351</f>
        <v>50080</v>
      </c>
      <c r="J1354" s="160"/>
      <c r="K1354" s="56"/>
      <c r="M1354" s="102"/>
      <c r="N1354" s="155"/>
      <c r="O1354" s="155"/>
    </row>
    <row r="1355" spans="2:15" x14ac:dyDescent="0.25">
      <c r="B1355" s="159" t="s">
        <v>2</v>
      </c>
      <c r="C1355" s="158">
        <v>42424.361805555556</v>
      </c>
      <c r="D1355" s="52">
        <v>37</v>
      </c>
      <c r="E1355" s="157">
        <v>1997490</v>
      </c>
      <c r="F1355" s="60">
        <f>(C1355-$C$1260)*1440</f>
        <v>365346.0000000021</v>
      </c>
      <c r="G1355" s="59">
        <f>E1355-$E$1260</f>
        <v>1619200</v>
      </c>
      <c r="H1355" s="58"/>
      <c r="I1355" s="58"/>
      <c r="J1355" s="156">
        <f>I1356/H1356</f>
        <v>6.1623422159935588</v>
      </c>
      <c r="K1355" s="56"/>
      <c r="M1355" s="102"/>
      <c r="N1355" s="155"/>
      <c r="O1355" s="155"/>
    </row>
    <row r="1356" spans="2:15" x14ac:dyDescent="0.25">
      <c r="B1356" s="159" t="s">
        <v>2</v>
      </c>
      <c r="C1356" s="158">
        <v>42426.345138888886</v>
      </c>
      <c r="D1356" s="52">
        <v>37</v>
      </c>
      <c r="E1356" s="157">
        <v>2014950</v>
      </c>
      <c r="F1356" s="60">
        <f>(C1356-$C$1260)*1440</f>
        <v>368201.99999999721</v>
      </c>
      <c r="G1356" s="59">
        <f>E1356-$E$1260</f>
        <v>1636660</v>
      </c>
      <c r="H1356" s="58">
        <f>(C1356-C1354)*1440</f>
        <v>5703.9999999955762</v>
      </c>
      <c r="I1356" s="58">
        <f>E1356-E1354</f>
        <v>35150</v>
      </c>
      <c r="J1356" s="160"/>
      <c r="K1356" s="56"/>
      <c r="M1356" s="102"/>
      <c r="N1356" s="155"/>
      <c r="O1356" s="155"/>
    </row>
    <row r="1357" spans="2:15" x14ac:dyDescent="0.25">
      <c r="B1357" s="159" t="s">
        <v>2</v>
      </c>
      <c r="C1357" s="158">
        <v>42429.37777777778</v>
      </c>
      <c r="D1357" s="52">
        <v>38</v>
      </c>
      <c r="E1357" s="157">
        <v>2037810</v>
      </c>
      <c r="F1357" s="60">
        <f>(C1357-$C$1260)*1440</f>
        <v>372569.00000000373</v>
      </c>
      <c r="G1357" s="59">
        <f>E1357-$E$1260</f>
        <v>1659520</v>
      </c>
      <c r="H1357" s="58"/>
      <c r="I1357" s="58"/>
      <c r="J1357" s="156">
        <f>I1359/H1359</f>
        <v>3.8677811550137435</v>
      </c>
      <c r="K1357" s="56"/>
      <c r="M1357" s="102"/>
      <c r="N1357" s="155"/>
      <c r="O1357" s="155"/>
    </row>
    <row r="1358" spans="2:15" x14ac:dyDescent="0.25">
      <c r="B1358" s="159" t="s">
        <v>2</v>
      </c>
      <c r="C1358" s="158">
        <v>42431.506249999999</v>
      </c>
      <c r="D1358" s="52">
        <v>38</v>
      </c>
      <c r="E1358" s="157">
        <v>2055670</v>
      </c>
      <c r="F1358" s="60">
        <f>(C1358-$C$1260)*1440</f>
        <v>375633.99999999907</v>
      </c>
      <c r="G1358" s="59">
        <f>E1358-$E$1260</f>
        <v>1677380</v>
      </c>
      <c r="H1358" s="58"/>
      <c r="I1358" s="58"/>
      <c r="J1358" s="169"/>
      <c r="K1358" s="56"/>
      <c r="M1358" s="102"/>
      <c r="N1358" s="155"/>
      <c r="O1358" s="155"/>
    </row>
    <row r="1359" spans="2:15" x14ac:dyDescent="0.25">
      <c r="B1359" s="159" t="s">
        <v>2</v>
      </c>
      <c r="C1359" s="158">
        <v>42433.65625</v>
      </c>
      <c r="D1359" s="52">
        <v>38</v>
      </c>
      <c r="E1359" s="168">
        <v>2174180</v>
      </c>
      <c r="F1359" s="60">
        <f>(C1359-$C$1260)*1440</f>
        <v>378730.00000000116</v>
      </c>
      <c r="G1359" s="59">
        <f>E1359-$E$1260</f>
        <v>1795890</v>
      </c>
      <c r="H1359" s="58">
        <f>(C1359-C1356)*1440</f>
        <v>10528.000000003958</v>
      </c>
      <c r="I1359" s="58">
        <f>E1358-E1356</f>
        <v>40720</v>
      </c>
      <c r="J1359" s="160"/>
      <c r="K1359" s="56"/>
      <c r="M1359" s="167" t="s">
        <v>38</v>
      </c>
      <c r="N1359" s="155"/>
      <c r="O1359" s="155"/>
    </row>
    <row r="1360" spans="2:15" x14ac:dyDescent="0.25">
      <c r="B1360" s="159" t="s">
        <v>2</v>
      </c>
      <c r="C1360" s="158">
        <v>42436.372916666667</v>
      </c>
      <c r="D1360" s="52">
        <v>39</v>
      </c>
      <c r="E1360" s="166">
        <v>2099160</v>
      </c>
      <c r="F1360" s="60">
        <f>(C1360-$C$1260)*1440</f>
        <v>382642.00000000186</v>
      </c>
      <c r="G1360" s="59">
        <f>E1360-$E$1260</f>
        <v>1720870</v>
      </c>
      <c r="H1360" s="58"/>
      <c r="I1360" s="164"/>
      <c r="J1360" s="165">
        <f>I1362/H1362</f>
        <v>8.2719900187125059</v>
      </c>
      <c r="K1360" s="56"/>
      <c r="M1360" s="102"/>
      <c r="N1360" s="155"/>
      <c r="O1360" s="155"/>
    </row>
    <row r="1361" spans="2:18" x14ac:dyDescent="0.25">
      <c r="B1361" s="159" t="s">
        <v>2</v>
      </c>
      <c r="C1361" s="158">
        <v>42438.384722222225</v>
      </c>
      <c r="D1361" s="52">
        <v>39</v>
      </c>
      <c r="E1361" s="157">
        <v>2116910</v>
      </c>
      <c r="F1361" s="60">
        <f>(C1361-$C$1260)*1440</f>
        <v>385539.00000000489</v>
      </c>
      <c r="G1361" s="59">
        <f>E1361-$E$1260</f>
        <v>1738620</v>
      </c>
      <c r="H1361" s="58"/>
      <c r="I1361" s="164"/>
      <c r="J1361" s="163"/>
      <c r="K1361" s="56"/>
      <c r="M1361" s="102"/>
      <c r="N1361" s="155"/>
      <c r="O1361" s="155"/>
    </row>
    <row r="1362" spans="2:18" x14ac:dyDescent="0.25">
      <c r="B1362" s="159" t="s">
        <v>2</v>
      </c>
      <c r="C1362" s="158">
        <v>42440.335416666669</v>
      </c>
      <c r="D1362" s="52">
        <v>39</v>
      </c>
      <c r="E1362" s="157">
        <v>2135230</v>
      </c>
      <c r="F1362" s="60">
        <f>(C1362-$C$1260)*1440</f>
        <v>388348.00000000396</v>
      </c>
      <c r="G1362" s="59">
        <f>E1362-$E$1260</f>
        <v>1756940</v>
      </c>
      <c r="H1362" s="58">
        <f>(C1362-C1359)*1440</f>
        <v>9618.000000002794</v>
      </c>
      <c r="I1362" s="162">
        <f>E1362-E1358</f>
        <v>79560</v>
      </c>
      <c r="J1362" s="161"/>
      <c r="K1362" s="56"/>
      <c r="M1362" s="102"/>
      <c r="N1362" s="155"/>
      <c r="O1362" s="155"/>
    </row>
    <row r="1363" spans="2:18" x14ac:dyDescent="0.25">
      <c r="B1363" s="159" t="s">
        <v>2</v>
      </c>
      <c r="C1363" s="158">
        <v>42443.379166666666</v>
      </c>
      <c r="D1363" s="52">
        <v>40</v>
      </c>
      <c r="E1363" s="157">
        <v>2160430</v>
      </c>
      <c r="F1363" s="60">
        <f>(C1363-$C$1260)*1440</f>
        <v>392730.99999999977</v>
      </c>
      <c r="G1363" s="59">
        <f>E1363-$E$1260</f>
        <v>1782140</v>
      </c>
      <c r="H1363" s="58"/>
      <c r="I1363" s="58"/>
      <c r="J1363" s="156">
        <f>I1364/H1364</f>
        <v>5.8833698282851374</v>
      </c>
      <c r="K1363" s="56"/>
      <c r="M1363" s="102"/>
      <c r="N1363" s="155"/>
      <c r="O1363" s="155"/>
    </row>
    <row r="1364" spans="2:18" x14ac:dyDescent="0.25">
      <c r="B1364" s="159" t="s">
        <v>2</v>
      </c>
      <c r="C1364" s="158">
        <v>42446.361111111109</v>
      </c>
      <c r="D1364" s="52">
        <v>40</v>
      </c>
      <c r="E1364" s="157">
        <v>2186280</v>
      </c>
      <c r="F1364" s="60">
        <f>(C1364-$C$1260)*1440</f>
        <v>397024.99999999884</v>
      </c>
      <c r="G1364" s="59">
        <f>E1364-$E$1260</f>
        <v>1807990</v>
      </c>
      <c r="H1364" s="58">
        <f>(C1364-C1362)*1440</f>
        <v>8676.9999999948777</v>
      </c>
      <c r="I1364" s="58">
        <f>E1364-E1362</f>
        <v>51050</v>
      </c>
      <c r="J1364" s="160"/>
      <c r="K1364" s="56"/>
      <c r="M1364" s="102"/>
      <c r="N1364" s="155"/>
      <c r="O1364" s="155"/>
    </row>
    <row r="1365" spans="2:18" x14ac:dyDescent="0.25">
      <c r="B1365" s="159" t="s">
        <v>2</v>
      </c>
      <c r="C1365" s="158">
        <v>42450.372916666667</v>
      </c>
      <c r="D1365" s="52">
        <v>41</v>
      </c>
      <c r="E1365" s="157">
        <v>2217340</v>
      </c>
      <c r="F1365" s="60">
        <f>(C1365-$C$1260)*1440</f>
        <v>402802.00000000186</v>
      </c>
      <c r="G1365" s="59">
        <f>E1365-$E$1260</f>
        <v>1839050</v>
      </c>
      <c r="H1365" s="58"/>
      <c r="I1365" s="58"/>
      <c r="J1365" s="156">
        <f>I1366/H1366</f>
        <v>5.4565341449494698</v>
      </c>
      <c r="K1365" s="56"/>
      <c r="M1365" s="102"/>
      <c r="N1365" s="155"/>
      <c r="O1365" s="155"/>
    </row>
    <row r="1366" spans="2:18" x14ac:dyDescent="0.25">
      <c r="B1366" s="159" t="s">
        <v>2</v>
      </c>
      <c r="C1366" s="158">
        <v>42453.662499999999</v>
      </c>
      <c r="D1366" s="52">
        <v>41</v>
      </c>
      <c r="E1366" s="157">
        <v>2243650</v>
      </c>
      <c r="F1366" s="60">
        <f>(C1366-$C$1260)*1440</f>
        <v>407538.99999999907</v>
      </c>
      <c r="G1366" s="59">
        <f>E1366-$E$1260</f>
        <v>1865360</v>
      </c>
      <c r="H1366" s="58">
        <f>(C1366-C1364)*1440</f>
        <v>10514.000000000233</v>
      </c>
      <c r="I1366" s="58">
        <f>E1366-E1364</f>
        <v>57370</v>
      </c>
      <c r="J1366" s="160"/>
      <c r="K1366" s="56"/>
      <c r="M1366" s="102"/>
      <c r="N1366" s="155"/>
      <c r="O1366" s="155"/>
    </row>
    <row r="1367" spans="2:18" x14ac:dyDescent="0.25">
      <c r="B1367" s="159" t="s">
        <v>2</v>
      </c>
      <c r="C1367" s="158">
        <v>42457.706944444442</v>
      </c>
      <c r="D1367" s="52">
        <v>42</v>
      </c>
      <c r="E1367" s="157">
        <v>2275690</v>
      </c>
      <c r="F1367" s="60">
        <f>(C1367-$C$1260)*1440</f>
        <v>413362.99999999814</v>
      </c>
      <c r="G1367" s="59">
        <f>E1367-$E$1260</f>
        <v>1897400</v>
      </c>
      <c r="H1367" s="58"/>
      <c r="I1367" s="58"/>
      <c r="J1367" s="156">
        <f>I1368/H1368</f>
        <v>6.5738835773956064</v>
      </c>
      <c r="K1367" s="56"/>
      <c r="M1367" s="102"/>
      <c r="N1367" s="155"/>
      <c r="O1367" s="155"/>
    </row>
    <row r="1368" spans="2:18" ht="15.75" thickBot="1" x14ac:dyDescent="0.3">
      <c r="B1368" s="154" t="s">
        <v>2</v>
      </c>
      <c r="C1368" s="153">
        <v>42459.400694444441</v>
      </c>
      <c r="D1368" s="152">
        <v>42</v>
      </c>
      <c r="E1368" s="151">
        <v>2297970</v>
      </c>
      <c r="F1368" s="78">
        <f>(C1368-$C$1260)*1440</f>
        <v>415801.99999999604</v>
      </c>
      <c r="G1368" s="77">
        <f>E1368-$E$1260</f>
        <v>1919680</v>
      </c>
      <c r="H1368" s="76">
        <f>(C1368-C1366)*1440</f>
        <v>8262.9999999969732</v>
      </c>
      <c r="I1368" s="76">
        <f>E1368-E1366</f>
        <v>54320</v>
      </c>
      <c r="J1368" s="150"/>
      <c r="K1368" s="74">
        <f>(G1368-G1337)/(F1368-F1337)</f>
        <v>4.8013394511485057</v>
      </c>
      <c r="M1368" s="46">
        <f>SUM(I1260:I1368)</f>
        <v>1919680</v>
      </c>
      <c r="N1368" s="90">
        <f>G1368-G1337</f>
        <v>712610</v>
      </c>
      <c r="O1368" s="88"/>
      <c r="P1368" s="44"/>
      <c r="Q1368" s="44"/>
      <c r="R1368" s="44"/>
    </row>
    <row r="1369" spans="2:18" x14ac:dyDescent="0.2">
      <c r="B1369" s="121" t="s">
        <v>1</v>
      </c>
      <c r="C1369" s="137">
        <v>42170.645833333336</v>
      </c>
      <c r="D1369" s="121">
        <v>1</v>
      </c>
      <c r="E1369" s="136">
        <v>716886</v>
      </c>
      <c r="F1369" s="119">
        <v>0</v>
      </c>
      <c r="G1369" s="118">
        <v>0</v>
      </c>
      <c r="H1369" s="149"/>
      <c r="I1369" s="149"/>
      <c r="J1369" s="145">
        <f>I1371/H1371</f>
        <v>7.9929577464772347E-2</v>
      </c>
      <c r="K1369" s="134"/>
    </row>
    <row r="1370" spans="2:18" x14ac:dyDescent="0.2">
      <c r="B1370" s="109" t="s">
        <v>1</v>
      </c>
      <c r="C1370" s="132">
        <v>42174.513888888891</v>
      </c>
      <c r="D1370" s="109">
        <v>1</v>
      </c>
      <c r="E1370" s="130">
        <v>717340</v>
      </c>
      <c r="F1370" s="107">
        <f>(C1370-$C$1369)*1440</f>
        <v>5569.9999999988358</v>
      </c>
      <c r="G1370" s="106">
        <f>E1370-$E$1369</f>
        <v>454</v>
      </c>
      <c r="H1370" s="143"/>
      <c r="I1370" s="143"/>
      <c r="J1370" s="145"/>
      <c r="K1370" s="103"/>
    </row>
    <row r="1371" spans="2:18" x14ac:dyDescent="0.2">
      <c r="B1371" s="109" t="s">
        <v>1</v>
      </c>
      <c r="C1371" s="132">
        <v>42174.590277777781</v>
      </c>
      <c r="D1371" s="109">
        <v>1</v>
      </c>
      <c r="E1371" s="130">
        <v>717340</v>
      </c>
      <c r="F1371" s="107">
        <f>(C1371-$C$1369)*1440</f>
        <v>5680.0000000011642</v>
      </c>
      <c r="G1371" s="106">
        <f>E1371-$E$1369</f>
        <v>454</v>
      </c>
      <c r="H1371" s="143">
        <f>(C1371-C1369)*1440</f>
        <v>5680.0000000011642</v>
      </c>
      <c r="I1371" s="143">
        <f>E1371-E1369</f>
        <v>454</v>
      </c>
      <c r="J1371" s="144"/>
      <c r="K1371" s="103"/>
    </row>
    <row r="1372" spans="2:18" x14ac:dyDescent="0.2">
      <c r="B1372" s="109" t="s">
        <v>1</v>
      </c>
      <c r="C1372" s="132">
        <v>42177.503472222219</v>
      </c>
      <c r="D1372" s="109">
        <v>2</v>
      </c>
      <c r="E1372" s="130">
        <v>751890</v>
      </c>
      <c r="F1372" s="107">
        <f>(C1372-$C$1369)*1440</f>
        <v>9874.9999999918509</v>
      </c>
      <c r="G1372" s="106">
        <f>E1372-$E$1369</f>
        <v>35004</v>
      </c>
      <c r="H1372" s="143"/>
      <c r="I1372" s="143"/>
      <c r="J1372" s="148"/>
      <c r="K1372" s="103"/>
    </row>
    <row r="1373" spans="2:18" x14ac:dyDescent="0.2">
      <c r="B1373" s="109" t="s">
        <v>1</v>
      </c>
      <c r="C1373" s="132">
        <v>42178.619444444441</v>
      </c>
      <c r="D1373" s="109">
        <v>2</v>
      </c>
      <c r="E1373" s="130">
        <v>764880</v>
      </c>
      <c r="F1373" s="107">
        <f>(C1373-$C$1369)*1440</f>
        <v>11481.999999991385</v>
      </c>
      <c r="G1373" s="106">
        <f>E1373-$E$1369</f>
        <v>47994</v>
      </c>
      <c r="H1373" s="143"/>
      <c r="I1373" s="143"/>
      <c r="J1373" s="147"/>
      <c r="K1373" s="103"/>
    </row>
    <row r="1374" spans="2:18" x14ac:dyDescent="0.2">
      <c r="B1374" s="109" t="s">
        <v>1</v>
      </c>
      <c r="C1374" s="132">
        <v>42179.452777777777</v>
      </c>
      <c r="D1374" s="109">
        <v>2</v>
      </c>
      <c r="E1374" s="130">
        <v>774380</v>
      </c>
      <c r="F1374" s="107">
        <f>(C1374-$C$1369)*1440</f>
        <v>12681.999999994878</v>
      </c>
      <c r="G1374" s="106">
        <f>E1374-$E$1369</f>
        <v>57494</v>
      </c>
      <c r="H1374" s="143">
        <f>(C1374-C1371)*1440</f>
        <v>7001.9999999937136</v>
      </c>
      <c r="I1374" s="143">
        <f>E1374-E1371</f>
        <v>57040</v>
      </c>
      <c r="J1374" s="146">
        <f>I1374/H1374</f>
        <v>8.1462439303129415</v>
      </c>
      <c r="K1374" s="103"/>
    </row>
    <row r="1375" spans="2:18" x14ac:dyDescent="0.2">
      <c r="B1375" s="109" t="s">
        <v>1</v>
      </c>
      <c r="C1375" s="132">
        <v>42183.804166666669</v>
      </c>
      <c r="D1375" s="109">
        <v>3</v>
      </c>
      <c r="E1375" s="130">
        <v>777660</v>
      </c>
      <c r="F1375" s="107">
        <f>(C1375-$C$1369)*1440</f>
        <v>18947.999999999302</v>
      </c>
      <c r="G1375" s="106">
        <f>E1375-$E$1369</f>
        <v>60774</v>
      </c>
      <c r="H1375" s="143"/>
      <c r="I1375" s="143"/>
      <c r="J1375" s="142">
        <f>I1379/H1379</f>
        <v>3.6861684139336206</v>
      </c>
      <c r="K1375" s="103"/>
    </row>
    <row r="1376" spans="2:18" x14ac:dyDescent="0.2">
      <c r="B1376" s="109" t="s">
        <v>1</v>
      </c>
      <c r="C1376" s="132">
        <v>42184.743055555555</v>
      </c>
      <c r="D1376" s="109">
        <v>3</v>
      </c>
      <c r="E1376" s="130">
        <v>787120</v>
      </c>
      <c r="F1376" s="107">
        <f>(C1376-$C$1369)*1440</f>
        <v>20299.999999995343</v>
      </c>
      <c r="G1376" s="106">
        <f>E1376-$E$1369</f>
        <v>70234</v>
      </c>
      <c r="H1376" s="143"/>
      <c r="I1376" s="143"/>
      <c r="J1376" s="145"/>
      <c r="K1376" s="103"/>
    </row>
    <row r="1377" spans="2:11" x14ac:dyDescent="0.2">
      <c r="B1377" s="109" t="s">
        <v>1</v>
      </c>
      <c r="C1377" s="132">
        <v>42185.695138888892</v>
      </c>
      <c r="D1377" s="109">
        <v>3</v>
      </c>
      <c r="E1377" s="130">
        <v>796910</v>
      </c>
      <c r="F1377" s="107">
        <f>(C1377-$C$1369)*1440</f>
        <v>21671.000000000931</v>
      </c>
      <c r="G1377" s="106">
        <f>E1377-$E$1369</f>
        <v>80024</v>
      </c>
      <c r="H1377" s="143"/>
      <c r="I1377" s="143"/>
      <c r="J1377" s="145"/>
      <c r="K1377" s="103"/>
    </row>
    <row r="1378" spans="2:11" x14ac:dyDescent="0.2">
      <c r="B1378" s="109" t="s">
        <v>1</v>
      </c>
      <c r="C1378" s="132">
        <v>42186.416666666664</v>
      </c>
      <c r="D1378" s="109">
        <v>3</v>
      </c>
      <c r="E1378" s="130">
        <v>805580</v>
      </c>
      <c r="F1378" s="107">
        <f>(C1378-$C$1369)*1440</f>
        <v>22709.999999993015</v>
      </c>
      <c r="G1378" s="106">
        <f>E1378-$E$1369</f>
        <v>88694</v>
      </c>
      <c r="H1378" s="143"/>
      <c r="I1378" s="143"/>
      <c r="J1378" s="145"/>
      <c r="K1378" s="103"/>
    </row>
    <row r="1379" spans="2:11" x14ac:dyDescent="0.2">
      <c r="B1379" s="109" t="s">
        <v>1</v>
      </c>
      <c r="C1379" s="132">
        <v>42187.666666666664</v>
      </c>
      <c r="D1379" s="109">
        <v>3</v>
      </c>
      <c r="E1379" s="130">
        <v>817980</v>
      </c>
      <c r="F1379" s="107">
        <f>(C1379-$C$1369)*1440</f>
        <v>24509.999999993015</v>
      </c>
      <c r="G1379" s="106">
        <f>E1379-$E$1369</f>
        <v>101094</v>
      </c>
      <c r="H1379" s="143">
        <f>(C1379-C1374)*1440</f>
        <v>11827.999999998137</v>
      </c>
      <c r="I1379" s="143">
        <f>E1379-E1374</f>
        <v>43600</v>
      </c>
      <c r="J1379" s="144"/>
      <c r="K1379" s="103"/>
    </row>
    <row r="1380" spans="2:11" x14ac:dyDescent="0.2">
      <c r="B1380" s="109" t="s">
        <v>1</v>
      </c>
      <c r="C1380" s="132">
        <v>42196</v>
      </c>
      <c r="D1380" s="109">
        <v>4</v>
      </c>
      <c r="E1380" s="130">
        <v>817980</v>
      </c>
      <c r="F1380" s="107">
        <f>(C1380-$C$1369)*1440</f>
        <v>36509.999999996508</v>
      </c>
      <c r="G1380" s="106">
        <f>E1380-$E$1369</f>
        <v>101094</v>
      </c>
      <c r="H1380" s="143">
        <f>(C1380-C1379)*1440</f>
        <v>12000.000000003492</v>
      </c>
      <c r="I1380" s="143">
        <f>E1380-E1379</f>
        <v>0</v>
      </c>
      <c r="J1380" s="147">
        <f>I1380/H1380</f>
        <v>0</v>
      </c>
      <c r="K1380" s="103"/>
    </row>
    <row r="1381" spans="2:11" x14ac:dyDescent="0.2">
      <c r="B1381" s="109" t="s">
        <v>1</v>
      </c>
      <c r="C1381" s="132">
        <v>42198.833333333336</v>
      </c>
      <c r="D1381" s="109">
        <v>5</v>
      </c>
      <c r="E1381" s="130">
        <v>817980</v>
      </c>
      <c r="F1381" s="107">
        <f>(C1381-$C$1369)*1440</f>
        <v>40590</v>
      </c>
      <c r="G1381" s="106">
        <f>E1381-$E$1369</f>
        <v>101094</v>
      </c>
      <c r="H1381" s="143"/>
      <c r="I1381" s="143"/>
      <c r="J1381" s="148"/>
      <c r="K1381" s="103"/>
    </row>
    <row r="1382" spans="2:11" x14ac:dyDescent="0.2">
      <c r="B1382" s="109" t="s">
        <v>1</v>
      </c>
      <c r="C1382" s="132">
        <v>42200.711805555555</v>
      </c>
      <c r="D1382" s="109">
        <v>5</v>
      </c>
      <c r="E1382" s="130">
        <v>832260</v>
      </c>
      <c r="F1382" s="107">
        <f>(C1382-$C$1369)*1440</f>
        <v>43294.999999995343</v>
      </c>
      <c r="G1382" s="106">
        <f>E1382-$E$1369</f>
        <v>115374</v>
      </c>
      <c r="H1382" s="143"/>
      <c r="I1382" s="143"/>
      <c r="J1382" s="147"/>
      <c r="K1382" s="103"/>
    </row>
    <row r="1383" spans="2:11" x14ac:dyDescent="0.2">
      <c r="B1383" s="109" t="s">
        <v>1</v>
      </c>
      <c r="C1383" s="132">
        <v>42202.606249999997</v>
      </c>
      <c r="D1383" s="109">
        <v>5</v>
      </c>
      <c r="E1383" s="130">
        <v>832260</v>
      </c>
      <c r="F1383" s="107">
        <f>(C1383-$C$1369)*1440</f>
        <v>46022.999999992317</v>
      </c>
      <c r="G1383" s="106">
        <f>E1383-$E$1369</f>
        <v>115374</v>
      </c>
      <c r="H1383" s="143">
        <f>(C1383-C1380)*1440</f>
        <v>9512.999999995809</v>
      </c>
      <c r="I1383" s="143">
        <f>E1383-E1380</f>
        <v>14280</v>
      </c>
      <c r="J1383" s="146">
        <f>I1383/H1383</f>
        <v>1.5011037527600433</v>
      </c>
      <c r="K1383" s="103"/>
    </row>
    <row r="1384" spans="2:11" x14ac:dyDescent="0.2">
      <c r="B1384" s="109" t="s">
        <v>1</v>
      </c>
      <c r="C1384" s="132">
        <v>42204.715277777781</v>
      </c>
      <c r="D1384" s="109">
        <v>6</v>
      </c>
      <c r="E1384" s="130">
        <v>854850</v>
      </c>
      <c r="F1384" s="107">
        <f>(C1384-$C$1369)*1440</f>
        <v>49060.000000001164</v>
      </c>
      <c r="G1384" s="106">
        <f>E1384-$E$1369</f>
        <v>137964</v>
      </c>
      <c r="H1384" s="143"/>
      <c r="I1384" s="143"/>
      <c r="J1384" s="142">
        <f>I1387/H1387</f>
        <v>5.9443541835853768</v>
      </c>
      <c r="K1384" s="103"/>
    </row>
    <row r="1385" spans="2:11" x14ac:dyDescent="0.2">
      <c r="B1385" s="109" t="s">
        <v>1</v>
      </c>
      <c r="C1385" s="132">
        <v>42205.372916666667</v>
      </c>
      <c r="D1385" s="109">
        <v>6</v>
      </c>
      <c r="E1385" s="130">
        <v>863030</v>
      </c>
      <c r="F1385" s="107">
        <f>(C1385-$C$1369)*1440</f>
        <v>50006.999999997206</v>
      </c>
      <c r="G1385" s="106">
        <f>E1385-$E$1369</f>
        <v>146144</v>
      </c>
      <c r="H1385" s="143"/>
      <c r="I1385" s="143"/>
      <c r="J1385" s="145"/>
      <c r="K1385" s="103"/>
    </row>
    <row r="1386" spans="2:11" x14ac:dyDescent="0.2">
      <c r="B1386" s="109" t="s">
        <v>1</v>
      </c>
      <c r="C1386" s="132">
        <v>42207.654861111114</v>
      </c>
      <c r="D1386" s="109">
        <v>6</v>
      </c>
      <c r="E1386" s="130">
        <v>872280</v>
      </c>
      <c r="F1386" s="107">
        <f>(C1386-$C$1369)*1440</f>
        <v>53293.000000000466</v>
      </c>
      <c r="G1386" s="106">
        <f>E1386-$E$1369</f>
        <v>155394</v>
      </c>
      <c r="H1386" s="143"/>
      <c r="I1386" s="143"/>
      <c r="J1386" s="145"/>
      <c r="K1386" s="103"/>
    </row>
    <row r="1387" spans="2:11" x14ac:dyDescent="0.2">
      <c r="B1387" s="109" t="s">
        <v>1</v>
      </c>
      <c r="C1387" s="132">
        <v>42209.445138888892</v>
      </c>
      <c r="D1387" s="109">
        <v>6</v>
      </c>
      <c r="E1387" s="130">
        <v>890800</v>
      </c>
      <c r="F1387" s="107">
        <f>(C1387-$C$1369)*1440</f>
        <v>55871.000000000931</v>
      </c>
      <c r="G1387" s="106">
        <f>E1387-$E$1369</f>
        <v>173914</v>
      </c>
      <c r="H1387" s="143">
        <f>(C1387-C1383)*1440</f>
        <v>9848.0000000086147</v>
      </c>
      <c r="I1387" s="143">
        <f>E1387-E1383</f>
        <v>58540</v>
      </c>
      <c r="J1387" s="144"/>
      <c r="K1387" s="103"/>
    </row>
    <row r="1388" spans="2:11" x14ac:dyDescent="0.2">
      <c r="B1388" s="109" t="s">
        <v>1</v>
      </c>
      <c r="C1388" s="132">
        <v>42212.388888888891</v>
      </c>
      <c r="D1388" s="109">
        <v>7</v>
      </c>
      <c r="E1388" s="130">
        <v>913020</v>
      </c>
      <c r="F1388" s="107">
        <f>(C1388-$C$1369)*1440</f>
        <v>60109.999999998836</v>
      </c>
      <c r="G1388" s="106">
        <f>E1388-$E$1369</f>
        <v>196134</v>
      </c>
      <c r="H1388" s="143"/>
      <c r="I1388" s="143"/>
      <c r="J1388" s="142">
        <f>I1390/H1390</f>
        <v>4.9518569463574886</v>
      </c>
      <c r="K1388" s="103"/>
    </row>
    <row r="1389" spans="2:11" x14ac:dyDescent="0.2">
      <c r="B1389" s="109" t="s">
        <v>1</v>
      </c>
      <c r="C1389" s="132">
        <v>42214.65902777778</v>
      </c>
      <c r="D1389" s="109">
        <v>7</v>
      </c>
      <c r="E1389" s="130">
        <v>922230</v>
      </c>
      <c r="F1389" s="107">
        <f>(C1389-$C$1369)*1440</f>
        <v>63378.999999999069</v>
      </c>
      <c r="G1389" s="106">
        <f>E1389-$E$1369</f>
        <v>205344</v>
      </c>
      <c r="H1389" s="143"/>
      <c r="I1389" s="143"/>
      <c r="J1389" s="145"/>
      <c r="K1389" s="103"/>
    </row>
    <row r="1390" spans="2:11" x14ac:dyDescent="0.2">
      <c r="B1390" s="109" t="s">
        <v>1</v>
      </c>
      <c r="C1390" s="132">
        <v>42216.513194444444</v>
      </c>
      <c r="D1390" s="109">
        <v>7</v>
      </c>
      <c r="E1390" s="130">
        <v>941200</v>
      </c>
      <c r="F1390" s="107">
        <f>(C1390-$C$1369)*1440</f>
        <v>66048.999999995576</v>
      </c>
      <c r="G1390" s="106">
        <f>E1390-$E$1369</f>
        <v>224314</v>
      </c>
      <c r="H1390" s="143">
        <f>(C1390-C1387)*1440</f>
        <v>10177.999999994645</v>
      </c>
      <c r="I1390" s="143">
        <f>E1390-E1387</f>
        <v>50400</v>
      </c>
      <c r="J1390" s="144"/>
      <c r="K1390" s="103"/>
    </row>
    <row r="1391" spans="2:11" x14ac:dyDescent="0.2">
      <c r="B1391" s="109" t="s">
        <v>1</v>
      </c>
      <c r="C1391" s="132">
        <v>42219.503472222219</v>
      </c>
      <c r="D1391" s="109">
        <v>8</v>
      </c>
      <c r="E1391" s="130">
        <v>942240</v>
      </c>
      <c r="F1391" s="107">
        <f>(C1391-$C$1369)*1440</f>
        <v>70354.999999991851</v>
      </c>
      <c r="G1391" s="106">
        <f>E1391-$E$1369</f>
        <v>225354</v>
      </c>
      <c r="H1391" s="143"/>
      <c r="I1391" s="143"/>
      <c r="J1391" s="142">
        <f>I1392/H1392</f>
        <v>1.4219023536279243</v>
      </c>
      <c r="K1391" s="103"/>
    </row>
    <row r="1392" spans="2:11" x14ac:dyDescent="0.2">
      <c r="B1392" s="109" t="s">
        <v>1</v>
      </c>
      <c r="C1392" s="132">
        <v>42223.65347222222</v>
      </c>
      <c r="D1392" s="109">
        <v>8</v>
      </c>
      <c r="E1392" s="130">
        <v>955820</v>
      </c>
      <c r="F1392" s="107">
        <f>(C1392-$C$1369)*1440</f>
        <v>76330.999999993946</v>
      </c>
      <c r="G1392" s="106">
        <f>E1392-$E$1369</f>
        <v>238934</v>
      </c>
      <c r="H1392" s="143">
        <f>(C1392-C1390)*1440</f>
        <v>10281.99999999837</v>
      </c>
      <c r="I1392" s="143">
        <f>E1392-E1390</f>
        <v>14620</v>
      </c>
      <c r="J1392" s="144"/>
      <c r="K1392" s="103"/>
    </row>
    <row r="1393" spans="2:11" x14ac:dyDescent="0.2">
      <c r="B1393" s="109" t="s">
        <v>1</v>
      </c>
      <c r="C1393" s="132">
        <v>42226.709722222222</v>
      </c>
      <c r="D1393" s="109">
        <v>9</v>
      </c>
      <c r="E1393" s="130">
        <v>975460</v>
      </c>
      <c r="F1393" s="107">
        <f>(C1393-$C$1369)*1440</f>
        <v>80731.999999996042</v>
      </c>
      <c r="G1393" s="106">
        <f>E1393-$E$1369</f>
        <v>258574</v>
      </c>
      <c r="H1393" s="143"/>
      <c r="I1393" s="143"/>
      <c r="J1393" s="142">
        <f>I1396/H1396</f>
        <v>5.1224739742790044</v>
      </c>
      <c r="K1393" s="103"/>
    </row>
    <row r="1394" spans="2:11" x14ac:dyDescent="0.2">
      <c r="B1394" s="109" t="s">
        <v>1</v>
      </c>
      <c r="C1394" s="132">
        <v>42228.363888888889</v>
      </c>
      <c r="D1394" s="109">
        <v>9</v>
      </c>
      <c r="E1394" s="130">
        <v>993940</v>
      </c>
      <c r="F1394" s="107">
        <f>(C1394-$C$1369)*1440</f>
        <v>83113.99999999674</v>
      </c>
      <c r="G1394" s="106">
        <f>E1394-$E$1369</f>
        <v>277054</v>
      </c>
      <c r="H1394" s="143"/>
      <c r="I1394" s="143"/>
      <c r="J1394" s="145"/>
      <c r="K1394" s="103"/>
    </row>
    <row r="1395" spans="2:11" x14ac:dyDescent="0.2">
      <c r="B1395" s="109" t="s">
        <v>1</v>
      </c>
      <c r="C1395" s="132">
        <v>42229.402777777781</v>
      </c>
      <c r="D1395" s="109">
        <v>9</v>
      </c>
      <c r="E1395" s="130">
        <v>997450</v>
      </c>
      <c r="F1395" s="107">
        <f>(C1395-$C$1369)*1440</f>
        <v>84610.000000001164</v>
      </c>
      <c r="G1395" s="106">
        <f>E1395-$E$1369</f>
        <v>280564</v>
      </c>
      <c r="H1395" s="143"/>
      <c r="I1395" s="143"/>
      <c r="J1395" s="145"/>
      <c r="K1395" s="103"/>
    </row>
    <row r="1396" spans="2:11" x14ac:dyDescent="0.2">
      <c r="B1396" s="109" t="s">
        <v>1</v>
      </c>
      <c r="C1396" s="132">
        <v>42230.457638888889</v>
      </c>
      <c r="D1396" s="109">
        <v>9</v>
      </c>
      <c r="E1396" s="130">
        <v>1006010</v>
      </c>
      <c r="F1396" s="107">
        <f>(C1396-$C$1369)*1440</f>
        <v>86128.99999999674</v>
      </c>
      <c r="G1396" s="106">
        <f>E1396-$E$1369</f>
        <v>289124</v>
      </c>
      <c r="H1396" s="143">
        <f>(C1396-C1392)*1440</f>
        <v>9798.000000002794</v>
      </c>
      <c r="I1396" s="143">
        <f>E1396-E1392</f>
        <v>50190</v>
      </c>
      <c r="J1396" s="144"/>
      <c r="K1396" s="103"/>
    </row>
    <row r="1397" spans="2:11" x14ac:dyDescent="0.2">
      <c r="B1397" s="109" t="s">
        <v>1</v>
      </c>
      <c r="C1397" s="132">
        <v>42233.449305555558</v>
      </c>
      <c r="D1397" s="109">
        <v>10</v>
      </c>
      <c r="E1397" s="130">
        <v>1032590</v>
      </c>
      <c r="F1397" s="107">
        <f>(C1397-$C$1369)*1440</f>
        <v>90436.999999999534</v>
      </c>
      <c r="G1397" s="106">
        <f>E1397-$E$1369</f>
        <v>315704</v>
      </c>
      <c r="H1397" s="143"/>
      <c r="I1397" s="143"/>
      <c r="J1397" s="142">
        <f>I1399/H1399</f>
        <v>4.5297467111723009</v>
      </c>
      <c r="K1397" s="103"/>
    </row>
    <row r="1398" spans="2:11" x14ac:dyDescent="0.2">
      <c r="B1398" s="109" t="s">
        <v>1</v>
      </c>
      <c r="C1398" s="132">
        <v>42235.5625</v>
      </c>
      <c r="D1398" s="109">
        <v>10</v>
      </c>
      <c r="E1398" s="130">
        <v>1051190</v>
      </c>
      <c r="F1398" s="107">
        <f>(C1398-$C$1369)*1440</f>
        <v>93479.999999996508</v>
      </c>
      <c r="G1398" s="106">
        <f>E1398-$E$1369</f>
        <v>334304</v>
      </c>
      <c r="H1398" s="143"/>
      <c r="I1398" s="143"/>
      <c r="J1398" s="145"/>
      <c r="K1398" s="103"/>
    </row>
    <row r="1399" spans="2:11" x14ac:dyDescent="0.2">
      <c r="B1399" s="109" t="s">
        <v>1</v>
      </c>
      <c r="C1399" s="132">
        <v>42237.53125</v>
      </c>
      <c r="D1399" s="109">
        <v>10</v>
      </c>
      <c r="E1399" s="130">
        <v>1052150</v>
      </c>
      <c r="F1399" s="107">
        <f>(C1399-$C$1369)*1440</f>
        <v>96314.999999996508</v>
      </c>
      <c r="G1399" s="106">
        <f>E1399-$E$1369</f>
        <v>335264</v>
      </c>
      <c r="H1399" s="143">
        <f>(C1399-C1396)*1440</f>
        <v>10185.999999999767</v>
      </c>
      <c r="I1399" s="143">
        <f>E1399-E1396</f>
        <v>46140</v>
      </c>
      <c r="J1399" s="144"/>
      <c r="K1399" s="103"/>
    </row>
    <row r="1400" spans="2:11" x14ac:dyDescent="0.2">
      <c r="B1400" s="109" t="s">
        <v>1</v>
      </c>
      <c r="C1400" s="132">
        <v>42240.6875</v>
      </c>
      <c r="D1400" s="109">
        <v>11</v>
      </c>
      <c r="E1400" s="130">
        <v>1052150</v>
      </c>
      <c r="F1400" s="107">
        <f>(C1400-$C$1369)*1440</f>
        <v>100859.99999999651</v>
      </c>
      <c r="G1400" s="106">
        <f>E1400-$E$1369</f>
        <v>335264</v>
      </c>
      <c r="H1400" s="143"/>
      <c r="I1400" s="143"/>
      <c r="J1400" s="142">
        <f>I1402/H1402</f>
        <v>1.7380250177969254</v>
      </c>
      <c r="K1400" s="103"/>
    </row>
    <row r="1401" spans="2:11" x14ac:dyDescent="0.2">
      <c r="B1401" s="109" t="s">
        <v>1</v>
      </c>
      <c r="C1401" s="132">
        <v>42242.343055555553</v>
      </c>
      <c r="D1401" s="109">
        <v>11</v>
      </c>
      <c r="E1401" s="130">
        <v>1066610</v>
      </c>
      <c r="F1401" s="107">
        <f>(C1401-$C$1369)*1440</f>
        <v>103243.99999999325</v>
      </c>
      <c r="G1401" s="106">
        <f>E1401-$E$1369</f>
        <v>349724</v>
      </c>
      <c r="H1401" s="143"/>
      <c r="I1401" s="143"/>
      <c r="J1401" s="145"/>
      <c r="K1401" s="103"/>
    </row>
    <row r="1402" spans="2:11" x14ac:dyDescent="0.2">
      <c r="B1402" s="109" t="s">
        <v>1</v>
      </c>
      <c r="C1402" s="132">
        <v>42244.359722222223</v>
      </c>
      <c r="D1402" s="109">
        <v>11</v>
      </c>
      <c r="E1402" s="130">
        <v>1069240</v>
      </c>
      <c r="F1402" s="107">
        <f>(C1402-$C$1369)*1440</f>
        <v>106147.99999999814</v>
      </c>
      <c r="G1402" s="106">
        <f>E1402-$E$1369</f>
        <v>352354</v>
      </c>
      <c r="H1402" s="143">
        <f>(C1402-C1399)*1440</f>
        <v>9833.0000000016298</v>
      </c>
      <c r="I1402" s="143">
        <f>E1402-E1399</f>
        <v>17090</v>
      </c>
      <c r="J1402" s="144"/>
      <c r="K1402" s="103"/>
    </row>
    <row r="1403" spans="2:11" x14ac:dyDescent="0.2">
      <c r="B1403" s="109" t="s">
        <v>1</v>
      </c>
      <c r="C1403" s="132">
        <v>42249.321527777778</v>
      </c>
      <c r="D1403" s="109">
        <v>12</v>
      </c>
      <c r="E1403" s="130">
        <v>1091740</v>
      </c>
      <c r="F1403" s="107">
        <f>(C1403-$C$1369)*1440</f>
        <v>113292.99999999697</v>
      </c>
      <c r="G1403" s="106">
        <f>E1403-$E$1369</f>
        <v>374854</v>
      </c>
      <c r="H1403" s="143"/>
      <c r="I1403" s="143"/>
      <c r="J1403" s="142">
        <f>I1404/H1404</f>
        <v>3.757835041289511</v>
      </c>
      <c r="K1403" s="103"/>
    </row>
    <row r="1404" spans="2:11" x14ac:dyDescent="0.2">
      <c r="B1404" s="109" t="s">
        <v>1</v>
      </c>
      <c r="C1404" s="132">
        <v>42251.339583333334</v>
      </c>
      <c r="D1404" s="109">
        <v>12</v>
      </c>
      <c r="E1404" s="130">
        <v>1107010</v>
      </c>
      <c r="F1404" s="107">
        <f>(C1404-$C$1369)*1440</f>
        <v>116198.9999999979</v>
      </c>
      <c r="G1404" s="106">
        <f>E1404-$E$1369</f>
        <v>390124</v>
      </c>
      <c r="H1404" s="143">
        <f>(C1404-C1402)*1440</f>
        <v>10050.999999999767</v>
      </c>
      <c r="I1404" s="143">
        <f>E1404-E1402</f>
        <v>37770</v>
      </c>
      <c r="J1404" s="144"/>
      <c r="K1404" s="103"/>
    </row>
    <row r="1405" spans="2:11" x14ac:dyDescent="0.2">
      <c r="B1405" s="109" t="s">
        <v>1</v>
      </c>
      <c r="C1405" s="132">
        <v>42254.338194444441</v>
      </c>
      <c r="D1405" s="109">
        <v>13</v>
      </c>
      <c r="E1405" s="130">
        <v>1131830</v>
      </c>
      <c r="F1405" s="107">
        <f>(C1405-$C$1369)*1440</f>
        <v>120516.99999999139</v>
      </c>
      <c r="G1405" s="106">
        <f>E1405-$E$1369</f>
        <v>414944</v>
      </c>
      <c r="H1405" s="143"/>
      <c r="I1405" s="143"/>
      <c r="J1405" s="142">
        <f>I1407/H1407</f>
        <v>5.8331684148025493</v>
      </c>
      <c r="K1405" s="103"/>
    </row>
    <row r="1406" spans="2:11" x14ac:dyDescent="0.2">
      <c r="B1406" s="109" t="s">
        <v>1</v>
      </c>
      <c r="C1406" s="132">
        <v>42256.347222222219</v>
      </c>
      <c r="D1406" s="109">
        <v>13</v>
      </c>
      <c r="E1406" s="130">
        <v>1149060</v>
      </c>
      <c r="F1406" s="107">
        <f>(C1406-$C$1369)*1440</f>
        <v>123409.99999999185</v>
      </c>
      <c r="G1406" s="106">
        <f>E1406-$E$1369</f>
        <v>432174</v>
      </c>
      <c r="H1406" s="143"/>
      <c r="I1406" s="143"/>
      <c r="J1406" s="145"/>
      <c r="K1406" s="103"/>
    </row>
    <row r="1407" spans="2:11" x14ac:dyDescent="0.2">
      <c r="B1407" s="109" t="s">
        <v>1</v>
      </c>
      <c r="C1407" s="132">
        <v>42258.357638888891</v>
      </c>
      <c r="D1407" s="109">
        <v>13</v>
      </c>
      <c r="E1407" s="130">
        <v>1165960</v>
      </c>
      <c r="F1407" s="107">
        <f>(C1407-$C$1369)*1440</f>
        <v>126304.99999999884</v>
      </c>
      <c r="G1407" s="106">
        <f>E1407-$E$1369</f>
        <v>449074</v>
      </c>
      <c r="H1407" s="143">
        <f>(C1407-C1404)*1440</f>
        <v>10106.000000000931</v>
      </c>
      <c r="I1407" s="143">
        <f>E1407-E1404</f>
        <v>58950</v>
      </c>
      <c r="J1407" s="144"/>
      <c r="K1407" s="103"/>
    </row>
    <row r="1408" spans="2:11" x14ac:dyDescent="0.2">
      <c r="B1408" s="109" t="s">
        <v>1</v>
      </c>
      <c r="C1408" s="132">
        <v>42261.347916666666</v>
      </c>
      <c r="D1408" s="109">
        <v>14</v>
      </c>
      <c r="E1408" s="130">
        <v>1185460</v>
      </c>
      <c r="F1408" s="107">
        <f>(C1408-$C$1369)*1440</f>
        <v>130610.99999999511</v>
      </c>
      <c r="G1408" s="106">
        <f>E1408-$E$1369</f>
        <v>468574</v>
      </c>
      <c r="H1408" s="143"/>
      <c r="I1408" s="143"/>
      <c r="J1408" s="142">
        <f>I1410/H1410</f>
        <v>4.7690531177825894</v>
      </c>
      <c r="K1408" s="103"/>
    </row>
    <row r="1409" spans="2:18" x14ac:dyDescent="0.2">
      <c r="B1409" s="109" t="s">
        <v>1</v>
      </c>
      <c r="C1409" s="132">
        <v>42263.333333333336</v>
      </c>
      <c r="D1409" s="109">
        <v>14</v>
      </c>
      <c r="E1409" s="130">
        <v>1198510</v>
      </c>
      <c r="F1409" s="107">
        <f>(C1409-$C$1369)*1440</f>
        <v>133470</v>
      </c>
      <c r="G1409" s="106">
        <f>E1409-$E$1369</f>
        <v>481624</v>
      </c>
      <c r="H1409" s="143"/>
      <c r="I1409" s="143"/>
      <c r="J1409" s="145"/>
      <c r="K1409" s="103"/>
    </row>
    <row r="1410" spans="2:18" x14ac:dyDescent="0.2">
      <c r="B1410" s="109" t="s">
        <v>1</v>
      </c>
      <c r="C1410" s="132">
        <v>42265.574305555558</v>
      </c>
      <c r="D1410" s="109">
        <v>14</v>
      </c>
      <c r="E1410" s="130">
        <v>1215520</v>
      </c>
      <c r="F1410" s="107">
        <f>(C1410-$C$1369)*1440</f>
        <v>136696.99999999953</v>
      </c>
      <c r="G1410" s="106">
        <f>E1410-$E$1369</f>
        <v>498634</v>
      </c>
      <c r="H1410" s="143">
        <f>(C1410-C1407)*1440</f>
        <v>10392.000000000698</v>
      </c>
      <c r="I1410" s="143">
        <f>E1410-E1407</f>
        <v>49560</v>
      </c>
      <c r="J1410" s="144"/>
      <c r="K1410" s="103"/>
    </row>
    <row r="1411" spans="2:18" x14ac:dyDescent="0.2">
      <c r="B1411" s="109" t="s">
        <v>1</v>
      </c>
      <c r="C1411" s="132">
        <v>42268.713888888888</v>
      </c>
      <c r="D1411" s="109">
        <v>15</v>
      </c>
      <c r="E1411" s="130">
        <v>1241870</v>
      </c>
      <c r="F1411" s="107">
        <f>(C1411-$C$1369)*1440</f>
        <v>141217.99999999464</v>
      </c>
      <c r="G1411" s="106">
        <f>E1411-$E$1369</f>
        <v>524984</v>
      </c>
      <c r="H1411" s="143"/>
      <c r="I1411" s="143"/>
      <c r="J1411" s="142">
        <f>I1412/H1412</f>
        <v>5.4535098960563593</v>
      </c>
      <c r="K1411" s="103"/>
    </row>
    <row r="1412" spans="2:18" x14ac:dyDescent="0.2">
      <c r="B1412" s="109" t="s">
        <v>1</v>
      </c>
      <c r="C1412" s="132">
        <v>42270.451388888891</v>
      </c>
      <c r="D1412" s="109">
        <v>15</v>
      </c>
      <c r="E1412" s="130">
        <v>1253820</v>
      </c>
      <c r="F1412" s="107">
        <f>(C1412-$C$1369)*1440</f>
        <v>143719.99999999884</v>
      </c>
      <c r="G1412" s="106">
        <f>E1412-$E$1369</f>
        <v>536934</v>
      </c>
      <c r="H1412" s="143">
        <f>(C1412-C1410)*1440</f>
        <v>7022.9999999993015</v>
      </c>
      <c r="I1412" s="143">
        <f>E1412-E1410</f>
        <v>38300</v>
      </c>
      <c r="J1412" s="144"/>
      <c r="K1412" s="103"/>
    </row>
    <row r="1413" spans="2:18" x14ac:dyDescent="0.2">
      <c r="B1413" s="109" t="s">
        <v>1</v>
      </c>
      <c r="C1413" s="132">
        <v>42275.499305555553</v>
      </c>
      <c r="D1413" s="109">
        <v>16</v>
      </c>
      <c r="E1413" s="130">
        <v>1294140</v>
      </c>
      <c r="F1413" s="107">
        <f>(C1413-$C$1369)*1440</f>
        <v>150988.99999999325</v>
      </c>
      <c r="G1413" s="106">
        <f>E1413-$E$1369</f>
        <v>577254</v>
      </c>
      <c r="H1413" s="143"/>
      <c r="I1413" s="143"/>
      <c r="J1413" s="142">
        <f>I1414/H1414</f>
        <v>4.7226130653288436</v>
      </c>
      <c r="K1413" s="103"/>
    </row>
    <row r="1414" spans="2:18" ht="15.75" thickBot="1" x14ac:dyDescent="0.25">
      <c r="B1414" s="97" t="s">
        <v>1</v>
      </c>
      <c r="C1414" s="141">
        <v>42277.361111111109</v>
      </c>
      <c r="D1414" s="97">
        <v>16</v>
      </c>
      <c r="E1414" s="140">
        <v>1300810</v>
      </c>
      <c r="F1414" s="95">
        <f>(C1414-$C$1369)*1440</f>
        <v>153669.99999999418</v>
      </c>
      <c r="G1414" s="94">
        <f>E1414-$E$1369</f>
        <v>583924</v>
      </c>
      <c r="H1414" s="139">
        <f>(C1414-C1412)*1440</f>
        <v>9949.9999999953434</v>
      </c>
      <c r="I1414" s="139">
        <f>E1414-E1412</f>
        <v>46990</v>
      </c>
      <c r="J1414" s="138"/>
      <c r="K1414" s="91">
        <f>G1414/F1414</f>
        <v>3.7998568360774523</v>
      </c>
      <c r="M1414" s="46">
        <f>SUM(I1369:I1414)</f>
        <v>583924</v>
      </c>
      <c r="N1414" s="45">
        <f>G1414</f>
        <v>583924</v>
      </c>
      <c r="O1414" s="44"/>
      <c r="P1414" s="44"/>
      <c r="Q1414" s="44"/>
      <c r="R1414" s="44"/>
    </row>
    <row r="1415" spans="2:18" x14ac:dyDescent="0.25">
      <c r="B1415" s="121" t="s">
        <v>1</v>
      </c>
      <c r="C1415" s="137">
        <v>42279.606944444444</v>
      </c>
      <c r="D1415" s="121">
        <v>16</v>
      </c>
      <c r="E1415" s="136">
        <v>1315180</v>
      </c>
      <c r="F1415" s="119">
        <f>(C1415-$C$1369)*1440</f>
        <v>156903.99999999558</v>
      </c>
      <c r="G1415" s="118">
        <f>E1415-$E$1369</f>
        <v>598294</v>
      </c>
      <c r="H1415" s="117"/>
      <c r="I1415" s="117"/>
      <c r="J1415" s="135">
        <f>I1418/H1418</f>
        <v>4.8758988633703977</v>
      </c>
      <c r="K1415" s="134"/>
    </row>
    <row r="1416" spans="2:18" x14ac:dyDescent="0.25">
      <c r="B1416" s="109" t="s">
        <v>1</v>
      </c>
      <c r="C1416" s="132">
        <v>42282.361805555556</v>
      </c>
      <c r="D1416" s="109">
        <v>17</v>
      </c>
      <c r="E1416" s="130">
        <v>1335870</v>
      </c>
      <c r="F1416" s="107">
        <f>(C1416-$C$1369)*1440</f>
        <v>160870.99999999744</v>
      </c>
      <c r="G1416" s="106">
        <f>E1416-$E$1369</f>
        <v>618984</v>
      </c>
      <c r="H1416" s="105"/>
      <c r="I1416" s="105"/>
      <c r="J1416" s="113"/>
      <c r="K1416" s="103"/>
    </row>
    <row r="1417" spans="2:18" x14ac:dyDescent="0.25">
      <c r="B1417" s="109" t="s">
        <v>1</v>
      </c>
      <c r="C1417" s="132">
        <v>42284.361805555556</v>
      </c>
      <c r="D1417" s="109">
        <v>17</v>
      </c>
      <c r="E1417" s="130">
        <v>1349000</v>
      </c>
      <c r="F1417" s="107">
        <f>(C1417-$C$1369)*1440</f>
        <v>163750.99999999744</v>
      </c>
      <c r="G1417" s="106">
        <f>E1417-$E$1369</f>
        <v>632114</v>
      </c>
      <c r="H1417" s="105"/>
      <c r="I1417" s="105"/>
      <c r="J1417" s="113"/>
      <c r="K1417" s="103"/>
    </row>
    <row r="1418" spans="2:18" x14ac:dyDescent="0.25">
      <c r="B1418" s="109" t="s">
        <v>1</v>
      </c>
      <c r="C1418" s="132">
        <v>42286.342361111114</v>
      </c>
      <c r="D1418" s="109">
        <v>17</v>
      </c>
      <c r="E1418" s="130">
        <v>1363870</v>
      </c>
      <c r="F1418" s="107">
        <f>(C1418-$C$1369)*1440</f>
        <v>166603.00000000047</v>
      </c>
      <c r="G1418" s="106">
        <f>E1418-$E$1369</f>
        <v>646984</v>
      </c>
      <c r="H1418" s="105">
        <f>(C1418-C1414)*1440</f>
        <v>12933.000000006286</v>
      </c>
      <c r="I1418" s="105">
        <f>E1418-E1414</f>
        <v>63060</v>
      </c>
      <c r="J1418" s="112"/>
      <c r="K1418" s="103"/>
    </row>
    <row r="1419" spans="2:18" x14ac:dyDescent="0.25">
      <c r="B1419" s="109" t="s">
        <v>1</v>
      </c>
      <c r="C1419" s="132">
        <v>42289.355555555558</v>
      </c>
      <c r="D1419" s="109">
        <v>18</v>
      </c>
      <c r="E1419" s="130">
        <v>1386530</v>
      </c>
      <c r="F1419" s="107">
        <f>(C1419-$C$1369)*1440</f>
        <v>170941.99999999953</v>
      </c>
      <c r="G1419" s="106">
        <f>E1419-$E$1369</f>
        <v>669644</v>
      </c>
      <c r="H1419" s="105"/>
      <c r="I1419" s="105"/>
      <c r="J1419" s="104">
        <f>I1421/H1421</f>
        <v>5.3733267228582076</v>
      </c>
      <c r="K1419" s="103"/>
    </row>
    <row r="1420" spans="2:18" x14ac:dyDescent="0.25">
      <c r="B1420" s="109" t="s">
        <v>1</v>
      </c>
      <c r="C1420" s="132">
        <v>42291.326388888891</v>
      </c>
      <c r="D1420" s="109">
        <v>18</v>
      </c>
      <c r="E1420" s="130">
        <v>1401350</v>
      </c>
      <c r="F1420" s="107">
        <f>(C1420-$C$1369)*1440</f>
        <v>173779.99999999884</v>
      </c>
      <c r="G1420" s="106">
        <f>E1420-$E$1369</f>
        <v>684464</v>
      </c>
      <c r="H1420" s="105"/>
      <c r="I1420" s="105"/>
      <c r="J1420" s="113"/>
      <c r="K1420" s="103"/>
    </row>
    <row r="1421" spans="2:18" x14ac:dyDescent="0.25">
      <c r="B1421" s="109" t="s">
        <v>1</v>
      </c>
      <c r="C1421" s="132">
        <v>42293.345833333333</v>
      </c>
      <c r="D1421" s="109">
        <v>18</v>
      </c>
      <c r="E1421" s="130">
        <v>1418060</v>
      </c>
      <c r="F1421" s="107">
        <f>(C1421-$C$1369)*1440</f>
        <v>176687.99999999581</v>
      </c>
      <c r="G1421" s="106">
        <f>E1421-$E$1369</f>
        <v>701174</v>
      </c>
      <c r="H1421" s="105">
        <f>(C1421-C1418)*1440</f>
        <v>10084.999999995343</v>
      </c>
      <c r="I1421" s="105">
        <f>E1421-E1418</f>
        <v>54190</v>
      </c>
      <c r="J1421" s="112"/>
      <c r="K1421" s="103"/>
    </row>
    <row r="1422" spans="2:18" x14ac:dyDescent="0.25">
      <c r="B1422" s="109" t="s">
        <v>1</v>
      </c>
      <c r="C1422" s="132">
        <v>42296.379861111112</v>
      </c>
      <c r="D1422" s="109">
        <v>19</v>
      </c>
      <c r="E1422" s="130">
        <v>1433590</v>
      </c>
      <c r="F1422" s="107">
        <f>(C1422-$C$1369)*1440</f>
        <v>181056.99999999837</v>
      </c>
      <c r="G1422" s="106">
        <f>E1422-$E$1369</f>
        <v>716704</v>
      </c>
      <c r="H1422" s="105"/>
      <c r="I1422" s="105"/>
      <c r="J1422" s="104">
        <f>I1423/H1423</f>
        <v>4.0492824773402329</v>
      </c>
      <c r="K1422" s="103"/>
    </row>
    <row r="1423" spans="2:18" x14ac:dyDescent="0.25">
      <c r="B1423" s="109" t="s">
        <v>1</v>
      </c>
      <c r="C1423" s="132">
        <v>42300.701388888891</v>
      </c>
      <c r="D1423" s="109">
        <v>19</v>
      </c>
      <c r="E1423" s="130">
        <v>1460950</v>
      </c>
      <c r="F1423" s="107">
        <f>(C1423-$C$1369)*1440</f>
        <v>187279.99999999884</v>
      </c>
      <c r="G1423" s="106">
        <f>E1423-$E$1369</f>
        <v>744064</v>
      </c>
      <c r="H1423" s="105">
        <f>(C1423-C1421)*1440</f>
        <v>10592.000000003027</v>
      </c>
      <c r="I1423" s="105">
        <f>E1423-E1421</f>
        <v>42890</v>
      </c>
      <c r="J1423" s="112"/>
      <c r="K1423" s="103"/>
    </row>
    <row r="1424" spans="2:18" x14ac:dyDescent="0.25">
      <c r="B1424" s="109" t="s">
        <v>1</v>
      </c>
      <c r="C1424" s="132">
        <v>42303.392361111109</v>
      </c>
      <c r="D1424" s="109">
        <v>20</v>
      </c>
      <c r="E1424" s="130">
        <v>1481210</v>
      </c>
      <c r="F1424" s="107">
        <f>(C1424-$C$1369)*1440</f>
        <v>191154.99999999418</v>
      </c>
      <c r="G1424" s="106">
        <f>E1424-$E$1369</f>
        <v>764324</v>
      </c>
      <c r="H1424" s="105"/>
      <c r="I1424" s="105"/>
      <c r="J1424" s="104">
        <f>I1426/H1426</f>
        <v>5.0836524894182915</v>
      </c>
      <c r="K1424" s="103"/>
    </row>
    <row r="1425" spans="2:11" x14ac:dyDescent="0.25">
      <c r="B1425" s="109" t="s">
        <v>1</v>
      </c>
      <c r="C1425" s="132">
        <v>42305.40347222222</v>
      </c>
      <c r="D1425" s="109">
        <v>20</v>
      </c>
      <c r="E1425" s="130">
        <v>1496040</v>
      </c>
      <c r="F1425" s="107">
        <f>(C1425-$C$1369)*1440</f>
        <v>194050.99999999395</v>
      </c>
      <c r="G1425" s="106">
        <f>E1425-$E$1369</f>
        <v>779154</v>
      </c>
      <c r="H1425" s="105"/>
      <c r="I1425" s="105"/>
      <c r="J1425" s="113"/>
      <c r="K1425" s="103"/>
    </row>
    <row r="1426" spans="2:11" x14ac:dyDescent="0.25">
      <c r="B1426" s="109" t="s">
        <v>1</v>
      </c>
      <c r="C1426" s="132">
        <v>42307.591666666667</v>
      </c>
      <c r="D1426" s="109">
        <v>20</v>
      </c>
      <c r="E1426" s="130">
        <v>1511390</v>
      </c>
      <c r="F1426" s="107">
        <f>(C1426-$C$1369)*1440</f>
        <v>197201.99999999721</v>
      </c>
      <c r="G1426" s="106">
        <f>E1426-$E$1369</f>
        <v>794504</v>
      </c>
      <c r="H1426" s="105">
        <f>(C1426-C1423)*1440</f>
        <v>9921.9999999983702</v>
      </c>
      <c r="I1426" s="105">
        <f>E1426-E1423</f>
        <v>50440</v>
      </c>
      <c r="J1426" s="112"/>
      <c r="K1426" s="103"/>
    </row>
    <row r="1427" spans="2:11" x14ac:dyDescent="0.25">
      <c r="B1427" s="109" t="s">
        <v>1</v>
      </c>
      <c r="C1427" s="132">
        <v>42310.370833333334</v>
      </c>
      <c r="D1427" s="109">
        <v>21</v>
      </c>
      <c r="E1427" s="130">
        <v>1513440</v>
      </c>
      <c r="F1427" s="107">
        <f>(C1427-$C$1369)*1440</f>
        <v>201203.9999999979</v>
      </c>
      <c r="G1427" s="106">
        <f>E1427-$E$1369</f>
        <v>796554</v>
      </c>
      <c r="H1427" s="105"/>
      <c r="I1427" s="105"/>
      <c r="J1427" s="104">
        <f>I1429/H1429</f>
        <v>3.3098735210113603</v>
      </c>
      <c r="K1427" s="103"/>
    </row>
    <row r="1428" spans="2:11" x14ac:dyDescent="0.25">
      <c r="B1428" s="109" t="s">
        <v>1</v>
      </c>
      <c r="C1428" s="132">
        <v>42312.371527777781</v>
      </c>
      <c r="D1428" s="109">
        <v>21</v>
      </c>
      <c r="E1428" s="130">
        <v>1528090</v>
      </c>
      <c r="F1428" s="107">
        <f>(C1428-$C$1369)*1440</f>
        <v>204085.00000000116</v>
      </c>
      <c r="G1428" s="106">
        <f>E1428-$E$1369</f>
        <v>811204</v>
      </c>
      <c r="H1428" s="105"/>
      <c r="I1428" s="105"/>
      <c r="J1428" s="113"/>
      <c r="K1428" s="103"/>
    </row>
    <row r="1429" spans="2:11" x14ac:dyDescent="0.25">
      <c r="B1429" s="109" t="s">
        <v>1</v>
      </c>
      <c r="C1429" s="132">
        <v>42314.400000000001</v>
      </c>
      <c r="D1429" s="109">
        <v>21</v>
      </c>
      <c r="E1429" s="130">
        <v>1543840</v>
      </c>
      <c r="F1429" s="107">
        <f>(C1429-$C$1369)*1440</f>
        <v>207005.9999999986</v>
      </c>
      <c r="G1429" s="106">
        <f>E1429-$E$1369</f>
        <v>826954</v>
      </c>
      <c r="H1429" s="105">
        <f>(C1429-C1426)*1440</f>
        <v>9804.000000001397</v>
      </c>
      <c r="I1429" s="105">
        <f>E1429-E1426</f>
        <v>32450</v>
      </c>
      <c r="J1429" s="112"/>
      <c r="K1429" s="103"/>
    </row>
    <row r="1430" spans="2:11" x14ac:dyDescent="0.25">
      <c r="B1430" s="109" t="s">
        <v>1</v>
      </c>
      <c r="C1430" s="132">
        <v>42317.576388888891</v>
      </c>
      <c r="D1430" s="109">
        <v>22</v>
      </c>
      <c r="E1430" s="130">
        <v>1554120</v>
      </c>
      <c r="F1430" s="107">
        <f>(C1430-$C$1369)*1440</f>
        <v>211579.99999999884</v>
      </c>
      <c r="G1430" s="106">
        <f>E1430-$E$1369</f>
        <v>837234</v>
      </c>
      <c r="H1430" s="105"/>
      <c r="I1430" s="105"/>
      <c r="J1430" s="104">
        <f>I1432/H1432</f>
        <v>4.3575587231466386</v>
      </c>
      <c r="K1430" s="103"/>
    </row>
    <row r="1431" spans="2:11" x14ac:dyDescent="0.25">
      <c r="B1431" s="109" t="s">
        <v>1</v>
      </c>
      <c r="C1431" s="132">
        <v>42319.325694444444</v>
      </c>
      <c r="D1431" s="109">
        <v>22</v>
      </c>
      <c r="E1431" s="130">
        <v>1569830</v>
      </c>
      <c r="F1431" s="107">
        <f>(C1431-$C$1369)*1440</f>
        <v>214098.99999999558</v>
      </c>
      <c r="G1431" s="106">
        <f>E1431-$E$1369</f>
        <v>852944</v>
      </c>
      <c r="H1431" s="105"/>
      <c r="I1431" s="105"/>
      <c r="J1431" s="113"/>
      <c r="K1431" s="103"/>
    </row>
    <row r="1432" spans="2:11" x14ac:dyDescent="0.25">
      <c r="B1432" s="109" t="s">
        <v>1</v>
      </c>
      <c r="C1432" s="132">
        <v>42321.318055555559</v>
      </c>
      <c r="D1432" s="109">
        <v>22</v>
      </c>
      <c r="E1432" s="130">
        <v>1587250</v>
      </c>
      <c r="F1432" s="107">
        <f>(C1432-$C$1369)*1440</f>
        <v>216968.00000000163</v>
      </c>
      <c r="G1432" s="106">
        <f>E1432-$E$1369</f>
        <v>870364</v>
      </c>
      <c r="H1432" s="105">
        <f>(C1432-C1429)*1440</f>
        <v>9962.0000000030268</v>
      </c>
      <c r="I1432" s="105">
        <f>E1432-E1429</f>
        <v>43410</v>
      </c>
      <c r="J1432" s="112"/>
      <c r="K1432" s="103"/>
    </row>
    <row r="1433" spans="2:11" x14ac:dyDescent="0.25">
      <c r="B1433" s="109" t="s">
        <v>1</v>
      </c>
      <c r="C1433" s="132">
        <v>42324.583333333336</v>
      </c>
      <c r="D1433" s="109">
        <v>23</v>
      </c>
      <c r="E1433" s="130">
        <v>1529170</v>
      </c>
      <c r="F1433" s="107">
        <f>(C1433-$C$1369)*1440</f>
        <v>221670</v>
      </c>
      <c r="G1433" s="106">
        <f>E1433-$E$1369</f>
        <v>812284</v>
      </c>
      <c r="H1433" s="105"/>
      <c r="I1433" s="105"/>
      <c r="J1433" s="104">
        <f>I1435/H1435</f>
        <v>3.1224370240206629</v>
      </c>
      <c r="K1433" s="103"/>
    </row>
    <row r="1434" spans="2:11" x14ac:dyDescent="0.25">
      <c r="B1434" s="109" t="s">
        <v>1</v>
      </c>
      <c r="C1434" s="132">
        <v>42326.601388888892</v>
      </c>
      <c r="D1434" s="109">
        <v>23</v>
      </c>
      <c r="E1434" s="130">
        <v>1604340</v>
      </c>
      <c r="F1434" s="107">
        <f>(C1434-$C$1369)*1440</f>
        <v>224576.00000000093</v>
      </c>
      <c r="G1434" s="106">
        <f>E1434-$E$1369</f>
        <v>887454</v>
      </c>
      <c r="H1434" s="105"/>
      <c r="I1434" s="105"/>
      <c r="J1434" s="113"/>
      <c r="K1434" s="103"/>
    </row>
    <row r="1435" spans="2:11" x14ac:dyDescent="0.25">
      <c r="B1435" s="109" t="s">
        <v>1</v>
      </c>
      <c r="C1435" s="132">
        <v>42328.430555555555</v>
      </c>
      <c r="D1435" s="109">
        <v>23</v>
      </c>
      <c r="E1435" s="130">
        <v>1619230</v>
      </c>
      <c r="F1435" s="107">
        <f>(C1435-$C$1369)*1440</f>
        <v>227209.99999999534</v>
      </c>
      <c r="G1435" s="106">
        <f>E1435-$E$1369</f>
        <v>902344</v>
      </c>
      <c r="H1435" s="105">
        <f>(C1435-C1432)*1440</f>
        <v>10241.999999993714</v>
      </c>
      <c r="I1435" s="105">
        <f>E1435-E1432</f>
        <v>31980</v>
      </c>
      <c r="J1435" s="112"/>
      <c r="K1435" s="103"/>
    </row>
    <row r="1436" spans="2:11" x14ac:dyDescent="0.25">
      <c r="B1436" s="109" t="s">
        <v>1</v>
      </c>
      <c r="C1436" s="132">
        <v>42331.390277777777</v>
      </c>
      <c r="D1436" s="109">
        <v>24</v>
      </c>
      <c r="E1436" s="130">
        <v>1634340</v>
      </c>
      <c r="F1436" s="107">
        <f>(C1436-$C$1369)*1440</f>
        <v>231471.99999999488</v>
      </c>
      <c r="G1436" s="106">
        <f>E1436-$E$1369</f>
        <v>917454</v>
      </c>
      <c r="H1436" s="105"/>
      <c r="I1436" s="105"/>
      <c r="J1436" s="104">
        <f>I1437/H1437</f>
        <v>4.0266742338269284</v>
      </c>
      <c r="K1436" s="103"/>
    </row>
    <row r="1437" spans="2:11" x14ac:dyDescent="0.25">
      <c r="B1437" s="109" t="s">
        <v>1</v>
      </c>
      <c r="C1437" s="132">
        <v>42333.324999999997</v>
      </c>
      <c r="D1437" s="109">
        <v>24</v>
      </c>
      <c r="E1437" s="130">
        <v>1647610</v>
      </c>
      <c r="F1437" s="107">
        <f>(C1437-$C$1369)*1440</f>
        <v>234257.99999999232</v>
      </c>
      <c r="G1437" s="106">
        <f>E1437-$E$1369</f>
        <v>930724</v>
      </c>
      <c r="H1437" s="105">
        <f>(C1437-C1435)*1440</f>
        <v>7047.9999999969732</v>
      </c>
      <c r="I1437" s="105">
        <f>E1437-E1435</f>
        <v>28380</v>
      </c>
      <c r="J1437" s="112"/>
      <c r="K1437" s="103"/>
    </row>
    <row r="1438" spans="2:11" x14ac:dyDescent="0.25">
      <c r="B1438" s="109" t="s">
        <v>1</v>
      </c>
      <c r="C1438" s="132">
        <v>42338.552083333336</v>
      </c>
      <c r="D1438" s="109">
        <v>25</v>
      </c>
      <c r="E1438" s="130">
        <v>1673490</v>
      </c>
      <c r="F1438" s="107">
        <f>(C1438-$C$1369)*1440</f>
        <v>241785</v>
      </c>
      <c r="G1438" s="106">
        <f>E1438-$E$1369</f>
        <v>956604</v>
      </c>
      <c r="H1438" s="105"/>
      <c r="I1438" s="105"/>
      <c r="J1438" s="104">
        <f>I1439/H1439</f>
        <v>3.3767692653329262</v>
      </c>
      <c r="K1438" s="103"/>
    </row>
    <row r="1439" spans="2:11" x14ac:dyDescent="0.25">
      <c r="B1439" s="109" t="s">
        <v>1</v>
      </c>
      <c r="C1439" s="132">
        <v>42342.597916666666</v>
      </c>
      <c r="D1439" s="109">
        <v>25</v>
      </c>
      <c r="E1439" s="130">
        <v>1692700</v>
      </c>
      <c r="F1439" s="107">
        <f>(C1439-$C$1369)*1440</f>
        <v>247610.99999999511</v>
      </c>
      <c r="G1439" s="106">
        <f>E1439-$E$1369</f>
        <v>975814</v>
      </c>
      <c r="H1439" s="105">
        <f>(C1439-C1437)*1440</f>
        <v>13353.000000002794</v>
      </c>
      <c r="I1439" s="105">
        <f>E1439-E1437</f>
        <v>45090</v>
      </c>
      <c r="J1439" s="112"/>
      <c r="K1439" s="103"/>
    </row>
    <row r="1440" spans="2:11" x14ac:dyDescent="0.25">
      <c r="B1440" s="109" t="s">
        <v>1</v>
      </c>
      <c r="C1440" s="132">
        <v>42345.609027777777</v>
      </c>
      <c r="D1440" s="109">
        <v>26</v>
      </c>
      <c r="E1440" s="130">
        <v>1708940</v>
      </c>
      <c r="F1440" s="107">
        <f>(C1440-$C$1369)*1440</f>
        <v>251946.99999999488</v>
      </c>
      <c r="G1440" s="106">
        <f>E1440-$E$1369</f>
        <v>992054</v>
      </c>
      <c r="H1440" s="105"/>
      <c r="I1440" s="105"/>
      <c r="J1440" s="104">
        <f>I1442/H1442</f>
        <v>4.4026349935122244</v>
      </c>
      <c r="K1440" s="103"/>
    </row>
    <row r="1441" spans="2:18" x14ac:dyDescent="0.25">
      <c r="B1441" s="109" t="s">
        <v>1</v>
      </c>
      <c r="C1441" s="132">
        <v>42347.647222222222</v>
      </c>
      <c r="D1441" s="109">
        <v>26</v>
      </c>
      <c r="E1441" s="130">
        <v>1724720</v>
      </c>
      <c r="F1441" s="107">
        <f>(C1441-$C$1369)*1440</f>
        <v>254881.99999999604</v>
      </c>
      <c r="G1441" s="106">
        <f>E1441-$E$1369</f>
        <v>1007834</v>
      </c>
      <c r="H1441" s="105"/>
      <c r="I1441" s="105"/>
      <c r="J1441" s="113"/>
      <c r="K1441" s="103"/>
    </row>
    <row r="1442" spans="2:18" x14ac:dyDescent="0.25">
      <c r="B1442" s="109" t="s">
        <v>1</v>
      </c>
      <c r="C1442" s="132">
        <v>42349.555555555555</v>
      </c>
      <c r="D1442" s="109">
        <v>26</v>
      </c>
      <c r="E1442" s="130">
        <v>1736810</v>
      </c>
      <c r="F1442" s="107">
        <f>(C1442-$C$1369)*1440</f>
        <v>257629.99999999534</v>
      </c>
      <c r="G1442" s="106">
        <f>E1442-$E$1369</f>
        <v>1019924</v>
      </c>
      <c r="H1442" s="105">
        <f>(C1442-C1439)*1440</f>
        <v>10019.000000000233</v>
      </c>
      <c r="I1442" s="105">
        <f>E1442-E1439</f>
        <v>44110</v>
      </c>
      <c r="J1442" s="112"/>
      <c r="K1442" s="103"/>
    </row>
    <row r="1443" spans="2:18" x14ac:dyDescent="0.25">
      <c r="B1443" s="109" t="s">
        <v>1</v>
      </c>
      <c r="C1443" s="132">
        <v>42352.356944444444</v>
      </c>
      <c r="D1443" s="109">
        <v>27</v>
      </c>
      <c r="E1443" s="130">
        <v>1754810</v>
      </c>
      <c r="F1443" s="107">
        <f>(C1443-$C$1369)*1440</f>
        <v>261663.99999999558</v>
      </c>
      <c r="G1443" s="106">
        <f>E1443-$E$1369</f>
        <v>1037924</v>
      </c>
      <c r="H1443" s="105"/>
      <c r="I1443" s="105"/>
      <c r="J1443" s="133">
        <f>I1445/H1445</f>
        <v>4.4406883835276476</v>
      </c>
      <c r="K1443" s="103"/>
    </row>
    <row r="1444" spans="2:18" x14ac:dyDescent="0.25">
      <c r="B1444" s="109" t="s">
        <v>1</v>
      </c>
      <c r="C1444" s="132">
        <v>42354.335416666669</v>
      </c>
      <c r="D1444" s="109">
        <v>27</v>
      </c>
      <c r="E1444" s="130">
        <v>1765780</v>
      </c>
      <c r="F1444" s="107">
        <f>(C1444-$C$1369)*1440</f>
        <v>264512.9999999993</v>
      </c>
      <c r="G1444" s="106">
        <f>E1444-$E$1369</f>
        <v>1048894</v>
      </c>
      <c r="H1444" s="105"/>
      <c r="I1444" s="105"/>
      <c r="J1444" s="133"/>
      <c r="K1444" s="103"/>
    </row>
    <row r="1445" spans="2:18" x14ac:dyDescent="0.25">
      <c r="B1445" s="109" t="s">
        <v>1</v>
      </c>
      <c r="C1445" s="132">
        <v>42356.334722222222</v>
      </c>
      <c r="D1445" s="109">
        <v>27</v>
      </c>
      <c r="E1445" s="130">
        <v>1780160</v>
      </c>
      <c r="F1445" s="107">
        <f>(C1445-$C$1369)*1440</f>
        <v>267391.99999999604</v>
      </c>
      <c r="G1445" s="106">
        <f>E1445-$E$1369</f>
        <v>1063274</v>
      </c>
      <c r="H1445" s="105">
        <f>(C1445-C1442)*1440</f>
        <v>9762.0000000006985</v>
      </c>
      <c r="I1445" s="105">
        <f>E1445-E1442</f>
        <v>43350</v>
      </c>
      <c r="J1445" s="133"/>
      <c r="K1445" s="103"/>
    </row>
    <row r="1446" spans="2:18" x14ac:dyDescent="0.25">
      <c r="B1446" s="109" t="s">
        <v>1</v>
      </c>
      <c r="C1446" s="132">
        <v>42364</v>
      </c>
      <c r="D1446" s="131">
        <v>28</v>
      </c>
      <c r="E1446" s="130">
        <v>1780160</v>
      </c>
      <c r="F1446" s="107">
        <f>(C1446-$C$1369)*1440</f>
        <v>278429.99999999651</v>
      </c>
      <c r="G1446" s="106">
        <f>E1446-$E$1369</f>
        <v>1063274</v>
      </c>
      <c r="H1446" s="105">
        <f>(C1446-C1445)*1440</f>
        <v>11038.000000000466</v>
      </c>
      <c r="I1446" s="105">
        <f>E1446-E1445</f>
        <v>0</v>
      </c>
      <c r="J1446" s="114">
        <f>I1446/H1446</f>
        <v>0</v>
      </c>
      <c r="K1446" s="103"/>
      <c r="M1446" s="3"/>
    </row>
    <row r="1447" spans="2:18" ht="15.75" thickBot="1" x14ac:dyDescent="0.3">
      <c r="B1447" s="99" t="s">
        <v>1</v>
      </c>
      <c r="C1447" s="98">
        <v>42368</v>
      </c>
      <c r="D1447" s="129">
        <v>29</v>
      </c>
      <c r="E1447" s="128">
        <v>1780160</v>
      </c>
      <c r="F1447" s="127">
        <f>(C1447-$C$1369)*1440</f>
        <v>284189.99999999651</v>
      </c>
      <c r="G1447" s="126">
        <f>E1447-$E$1369</f>
        <v>1063274</v>
      </c>
      <c r="H1447" s="125">
        <f>(C1447-C1446)*1440</f>
        <v>5760</v>
      </c>
      <c r="I1447" s="125">
        <f>E1447-E1446</f>
        <v>0</v>
      </c>
      <c r="J1447" s="124">
        <f>I1447/H1447</f>
        <v>0</v>
      </c>
      <c r="K1447" s="91">
        <f>(G1447-G1414)/(F1447-F1414)</f>
        <v>3.6726172234139707</v>
      </c>
      <c r="M1447" s="46">
        <f>SUM(I1369:I1447)</f>
        <v>1063274</v>
      </c>
      <c r="N1447" s="90">
        <f>G1447-G1414</f>
        <v>479350</v>
      </c>
      <c r="O1447" s="88"/>
      <c r="P1447" s="89"/>
      <c r="Q1447" s="88"/>
      <c r="R1447" s="44"/>
    </row>
    <row r="1448" spans="2:18" x14ac:dyDescent="0.25">
      <c r="B1448" s="123" t="s">
        <v>1</v>
      </c>
      <c r="C1448" s="122">
        <v>42373.354861111111</v>
      </c>
      <c r="D1448" s="121">
        <v>30</v>
      </c>
      <c r="E1448" s="120">
        <v>1878170</v>
      </c>
      <c r="F1448" s="119">
        <f>(C1448-$C$1369)*1440</f>
        <v>291900.99999999627</v>
      </c>
      <c r="G1448" s="118">
        <f>E1448-$E$1369</f>
        <v>1161284</v>
      </c>
      <c r="H1448" s="117">
        <f>(C1448-C1447)*1440</f>
        <v>7710.9999999997672</v>
      </c>
      <c r="I1448" s="117">
        <f>E1448-E1447</f>
        <v>98010</v>
      </c>
      <c r="J1448" s="116">
        <f>I1448/H1448</f>
        <v>12.710413694722209</v>
      </c>
      <c r="K1448" s="103"/>
      <c r="M1448" s="102"/>
      <c r="N1448" s="100"/>
      <c r="O1448" s="100"/>
      <c r="P1448" s="101"/>
      <c r="Q1448" s="100"/>
      <c r="R1448" s="115">
        <f>M1447+M1339</f>
        <v>2270344</v>
      </c>
    </row>
    <row r="1449" spans="2:18" x14ac:dyDescent="0.25">
      <c r="B1449" s="111" t="s">
        <v>1</v>
      </c>
      <c r="C1449" s="110">
        <v>42380.385416666664</v>
      </c>
      <c r="D1449" s="109">
        <v>31</v>
      </c>
      <c r="E1449" s="108">
        <v>1914870</v>
      </c>
      <c r="F1449" s="107">
        <f>(C1449-$C$1369)*1440</f>
        <v>302024.99999999302</v>
      </c>
      <c r="G1449" s="106">
        <f>E1449-$E$1369</f>
        <v>1197984</v>
      </c>
      <c r="H1449" s="105"/>
      <c r="I1449" s="105"/>
      <c r="J1449" s="104">
        <f>I1451/H1451</f>
        <v>4.1687406669980236</v>
      </c>
      <c r="K1449" s="103"/>
      <c r="M1449" s="102"/>
      <c r="N1449" s="100"/>
      <c r="O1449" s="100"/>
      <c r="P1449" s="101"/>
      <c r="Q1449" s="100"/>
    </row>
    <row r="1450" spans="2:18" x14ac:dyDescent="0.25">
      <c r="B1450" s="111" t="s">
        <v>1</v>
      </c>
      <c r="C1450" s="110">
        <v>42382.381249999999</v>
      </c>
      <c r="D1450" s="109">
        <v>31</v>
      </c>
      <c r="E1450" s="108">
        <v>1928050</v>
      </c>
      <c r="F1450" s="107">
        <f>(C1450-$C$1369)*1440</f>
        <v>304898.99999999441</v>
      </c>
      <c r="G1450" s="106">
        <f>E1450-$E$1369</f>
        <v>1211164</v>
      </c>
      <c r="H1450" s="105"/>
      <c r="I1450" s="105"/>
      <c r="J1450" s="113"/>
      <c r="K1450" s="103"/>
      <c r="M1450" s="102"/>
      <c r="N1450" s="100"/>
      <c r="O1450" s="100"/>
      <c r="P1450" s="101"/>
      <c r="Q1450" s="100"/>
    </row>
    <row r="1451" spans="2:18" x14ac:dyDescent="0.25">
      <c r="B1451" s="111" t="s">
        <v>1</v>
      </c>
      <c r="C1451" s="110">
        <v>42384.515972222223</v>
      </c>
      <c r="D1451" s="109">
        <v>31</v>
      </c>
      <c r="E1451" s="108">
        <v>1945170</v>
      </c>
      <c r="F1451" s="107">
        <f>(C1451-$C$1369)*1440</f>
        <v>307972.99999999814</v>
      </c>
      <c r="G1451" s="106">
        <f>E1451-$E$1369</f>
        <v>1228284</v>
      </c>
      <c r="H1451" s="105">
        <f>(C1451-C1448)*1440</f>
        <v>16072.000000001863</v>
      </c>
      <c r="I1451" s="105">
        <f>E1451-E1448</f>
        <v>67000</v>
      </c>
      <c r="J1451" s="112"/>
      <c r="K1451" s="103"/>
      <c r="M1451" s="102"/>
      <c r="N1451" s="100"/>
      <c r="O1451" s="100"/>
      <c r="P1451" s="101"/>
      <c r="Q1451" s="100"/>
    </row>
    <row r="1452" spans="2:18" x14ac:dyDescent="0.25">
      <c r="B1452" s="111" t="s">
        <v>1</v>
      </c>
      <c r="C1452" s="110">
        <v>42387.600694444445</v>
      </c>
      <c r="D1452" s="109">
        <v>32</v>
      </c>
      <c r="E1452" s="108">
        <v>1969770</v>
      </c>
      <c r="F1452" s="107">
        <f>(C1452-$C$1369)*1440</f>
        <v>312414.99999999767</v>
      </c>
      <c r="G1452" s="106">
        <f>E1452-$E$1369</f>
        <v>1252884</v>
      </c>
      <c r="H1452" s="105"/>
      <c r="I1452" s="105"/>
      <c r="J1452" s="104">
        <f>I1454/H1454</f>
        <v>5.816418358167704</v>
      </c>
      <c r="K1452" s="103"/>
      <c r="M1452" s="102"/>
      <c r="N1452" s="100"/>
      <c r="O1452" s="100"/>
      <c r="P1452" s="101"/>
      <c r="Q1452" s="100"/>
    </row>
    <row r="1453" spans="2:18" x14ac:dyDescent="0.25">
      <c r="B1453" s="111" t="s">
        <v>1</v>
      </c>
      <c r="C1453" s="110">
        <v>42389.365277777775</v>
      </c>
      <c r="D1453" s="109">
        <v>32</v>
      </c>
      <c r="E1453" s="108">
        <v>1985080</v>
      </c>
      <c r="F1453" s="107">
        <f>(C1453-$C$1369)*1440</f>
        <v>314955.99999999278</v>
      </c>
      <c r="G1453" s="106">
        <f>E1453-$E$1369</f>
        <v>1268194</v>
      </c>
      <c r="H1453" s="105"/>
      <c r="I1453" s="105"/>
      <c r="J1453" s="113"/>
      <c r="K1453" s="103"/>
      <c r="M1453" s="102"/>
      <c r="N1453" s="100"/>
      <c r="O1453" s="100"/>
      <c r="P1453" s="101"/>
      <c r="Q1453" s="100"/>
    </row>
    <row r="1454" spans="2:18" x14ac:dyDescent="0.25">
      <c r="B1454" s="111" t="s">
        <v>1</v>
      </c>
      <c r="C1454" s="110">
        <v>42391.461111111108</v>
      </c>
      <c r="D1454" s="109">
        <v>32</v>
      </c>
      <c r="E1454" s="108">
        <v>2003340</v>
      </c>
      <c r="F1454" s="107">
        <f>(C1454-$C$1369)*1440</f>
        <v>317973.99999999208</v>
      </c>
      <c r="G1454" s="106">
        <f>E1454-$E$1369</f>
        <v>1286454</v>
      </c>
      <c r="H1454" s="105">
        <f>(C1454-C1451)*1440</f>
        <v>10000.999999993946</v>
      </c>
      <c r="I1454" s="105">
        <f>E1454-E1451</f>
        <v>58170</v>
      </c>
      <c r="J1454" s="112"/>
      <c r="K1454" s="103"/>
      <c r="M1454" s="102"/>
      <c r="N1454" s="100"/>
      <c r="O1454" s="100"/>
      <c r="P1454" s="101"/>
      <c r="Q1454" s="100"/>
    </row>
    <row r="1455" spans="2:18" x14ac:dyDescent="0.25">
      <c r="B1455" s="111" t="s">
        <v>1</v>
      </c>
      <c r="C1455" s="110">
        <v>42394.650694444441</v>
      </c>
      <c r="D1455" s="109">
        <v>33</v>
      </c>
      <c r="E1455" s="108">
        <v>2024530</v>
      </c>
      <c r="F1455" s="107">
        <f>(C1455-$C$1369)*1440</f>
        <v>322566.99999999139</v>
      </c>
      <c r="G1455" s="106">
        <f>E1455-$E$1369</f>
        <v>1307644</v>
      </c>
      <c r="H1455" s="105"/>
      <c r="I1455" s="105"/>
      <c r="J1455" s="104">
        <f>I1457/H1457</f>
        <v>3.9341787439605231</v>
      </c>
      <c r="K1455" s="103"/>
      <c r="M1455" s="102"/>
      <c r="N1455" s="100"/>
      <c r="O1455" s="100"/>
      <c r="P1455" s="101"/>
      <c r="Q1455" s="100"/>
    </row>
    <row r="1456" spans="2:18" x14ac:dyDescent="0.25">
      <c r="B1456" s="111" t="s">
        <v>1</v>
      </c>
      <c r="C1456" s="110">
        <v>42396.700694444444</v>
      </c>
      <c r="D1456" s="109">
        <v>33</v>
      </c>
      <c r="E1456" s="108">
        <v>2024750</v>
      </c>
      <c r="F1456" s="107">
        <f>(C1456-$C$1369)*1440</f>
        <v>325518.99999999558</v>
      </c>
      <c r="G1456" s="106">
        <f>E1456-$E$1369</f>
        <v>1307864</v>
      </c>
      <c r="H1456" s="105"/>
      <c r="I1456" s="105"/>
      <c r="J1456" s="113"/>
      <c r="K1456" s="103"/>
      <c r="M1456" s="102"/>
      <c r="N1456" s="100"/>
      <c r="O1456" s="100"/>
      <c r="P1456" s="101"/>
      <c r="Q1456" s="100"/>
    </row>
    <row r="1457" spans="2:17" x14ac:dyDescent="0.25">
      <c r="B1457" s="111" t="s">
        <v>1</v>
      </c>
      <c r="C1457" s="110">
        <v>42398.361111111109</v>
      </c>
      <c r="D1457" s="109">
        <v>33</v>
      </c>
      <c r="E1457" s="108">
        <v>2042430</v>
      </c>
      <c r="F1457" s="107">
        <f>(C1457-$C$1369)*1440</f>
        <v>327909.99999999418</v>
      </c>
      <c r="G1457" s="106">
        <f>E1457-$E$1369</f>
        <v>1325544</v>
      </c>
      <c r="H1457" s="105">
        <f>(C1457-C1454)*1440</f>
        <v>9936.0000000020955</v>
      </c>
      <c r="I1457" s="105">
        <f>E1457-E1454</f>
        <v>39090</v>
      </c>
      <c r="J1457" s="112"/>
      <c r="K1457" s="103"/>
      <c r="M1457" s="102"/>
      <c r="N1457" s="100"/>
      <c r="O1457" s="100"/>
      <c r="P1457" s="101"/>
      <c r="Q1457" s="100"/>
    </row>
    <row r="1458" spans="2:17" x14ac:dyDescent="0.25">
      <c r="B1458" s="111" t="s">
        <v>1</v>
      </c>
      <c r="C1458" s="110">
        <v>42406</v>
      </c>
      <c r="D1458" s="109">
        <v>34</v>
      </c>
      <c r="E1458" s="108">
        <v>2042430</v>
      </c>
      <c r="F1458" s="107">
        <f>(C1458-$C$1369)*1440</f>
        <v>338909.99999999651</v>
      </c>
      <c r="G1458" s="106">
        <f>E1458-$E$1369</f>
        <v>1325544</v>
      </c>
      <c r="H1458" s="105">
        <f>(C1458-C1457)*1440</f>
        <v>11000.000000002328</v>
      </c>
      <c r="I1458" s="105">
        <f>E1458-E1457</f>
        <v>0</v>
      </c>
      <c r="J1458" s="114">
        <f>I1458/H1458</f>
        <v>0</v>
      </c>
      <c r="K1458" s="103"/>
      <c r="M1458" s="102"/>
      <c r="N1458" s="100"/>
      <c r="O1458" s="100"/>
      <c r="P1458" s="101"/>
      <c r="Q1458" s="100"/>
    </row>
    <row r="1459" spans="2:17" x14ac:dyDescent="0.25">
      <c r="B1459" s="111" t="s">
        <v>1</v>
      </c>
      <c r="C1459" s="110">
        <v>42412.586805555555</v>
      </c>
      <c r="D1459" s="109">
        <v>35</v>
      </c>
      <c r="E1459" s="108">
        <v>2062210</v>
      </c>
      <c r="F1459" s="107">
        <f>(C1459-$C$1369)*1440</f>
        <v>348394.99999999534</v>
      </c>
      <c r="G1459" s="106">
        <f>E1459-$E$1369</f>
        <v>1345324</v>
      </c>
      <c r="H1459" s="105">
        <f>(C1459-C1458)*1440</f>
        <v>9484.9999999988358</v>
      </c>
      <c r="I1459" s="105">
        <f>E1459-E1458</f>
        <v>19780</v>
      </c>
      <c r="J1459" s="114">
        <f>I1459/H1459</f>
        <v>2.0853979968373673</v>
      </c>
      <c r="K1459" s="103"/>
      <c r="M1459" s="102"/>
      <c r="N1459" s="100"/>
      <c r="O1459" s="100"/>
      <c r="P1459" s="101"/>
      <c r="Q1459" s="100"/>
    </row>
    <row r="1460" spans="2:17" x14ac:dyDescent="0.25">
      <c r="B1460" s="111" t="s">
        <v>1</v>
      </c>
      <c r="C1460" s="110">
        <v>42416.501388888886</v>
      </c>
      <c r="D1460" s="109">
        <v>36</v>
      </c>
      <c r="E1460" s="108">
        <v>2062840</v>
      </c>
      <c r="F1460" s="107">
        <f>(C1460-$C$1369)*1440</f>
        <v>354031.99999999255</v>
      </c>
      <c r="G1460" s="106">
        <f>E1460-$E$1369</f>
        <v>1345954</v>
      </c>
      <c r="H1460" s="105"/>
      <c r="I1460" s="105"/>
      <c r="J1460" s="104">
        <f>I1461/H1461</f>
        <v>2.0760502913203465</v>
      </c>
      <c r="K1460" s="103"/>
      <c r="M1460" s="102"/>
      <c r="N1460" s="100"/>
      <c r="O1460" s="100"/>
      <c r="P1460" s="101"/>
      <c r="Q1460" s="100"/>
    </row>
    <row r="1461" spans="2:17" x14ac:dyDescent="0.25">
      <c r="B1461" s="111" t="s">
        <v>1</v>
      </c>
      <c r="C1461" s="110">
        <v>42419.380555555559</v>
      </c>
      <c r="D1461" s="109">
        <v>36</v>
      </c>
      <c r="E1461" s="108">
        <v>2082520</v>
      </c>
      <c r="F1461" s="107">
        <f>(C1461-$C$1369)*1440</f>
        <v>358178.00000000163</v>
      </c>
      <c r="G1461" s="106">
        <f>E1461-$E$1369</f>
        <v>1365634</v>
      </c>
      <c r="H1461" s="105">
        <f>(C1461-C1459)*1440</f>
        <v>9783.0000000062864</v>
      </c>
      <c r="I1461" s="105">
        <f>E1461-E1459</f>
        <v>20310</v>
      </c>
      <c r="J1461" s="112"/>
      <c r="K1461" s="103"/>
      <c r="M1461" s="102"/>
      <c r="N1461" s="100"/>
      <c r="O1461" s="100"/>
      <c r="P1461" s="101"/>
      <c r="Q1461" s="100"/>
    </row>
    <row r="1462" spans="2:17" x14ac:dyDescent="0.25">
      <c r="B1462" s="111" t="s">
        <v>1</v>
      </c>
      <c r="C1462" s="110">
        <v>42422.388194444444</v>
      </c>
      <c r="D1462" s="109">
        <v>37</v>
      </c>
      <c r="E1462" s="108">
        <v>2099770</v>
      </c>
      <c r="F1462" s="107">
        <f>(C1462-$C$1369)*1440</f>
        <v>362508.99999999558</v>
      </c>
      <c r="G1462" s="106">
        <f>E1462-$E$1369</f>
        <v>1382884</v>
      </c>
      <c r="H1462" s="105"/>
      <c r="I1462" s="105"/>
      <c r="J1462" s="104">
        <f>I1464/H1464</f>
        <v>4.6590909090954504</v>
      </c>
      <c r="K1462" s="103"/>
      <c r="M1462" s="102"/>
      <c r="N1462" s="100"/>
      <c r="O1462" s="100"/>
      <c r="P1462" s="101"/>
      <c r="Q1462" s="100"/>
    </row>
    <row r="1463" spans="2:17" x14ac:dyDescent="0.25">
      <c r="B1463" s="111" t="s">
        <v>1</v>
      </c>
      <c r="C1463" s="110">
        <v>42424.363888888889</v>
      </c>
      <c r="D1463" s="109">
        <v>37</v>
      </c>
      <c r="E1463" s="108">
        <v>2114250</v>
      </c>
      <c r="F1463" s="107">
        <f>(C1463-$C$1369)*1440</f>
        <v>365353.99999999674</v>
      </c>
      <c r="G1463" s="106">
        <f>E1463-$E$1369</f>
        <v>1397364</v>
      </c>
      <c r="H1463" s="105"/>
      <c r="I1463" s="105"/>
      <c r="J1463" s="113"/>
      <c r="K1463" s="103"/>
      <c r="M1463" s="102"/>
      <c r="N1463" s="100"/>
      <c r="O1463" s="100"/>
      <c r="P1463" s="101"/>
      <c r="Q1463" s="100"/>
    </row>
    <row r="1464" spans="2:17" x14ac:dyDescent="0.25">
      <c r="B1464" s="111" t="s">
        <v>1</v>
      </c>
      <c r="C1464" s="110">
        <v>42426.347222222219</v>
      </c>
      <c r="D1464" s="109">
        <v>37</v>
      </c>
      <c r="E1464" s="108">
        <v>2129260</v>
      </c>
      <c r="F1464" s="107">
        <f>(C1464-$C$1369)*1440</f>
        <v>368209.99999999185</v>
      </c>
      <c r="G1464" s="106">
        <f>E1464-$E$1369</f>
        <v>1412374</v>
      </c>
      <c r="H1464" s="105">
        <f>(C1464-C1461)*1440</f>
        <v>10031.999999990221</v>
      </c>
      <c r="I1464" s="105">
        <f>E1464-E1461</f>
        <v>46740</v>
      </c>
      <c r="J1464" s="112"/>
      <c r="K1464" s="103"/>
      <c r="M1464" s="102"/>
      <c r="N1464" s="100"/>
      <c r="O1464" s="100"/>
      <c r="P1464" s="101"/>
      <c r="Q1464" s="100"/>
    </row>
    <row r="1465" spans="2:17" x14ac:dyDescent="0.25">
      <c r="B1465" s="111" t="s">
        <v>1</v>
      </c>
      <c r="C1465" s="110">
        <v>42429.384722222225</v>
      </c>
      <c r="D1465" s="109">
        <v>38</v>
      </c>
      <c r="E1465" s="108">
        <v>2149320</v>
      </c>
      <c r="F1465" s="107">
        <f>(C1465-$C$1369)*1440</f>
        <v>372584.00000000023</v>
      </c>
      <c r="G1465" s="106">
        <f>E1465-$E$1369</f>
        <v>1432434</v>
      </c>
      <c r="H1465" s="105"/>
      <c r="I1465" s="105"/>
      <c r="J1465" s="104">
        <f>I1467/H1467</f>
        <v>4.6543209876543212</v>
      </c>
      <c r="K1465" s="103"/>
      <c r="M1465" s="102"/>
      <c r="N1465" s="100"/>
      <c r="O1465" s="100"/>
      <c r="P1465" s="101"/>
      <c r="Q1465" s="100"/>
    </row>
    <row r="1466" spans="2:17" x14ac:dyDescent="0.25">
      <c r="B1466" s="111" t="s">
        <v>1</v>
      </c>
      <c r="C1466" s="110">
        <v>42431.508333333331</v>
      </c>
      <c r="D1466" s="109">
        <v>38</v>
      </c>
      <c r="E1466" s="108">
        <v>2162910</v>
      </c>
      <c r="F1466" s="107">
        <f>(C1466-$C$1369)*1440</f>
        <v>375641.99999999371</v>
      </c>
      <c r="G1466" s="106">
        <f>E1466-$E$1369</f>
        <v>1446024</v>
      </c>
      <c r="H1466" s="105"/>
      <c r="I1466" s="105"/>
      <c r="J1466" s="113"/>
      <c r="K1466" s="103"/>
      <c r="M1466" s="102"/>
      <c r="N1466" s="100"/>
      <c r="O1466" s="100"/>
      <c r="P1466" s="101"/>
      <c r="Q1466" s="100"/>
    </row>
    <row r="1467" spans="2:17" x14ac:dyDescent="0.25">
      <c r="B1467" s="111" t="s">
        <v>1</v>
      </c>
      <c r="C1467" s="110">
        <v>42433.659722222219</v>
      </c>
      <c r="D1467" s="109">
        <v>38</v>
      </c>
      <c r="E1467" s="108">
        <v>2178270</v>
      </c>
      <c r="F1467" s="107">
        <f>(C1467-$C$1369)*1440</f>
        <v>378739.99999999185</v>
      </c>
      <c r="G1467" s="106">
        <f>E1467-$E$1369</f>
        <v>1461384</v>
      </c>
      <c r="H1467" s="105">
        <f>(C1467-C1464)*1440</f>
        <v>10530</v>
      </c>
      <c r="I1467" s="105">
        <f>E1467-E1464</f>
        <v>49010</v>
      </c>
      <c r="J1467" s="112"/>
      <c r="K1467" s="103"/>
      <c r="M1467" s="102"/>
      <c r="N1467" s="100"/>
      <c r="O1467" s="100"/>
      <c r="P1467" s="101"/>
      <c r="Q1467" s="100"/>
    </row>
    <row r="1468" spans="2:17" x14ac:dyDescent="0.25">
      <c r="B1468" s="111" t="s">
        <v>1</v>
      </c>
      <c r="C1468" s="110">
        <v>42436.376388888886</v>
      </c>
      <c r="D1468" s="109">
        <v>39</v>
      </c>
      <c r="E1468" s="108">
        <v>2198670</v>
      </c>
      <c r="F1468" s="107">
        <f>(C1468-$C$1369)*1440</f>
        <v>382651.99999999255</v>
      </c>
      <c r="G1468" s="106">
        <f>E1468-$E$1369</f>
        <v>1481784</v>
      </c>
      <c r="H1468" s="105"/>
      <c r="I1468" s="105"/>
      <c r="J1468" s="104">
        <f>I1470/H1470</f>
        <v>5.5433562071100555</v>
      </c>
      <c r="K1468" s="103"/>
      <c r="M1468" s="102"/>
      <c r="N1468" s="100"/>
      <c r="O1468" s="100"/>
      <c r="P1468" s="101"/>
      <c r="Q1468" s="100"/>
    </row>
    <row r="1469" spans="2:17" x14ac:dyDescent="0.25">
      <c r="B1469" s="111" t="s">
        <v>1</v>
      </c>
      <c r="C1469" s="110">
        <v>42438.388194444444</v>
      </c>
      <c r="D1469" s="109">
        <v>39</v>
      </c>
      <c r="E1469" s="108">
        <v>2214980</v>
      </c>
      <c r="F1469" s="107">
        <f>(C1469-$C$1369)*1440</f>
        <v>385548.99999999558</v>
      </c>
      <c r="G1469" s="106">
        <f>E1469-$E$1369</f>
        <v>1498094</v>
      </c>
      <c r="H1469" s="105"/>
      <c r="I1469" s="105"/>
      <c r="J1469" s="113"/>
      <c r="K1469" s="103"/>
      <c r="M1469" s="102"/>
      <c r="N1469" s="100"/>
      <c r="O1469" s="100"/>
      <c r="P1469" s="101"/>
      <c r="Q1469" s="100"/>
    </row>
    <row r="1470" spans="2:17" x14ac:dyDescent="0.25">
      <c r="B1470" s="111" t="s">
        <v>1</v>
      </c>
      <c r="C1470" s="110">
        <v>42440.338888888888</v>
      </c>
      <c r="D1470" s="109">
        <v>39</v>
      </c>
      <c r="E1470" s="108">
        <v>2231586</v>
      </c>
      <c r="F1470" s="107">
        <f>(C1470-$C$1369)*1440</f>
        <v>388357.99999999464</v>
      </c>
      <c r="G1470" s="106">
        <f>E1470-$E$1369</f>
        <v>1514700</v>
      </c>
      <c r="H1470" s="105">
        <f>(C1470-C1467)*1440</f>
        <v>9618.000000002794</v>
      </c>
      <c r="I1470" s="105">
        <f>E1470-E1467</f>
        <v>53316</v>
      </c>
      <c r="J1470" s="112"/>
      <c r="K1470" s="103"/>
      <c r="M1470" s="102"/>
      <c r="N1470" s="100"/>
      <c r="O1470" s="100"/>
      <c r="P1470" s="101"/>
      <c r="Q1470" s="100"/>
    </row>
    <row r="1471" spans="2:17" x14ac:dyDescent="0.25">
      <c r="B1471" s="111" t="s">
        <v>1</v>
      </c>
      <c r="C1471" s="110">
        <v>42443.382638888892</v>
      </c>
      <c r="D1471" s="109">
        <v>40</v>
      </c>
      <c r="E1471" s="108">
        <v>2258480</v>
      </c>
      <c r="F1471" s="107">
        <f>(C1471-$C$1369)*1440</f>
        <v>392741.00000000093</v>
      </c>
      <c r="G1471" s="106">
        <f>E1471-$E$1369</f>
        <v>1541594</v>
      </c>
      <c r="H1471" s="105"/>
      <c r="I1471" s="105"/>
      <c r="J1471" s="104">
        <f>I1472/H1472</f>
        <v>6.1546617494487776</v>
      </c>
      <c r="K1471" s="103"/>
      <c r="M1471" s="102"/>
      <c r="N1471" s="100"/>
      <c r="O1471" s="100"/>
      <c r="P1471" s="101"/>
      <c r="Q1471" s="100"/>
    </row>
    <row r="1472" spans="2:17" x14ac:dyDescent="0.25">
      <c r="B1472" s="111" t="s">
        <v>1</v>
      </c>
      <c r="C1472" s="110">
        <v>42446.364583333336</v>
      </c>
      <c r="D1472" s="109">
        <v>40</v>
      </c>
      <c r="E1472" s="108">
        <v>2284990</v>
      </c>
      <c r="F1472" s="107">
        <f>(C1472-$C$1369)*1440</f>
        <v>397035</v>
      </c>
      <c r="G1472" s="106">
        <f>E1472-$E$1369</f>
        <v>1568104</v>
      </c>
      <c r="H1472" s="105">
        <f>(C1472-C1470)*1440</f>
        <v>8677.0000000053551</v>
      </c>
      <c r="I1472" s="105">
        <f>E1472-E1470</f>
        <v>53404</v>
      </c>
      <c r="J1472" s="112"/>
      <c r="K1472" s="103"/>
      <c r="M1472" s="102"/>
      <c r="N1472" s="100"/>
      <c r="O1472" s="100"/>
      <c r="P1472" s="101"/>
      <c r="Q1472" s="100"/>
    </row>
    <row r="1473" spans="2:18" x14ac:dyDescent="0.25">
      <c r="B1473" s="111" t="s">
        <v>1</v>
      </c>
      <c r="C1473" s="110">
        <v>42450.37777777778</v>
      </c>
      <c r="D1473" s="109">
        <v>41</v>
      </c>
      <c r="E1473" s="108">
        <v>2311220</v>
      </c>
      <c r="F1473" s="107">
        <f>(C1473-$C$1369)*1440</f>
        <v>402813.99999999907</v>
      </c>
      <c r="G1473" s="106">
        <f>E1473-$E$1369</f>
        <v>1594334</v>
      </c>
      <c r="H1473" s="105"/>
      <c r="I1473" s="105"/>
      <c r="J1473" s="104">
        <f>I1474/H1474</f>
        <v>4.1942541856950504</v>
      </c>
      <c r="K1473" s="103"/>
      <c r="M1473" s="102"/>
      <c r="N1473" s="100"/>
      <c r="O1473" s="100"/>
      <c r="P1473" s="101"/>
      <c r="Q1473" s="100"/>
    </row>
    <row r="1474" spans="2:18" x14ac:dyDescent="0.25">
      <c r="B1474" s="111" t="s">
        <v>1</v>
      </c>
      <c r="C1474" s="110">
        <v>42453.664583333331</v>
      </c>
      <c r="D1474" s="109">
        <v>41</v>
      </c>
      <c r="E1474" s="108">
        <v>2329080</v>
      </c>
      <c r="F1474" s="107">
        <f>(C1474-$C$1369)*1440</f>
        <v>407546.99999999371</v>
      </c>
      <c r="G1474" s="106">
        <f>E1474-$E$1369</f>
        <v>1612194</v>
      </c>
      <c r="H1474" s="105">
        <f>(C1474-C1472)*1440</f>
        <v>10511.999999993714</v>
      </c>
      <c r="I1474" s="105">
        <f>E1474-E1472</f>
        <v>44090</v>
      </c>
      <c r="J1474" s="112"/>
      <c r="K1474" s="103"/>
      <c r="M1474" s="102"/>
      <c r="N1474" s="100"/>
      <c r="O1474" s="100"/>
      <c r="P1474" s="101"/>
      <c r="Q1474" s="100"/>
    </row>
    <row r="1475" spans="2:18" x14ac:dyDescent="0.25">
      <c r="B1475" s="111" t="s">
        <v>1</v>
      </c>
      <c r="C1475" s="110">
        <v>42457.713194444441</v>
      </c>
      <c r="D1475" s="109">
        <v>42</v>
      </c>
      <c r="E1475" s="108">
        <v>2349360</v>
      </c>
      <c r="F1475" s="107">
        <f>(C1475-$C$1369)*1440</f>
        <v>413376.99999999139</v>
      </c>
      <c r="G1475" s="106">
        <f>E1475-$E$1369</f>
        <v>1632474</v>
      </c>
      <c r="H1475" s="105"/>
      <c r="I1475" s="105"/>
      <c r="J1475" s="104">
        <f>I1476/H1476</f>
        <v>4.0832123850977977</v>
      </c>
      <c r="K1475" s="103"/>
      <c r="M1475" s="102"/>
      <c r="N1475" s="100"/>
      <c r="O1475" s="100"/>
      <c r="P1475" s="101"/>
      <c r="Q1475" s="100"/>
    </row>
    <row r="1476" spans="2:18" ht="15.75" thickBot="1" x14ac:dyDescent="0.3">
      <c r="B1476" s="99" t="s">
        <v>1</v>
      </c>
      <c r="C1476" s="98">
        <v>42459.40625</v>
      </c>
      <c r="D1476" s="97">
        <v>42</v>
      </c>
      <c r="E1476" s="96">
        <v>2362840</v>
      </c>
      <c r="F1476" s="95">
        <f>(C1476-$C$1369)*1440</f>
        <v>415814.99999999651</v>
      </c>
      <c r="G1476" s="94">
        <f>E1476-$E$1369</f>
        <v>1645954</v>
      </c>
      <c r="H1476" s="93">
        <f>(C1476-C1474)*1440</f>
        <v>8268.000000002794</v>
      </c>
      <c r="I1476" s="93">
        <f>E1476-E1474</f>
        <v>33760</v>
      </c>
      <c r="J1476" s="92"/>
      <c r="K1476" s="91">
        <f>(G1476-G1445)/(F1476-F1445)</f>
        <v>3.9258066472177369</v>
      </c>
      <c r="M1476" s="46">
        <f>SUM(I1369:I1476)</f>
        <v>1645954</v>
      </c>
      <c r="N1476" s="90">
        <f>G1476-G1445</f>
        <v>582680</v>
      </c>
      <c r="O1476" s="88"/>
      <c r="P1476" s="89"/>
      <c r="Q1476" s="88"/>
      <c r="R1476" s="44"/>
    </row>
    <row r="1477" spans="2:18" s="17" customFormat="1" x14ac:dyDescent="0.25">
      <c r="B1477" s="71" t="s">
        <v>37</v>
      </c>
      <c r="C1477" s="70">
        <v>42342.506944444445</v>
      </c>
      <c r="D1477" s="69">
        <v>25</v>
      </c>
      <c r="E1477" s="68">
        <v>0</v>
      </c>
      <c r="F1477" s="67">
        <v>0</v>
      </c>
      <c r="G1477" s="66">
        <v>0</v>
      </c>
      <c r="H1477" s="65"/>
      <c r="I1477" s="65"/>
      <c r="J1477" s="87"/>
      <c r="K1477" s="86"/>
      <c r="M1477" s="55"/>
      <c r="N1477" s="85"/>
      <c r="O1477" s="42">
        <f>N1476+N1368</f>
        <v>1295290</v>
      </c>
      <c r="P1477" s="84">
        <f>K1476+K1368</f>
        <v>8.7271460983662426</v>
      </c>
      <c r="Q1477" s="83">
        <f>SUM(N1305:N1476)</f>
        <v>3565634</v>
      </c>
      <c r="R1477" s="34"/>
    </row>
    <row r="1478" spans="2:18" s="17" customFormat="1" x14ac:dyDescent="0.25">
      <c r="B1478" s="71" t="s">
        <v>37</v>
      </c>
      <c r="C1478" s="70">
        <v>42342.605555555558</v>
      </c>
      <c r="D1478" s="69">
        <v>25</v>
      </c>
      <c r="E1478" s="68">
        <v>1000</v>
      </c>
      <c r="F1478" s="67">
        <f>(C1478-$C$1477)*1440</f>
        <v>142.00000000186265</v>
      </c>
      <c r="G1478" s="66">
        <f>E1478-$E$1477</f>
        <v>1000</v>
      </c>
      <c r="H1478" s="58">
        <f>(C1478-C1477)*1440</f>
        <v>142.00000000186265</v>
      </c>
      <c r="I1478" s="58">
        <f>E1478-E1477</f>
        <v>1000</v>
      </c>
      <c r="J1478" s="48">
        <f>I1478/H1478</f>
        <v>7.042253521034386</v>
      </c>
      <c r="K1478" s="56"/>
      <c r="M1478" s="55"/>
      <c r="N1478" s="85"/>
      <c r="O1478" s="42"/>
      <c r="P1478" s="84"/>
      <c r="Q1478" s="83"/>
      <c r="R1478" s="34"/>
    </row>
    <row r="1479" spans="2:18" s="17" customFormat="1" x14ac:dyDescent="0.25">
      <c r="B1479" s="54" t="s">
        <v>37</v>
      </c>
      <c r="C1479" s="53">
        <v>42345.664583333331</v>
      </c>
      <c r="D1479" s="62">
        <v>26</v>
      </c>
      <c r="E1479" s="61">
        <v>41390</v>
      </c>
      <c r="F1479" s="60">
        <f>(C1479-$C$1477)*1440</f>
        <v>4546.9999999960419</v>
      </c>
      <c r="G1479" s="59">
        <f>E1479-$E$1477</f>
        <v>41390</v>
      </c>
      <c r="H1479" s="58"/>
      <c r="I1479" s="58"/>
      <c r="J1479" s="57"/>
      <c r="K1479" s="56"/>
      <c r="M1479" s="55"/>
      <c r="N1479" s="3"/>
      <c r="O1479" s="3"/>
      <c r="P1479" s="21"/>
      <c r="Q1479" s="21"/>
      <c r="R1479" s="34"/>
    </row>
    <row r="1480" spans="2:18" s="17" customFormat="1" x14ac:dyDescent="0.25">
      <c r="B1480" s="54" t="s">
        <v>37</v>
      </c>
      <c r="C1480" s="53">
        <v>42347.472916666666</v>
      </c>
      <c r="D1480" s="62">
        <v>26</v>
      </c>
      <c r="E1480" s="61">
        <v>71240</v>
      </c>
      <c r="F1480" s="60">
        <f>(C1480-$C$1477)*1440</f>
        <v>7150.9999999974389</v>
      </c>
      <c r="G1480" s="59">
        <f>E1480-$E$1477</f>
        <v>71240</v>
      </c>
      <c r="H1480" s="58"/>
      <c r="I1480" s="58"/>
      <c r="J1480" s="63"/>
      <c r="K1480" s="56"/>
      <c r="M1480" s="55"/>
      <c r="N1480" s="3"/>
      <c r="O1480" s="3"/>
      <c r="P1480" s="3"/>
      <c r="Q1480" s="3"/>
      <c r="R1480" s="34"/>
    </row>
    <row r="1481" spans="2:18" s="17" customFormat="1" x14ac:dyDescent="0.25">
      <c r="B1481" s="54" t="s">
        <v>37</v>
      </c>
      <c r="C1481" s="53">
        <v>42349.463888888888</v>
      </c>
      <c r="D1481" s="62">
        <v>26</v>
      </c>
      <c r="E1481" s="61">
        <v>100760</v>
      </c>
      <c r="F1481" s="60">
        <f>(C1481-$C$1477)*1440</f>
        <v>10017.999999996973</v>
      </c>
      <c r="G1481" s="59">
        <f>E1481-$E$1477</f>
        <v>100760</v>
      </c>
      <c r="H1481" s="58">
        <f>(C1481-C1478)*1440</f>
        <v>9875.9999999951106</v>
      </c>
      <c r="I1481" s="58">
        <f>E1481-E1478</f>
        <v>99760</v>
      </c>
      <c r="J1481" s="48">
        <f>I1481/H1481</f>
        <v>10.1012555690613</v>
      </c>
      <c r="K1481" s="56"/>
      <c r="M1481" s="55"/>
      <c r="N1481" s="3"/>
      <c r="O1481" s="3"/>
      <c r="P1481" s="3"/>
      <c r="Q1481" s="3"/>
      <c r="R1481" s="34"/>
    </row>
    <row r="1482" spans="2:18" s="17" customFormat="1" x14ac:dyDescent="0.25">
      <c r="B1482" s="54" t="s">
        <v>37</v>
      </c>
      <c r="C1482" s="53">
        <v>42352.365277777775</v>
      </c>
      <c r="D1482" s="62">
        <v>27</v>
      </c>
      <c r="E1482" s="61">
        <v>143690</v>
      </c>
      <c r="F1482" s="60">
        <f>(C1482-$C$1477)*1440</f>
        <v>14195.999999995111</v>
      </c>
      <c r="G1482" s="59">
        <f>E1482-$E$1477</f>
        <v>143690</v>
      </c>
      <c r="H1482" s="58"/>
      <c r="I1482" s="58"/>
      <c r="J1482" s="57"/>
      <c r="K1482" s="56"/>
      <c r="M1482" s="55"/>
      <c r="N1482" s="3"/>
      <c r="O1482" s="3"/>
      <c r="P1482" s="3"/>
      <c r="Q1482" s="3"/>
      <c r="R1482" s="34"/>
    </row>
    <row r="1483" spans="2:18" s="17" customFormat="1" x14ac:dyDescent="0.25">
      <c r="B1483" s="54" t="s">
        <v>37</v>
      </c>
      <c r="C1483" s="53">
        <v>42354.359722222223</v>
      </c>
      <c r="D1483" s="62">
        <v>27</v>
      </c>
      <c r="E1483" s="61">
        <v>171790</v>
      </c>
      <c r="F1483" s="60">
        <f>(C1483-$C$1477)*1440</f>
        <v>17068.000000000466</v>
      </c>
      <c r="G1483" s="59">
        <f>E1483-$E$1477</f>
        <v>171790</v>
      </c>
      <c r="H1483" s="58"/>
      <c r="I1483" s="58"/>
      <c r="J1483" s="63"/>
      <c r="K1483" s="56"/>
      <c r="M1483" s="55"/>
      <c r="N1483" s="3"/>
      <c r="O1483" s="3"/>
      <c r="P1483" s="3"/>
      <c r="Q1483" s="3"/>
      <c r="R1483" s="34"/>
    </row>
    <row r="1484" spans="2:18" s="17" customFormat="1" x14ac:dyDescent="0.25">
      <c r="B1484" s="54" t="s">
        <v>37</v>
      </c>
      <c r="C1484" s="53">
        <v>42356.36041666667</v>
      </c>
      <c r="D1484" s="62">
        <v>27</v>
      </c>
      <c r="E1484" s="61">
        <v>203920</v>
      </c>
      <c r="F1484" s="60">
        <f>(C1484-$C$1477)*1440</f>
        <v>19949.000000003725</v>
      </c>
      <c r="G1484" s="59">
        <f>E1484-$E$1477</f>
        <v>203920</v>
      </c>
      <c r="H1484" s="58">
        <f>(C1484-C1481)*1440</f>
        <v>9931.0000000067521</v>
      </c>
      <c r="I1484" s="58">
        <f>E1484-E1481</f>
        <v>103160</v>
      </c>
      <c r="J1484" s="48">
        <f>I1484/H1484</f>
        <v>10.38767495719765</v>
      </c>
      <c r="K1484" s="56"/>
      <c r="M1484" s="55"/>
      <c r="N1484" s="3"/>
      <c r="O1484" s="3"/>
      <c r="P1484" s="3"/>
      <c r="Q1484" s="3"/>
      <c r="R1484" s="34"/>
    </row>
    <row r="1485" spans="2:18" s="17" customFormat="1" x14ac:dyDescent="0.25">
      <c r="B1485" s="54" t="s">
        <v>37</v>
      </c>
      <c r="C1485" s="53">
        <v>42359.381944444445</v>
      </c>
      <c r="D1485" s="62">
        <v>28</v>
      </c>
      <c r="E1485" s="61">
        <v>247310</v>
      </c>
      <c r="F1485" s="60">
        <f>(C1485-$C$1477)*1440</f>
        <v>24300</v>
      </c>
      <c r="G1485" s="59">
        <f>E1485-$E$1477</f>
        <v>247310</v>
      </c>
      <c r="H1485" s="58"/>
      <c r="I1485" s="58"/>
      <c r="J1485" s="57"/>
      <c r="K1485" s="56"/>
      <c r="M1485" s="55"/>
      <c r="N1485" s="3"/>
      <c r="O1485" s="3"/>
      <c r="P1485" s="3"/>
      <c r="Q1485" s="3"/>
      <c r="R1485" s="34"/>
    </row>
    <row r="1486" spans="2:18" s="17" customFormat="1" x14ac:dyDescent="0.25">
      <c r="B1486" s="54" t="s">
        <v>37</v>
      </c>
      <c r="C1486" s="53">
        <v>42361.664583333331</v>
      </c>
      <c r="D1486" s="62">
        <v>28</v>
      </c>
      <c r="E1486" s="61">
        <v>278250</v>
      </c>
      <c r="F1486" s="60">
        <f>(C1486-$C$1477)*1440</f>
        <v>27586.999999996042</v>
      </c>
      <c r="G1486" s="59">
        <f>E1486-$E$1477</f>
        <v>278250</v>
      </c>
      <c r="H1486" s="58">
        <f>(C1486-C1484)*1440</f>
        <v>7637.9999999923166</v>
      </c>
      <c r="I1486" s="58">
        <f>E1486-E1484</f>
        <v>74330</v>
      </c>
      <c r="J1486" s="48">
        <f>I1486/H1486</f>
        <v>9.7316051322433577</v>
      </c>
      <c r="K1486" s="56"/>
      <c r="M1486" s="55"/>
      <c r="N1486" s="3"/>
      <c r="O1486" s="3"/>
      <c r="P1486" s="3"/>
      <c r="Q1486" s="3"/>
      <c r="R1486" s="34"/>
    </row>
    <row r="1487" spans="2:18" s="17" customFormat="1" x14ac:dyDescent="0.25">
      <c r="B1487" s="54" t="s">
        <v>37</v>
      </c>
      <c r="C1487" s="53">
        <v>42366.549305555556</v>
      </c>
      <c r="D1487" s="62">
        <v>29</v>
      </c>
      <c r="E1487" s="61">
        <v>341170</v>
      </c>
      <c r="F1487" s="60">
        <f>(C1487-$C$1477)*1440</f>
        <v>34620.999999999767</v>
      </c>
      <c r="G1487" s="59">
        <f>E1487-$E$1477</f>
        <v>341170</v>
      </c>
      <c r="H1487" s="58"/>
      <c r="I1487" s="58"/>
      <c r="J1487" s="57"/>
      <c r="K1487" s="56"/>
      <c r="M1487" s="55"/>
      <c r="N1487" s="3"/>
      <c r="O1487" s="3"/>
      <c r="P1487" s="3"/>
      <c r="Q1487" s="3"/>
      <c r="R1487" s="34"/>
    </row>
    <row r="1488" spans="2:18" s="17" customFormat="1" ht="15.75" thickBot="1" x14ac:dyDescent="0.3">
      <c r="B1488" s="82" t="s">
        <v>37</v>
      </c>
      <c r="C1488" s="81">
        <v>42368.448611111111</v>
      </c>
      <c r="D1488" s="80">
        <v>29</v>
      </c>
      <c r="E1488" s="79">
        <v>365080</v>
      </c>
      <c r="F1488" s="78">
        <f>(C1488-$C$1477)*1440</f>
        <v>37355.999999998603</v>
      </c>
      <c r="G1488" s="77">
        <f>E1488-$E$1477</f>
        <v>365080</v>
      </c>
      <c r="H1488" s="76">
        <f>(C1488-C1486)*1440</f>
        <v>9769.0000000025611</v>
      </c>
      <c r="I1488" s="76">
        <f>E1488-E1486</f>
        <v>86830</v>
      </c>
      <c r="J1488" s="75">
        <f>I1488/H1488</f>
        <v>8.8883201965377463</v>
      </c>
      <c r="K1488" s="74">
        <f>G1488/F1488</f>
        <v>9.7729949673416225</v>
      </c>
      <c r="M1488" s="73">
        <f>SUM(I1477:I1488)</f>
        <v>365080</v>
      </c>
      <c r="N1488" s="45">
        <f>G1488</f>
        <v>365080</v>
      </c>
      <c r="O1488" s="44"/>
      <c r="P1488" s="44"/>
      <c r="Q1488" s="44"/>
      <c r="R1488" s="72"/>
    </row>
    <row r="1489" spans="2:18" s="17" customFormat="1" x14ac:dyDescent="0.25">
      <c r="B1489" s="71" t="s">
        <v>37</v>
      </c>
      <c r="C1489" s="70">
        <v>42373.422222222223</v>
      </c>
      <c r="D1489" s="69">
        <v>30</v>
      </c>
      <c r="E1489" s="68">
        <v>426600</v>
      </c>
      <c r="F1489" s="67">
        <f>(C1489-$C$1477)*1440</f>
        <v>44518.000000000466</v>
      </c>
      <c r="G1489" s="66">
        <f>E1489-$E$1477</f>
        <v>426600</v>
      </c>
      <c r="H1489" s="65"/>
      <c r="I1489" s="65"/>
      <c r="J1489" s="63"/>
      <c r="K1489" s="56"/>
      <c r="M1489" s="55"/>
      <c r="N1489" s="3"/>
      <c r="O1489" s="3"/>
      <c r="P1489" s="3"/>
      <c r="Q1489" s="3"/>
      <c r="R1489" s="34"/>
    </row>
    <row r="1490" spans="2:18" s="17" customFormat="1" x14ac:dyDescent="0.25">
      <c r="B1490" s="54" t="s">
        <v>37</v>
      </c>
      <c r="C1490" s="53">
        <v>42375.461805555555</v>
      </c>
      <c r="D1490" s="62">
        <v>30</v>
      </c>
      <c r="E1490" s="61">
        <v>455400</v>
      </c>
      <c r="F1490" s="60">
        <f>(C1490-$C$1477)*1440</f>
        <v>47454.999999997672</v>
      </c>
      <c r="G1490" s="59">
        <f>E1490-$E$1477</f>
        <v>455400</v>
      </c>
      <c r="H1490" s="58"/>
      <c r="I1490" s="58"/>
      <c r="J1490" s="63"/>
      <c r="K1490" s="56"/>
      <c r="M1490" s="55"/>
      <c r="N1490" s="3"/>
      <c r="O1490" s="3"/>
      <c r="P1490" s="3"/>
      <c r="Q1490" s="3"/>
      <c r="R1490" s="34"/>
    </row>
    <row r="1491" spans="2:18" s="17" customFormat="1" x14ac:dyDescent="0.25">
      <c r="B1491" s="54" t="s">
        <v>37</v>
      </c>
      <c r="C1491" s="53">
        <v>42378.614583333336</v>
      </c>
      <c r="D1491" s="62">
        <v>30</v>
      </c>
      <c r="E1491" s="61">
        <v>495020</v>
      </c>
      <c r="F1491" s="60">
        <f>(C1491-$C$1477)*1440</f>
        <v>51995.000000002328</v>
      </c>
      <c r="G1491" s="59">
        <f>E1491-$E$1477</f>
        <v>495020</v>
      </c>
      <c r="H1491" s="58">
        <f>(C1491-C1488)*1440</f>
        <v>14639.000000003725</v>
      </c>
      <c r="I1491" s="58">
        <f>E1491-E1488</f>
        <v>129940</v>
      </c>
      <c r="J1491" s="48">
        <f>I1491/H1491</f>
        <v>8.8762893640253395</v>
      </c>
      <c r="K1491" s="56"/>
      <c r="M1491" s="55"/>
      <c r="N1491" s="3"/>
      <c r="O1491" s="3"/>
      <c r="P1491" s="3"/>
      <c r="Q1491" s="3"/>
      <c r="R1491" s="34"/>
    </row>
    <row r="1492" spans="2:18" s="17" customFormat="1" x14ac:dyDescent="0.25">
      <c r="B1492" s="54" t="s">
        <v>37</v>
      </c>
      <c r="C1492" s="53">
        <v>42380.409722222219</v>
      </c>
      <c r="D1492" s="62">
        <v>31</v>
      </c>
      <c r="E1492" s="61">
        <v>516630</v>
      </c>
      <c r="F1492" s="60">
        <f>(C1492-$C$1477)*1440</f>
        <v>54579.999999994179</v>
      </c>
      <c r="G1492" s="59">
        <f>E1492-$E$1477</f>
        <v>516630</v>
      </c>
      <c r="H1492" s="58"/>
      <c r="I1492" s="58"/>
      <c r="J1492" s="57"/>
      <c r="K1492" s="56"/>
      <c r="M1492" s="55"/>
      <c r="N1492" s="3"/>
      <c r="O1492" s="3"/>
      <c r="P1492" s="3"/>
      <c r="Q1492" s="3"/>
      <c r="R1492" s="34"/>
    </row>
    <row r="1493" spans="2:18" s="17" customFormat="1" x14ac:dyDescent="0.25">
      <c r="B1493" s="54" t="s">
        <v>37</v>
      </c>
      <c r="C1493" s="53">
        <v>42382.422222222223</v>
      </c>
      <c r="D1493" s="62">
        <v>31</v>
      </c>
      <c r="E1493" s="61">
        <v>546680</v>
      </c>
      <c r="F1493" s="60">
        <f>(C1493-$C$1477)*1440</f>
        <v>57478.000000000466</v>
      </c>
      <c r="G1493" s="59">
        <f>E1493-$E$1477</f>
        <v>546680</v>
      </c>
      <c r="H1493" s="58"/>
      <c r="I1493" s="58"/>
      <c r="J1493" s="63"/>
      <c r="K1493" s="56"/>
      <c r="M1493" s="55"/>
      <c r="N1493" s="3"/>
      <c r="O1493" s="3"/>
      <c r="P1493" s="3"/>
      <c r="Q1493" s="3"/>
      <c r="R1493" s="34"/>
    </row>
    <row r="1494" spans="2:18" s="17" customFormat="1" x14ac:dyDescent="0.25">
      <c r="B1494" s="54" t="s">
        <v>37</v>
      </c>
      <c r="C1494" s="53">
        <v>42384.510416666664</v>
      </c>
      <c r="D1494" s="62">
        <v>31</v>
      </c>
      <c r="E1494" s="61">
        <v>581690</v>
      </c>
      <c r="F1494" s="60">
        <f>(C1494-$C$1477)*1440</f>
        <v>60484.999999995343</v>
      </c>
      <c r="G1494" s="59">
        <f>E1494-$E$1477</f>
        <v>581690</v>
      </c>
      <c r="H1494" s="58">
        <f>(C1494-C1491)*1440</f>
        <v>8489.9999999930151</v>
      </c>
      <c r="I1494" s="58">
        <f>E1494-E1491</f>
        <v>86670</v>
      </c>
      <c r="J1494" s="48">
        <f>I1494/H1494</f>
        <v>10.208480565379423</v>
      </c>
      <c r="K1494" s="56"/>
      <c r="M1494" s="55"/>
      <c r="N1494" s="3"/>
      <c r="O1494" s="3"/>
      <c r="P1494" s="3"/>
      <c r="Q1494" s="3"/>
      <c r="R1494" s="34"/>
    </row>
    <row r="1495" spans="2:18" s="17" customFormat="1" x14ac:dyDescent="0.25">
      <c r="B1495" s="54" t="s">
        <v>37</v>
      </c>
      <c r="C1495" s="53">
        <v>42387.59375</v>
      </c>
      <c r="D1495" s="62">
        <v>32</v>
      </c>
      <c r="E1495" s="61">
        <v>632300</v>
      </c>
      <c r="F1495" s="60">
        <f>(C1495-$C$1477)*1440</f>
        <v>64924.999999998836</v>
      </c>
      <c r="G1495" s="59">
        <f>E1495-$E$1477</f>
        <v>632300</v>
      </c>
      <c r="H1495" s="58"/>
      <c r="I1495" s="58"/>
      <c r="J1495" s="57"/>
      <c r="K1495" s="56"/>
      <c r="M1495" s="55"/>
      <c r="N1495" s="3"/>
      <c r="O1495" s="3"/>
      <c r="P1495" s="3"/>
      <c r="Q1495" s="3"/>
      <c r="R1495" s="34"/>
    </row>
    <row r="1496" spans="2:18" s="17" customFormat="1" x14ac:dyDescent="0.25">
      <c r="B1496" s="54" t="s">
        <v>37</v>
      </c>
      <c r="C1496" s="53">
        <v>42389.356944444444</v>
      </c>
      <c r="D1496" s="62">
        <v>32</v>
      </c>
      <c r="E1496" s="61">
        <v>662630</v>
      </c>
      <c r="F1496" s="60">
        <f>(C1496-$C$1477)*1440</f>
        <v>67463.999999997905</v>
      </c>
      <c r="G1496" s="59">
        <f>E1496-$E$1477</f>
        <v>662630</v>
      </c>
      <c r="H1496" s="58"/>
      <c r="I1496" s="58"/>
      <c r="J1496" s="63"/>
      <c r="K1496" s="56"/>
      <c r="M1496" s="55"/>
      <c r="N1496" s="3"/>
      <c r="O1496" s="3"/>
      <c r="P1496" s="3"/>
      <c r="Q1496" s="3"/>
      <c r="R1496" s="34"/>
    </row>
    <row r="1497" spans="2:18" s="17" customFormat="1" x14ac:dyDescent="0.25">
      <c r="B1497" s="54" t="s">
        <v>37</v>
      </c>
      <c r="C1497" s="53">
        <v>42391.45416666667</v>
      </c>
      <c r="D1497" s="62">
        <v>32</v>
      </c>
      <c r="E1497" s="61">
        <v>698340</v>
      </c>
      <c r="F1497" s="60">
        <f>(C1497-$C$1477)*1440</f>
        <v>70484.000000003725</v>
      </c>
      <c r="G1497" s="59">
        <f>E1497-$E$1477</f>
        <v>698340</v>
      </c>
      <c r="H1497" s="58">
        <f>(C1497-C1494)*1440</f>
        <v>9999.0000000083819</v>
      </c>
      <c r="I1497" s="58">
        <f>E1497-E1494</f>
        <v>116650</v>
      </c>
      <c r="J1497" s="48">
        <f>I1497/H1497</f>
        <v>11.666166616651887</v>
      </c>
      <c r="K1497" s="56"/>
      <c r="M1497" s="55"/>
      <c r="N1497" s="3"/>
      <c r="O1497" s="3"/>
      <c r="P1497" s="3"/>
      <c r="Q1497" s="3"/>
      <c r="R1497" s="34"/>
    </row>
    <row r="1498" spans="2:18" s="17" customFormat="1" x14ac:dyDescent="0.25">
      <c r="B1498" s="54" t="s">
        <v>37</v>
      </c>
      <c r="C1498" s="53">
        <v>42394.650694444441</v>
      </c>
      <c r="D1498" s="62">
        <v>33</v>
      </c>
      <c r="E1498" s="61">
        <v>744430</v>
      </c>
      <c r="F1498" s="60">
        <f>(C1498-$C$1477)*1440</f>
        <v>75086.999999993714</v>
      </c>
      <c r="G1498" s="59">
        <f>E1498-$E$1477</f>
        <v>744430</v>
      </c>
      <c r="H1498" s="58"/>
      <c r="I1498" s="58"/>
      <c r="J1498" s="57"/>
      <c r="K1498" s="56"/>
      <c r="M1498" s="55"/>
      <c r="N1498" s="3"/>
      <c r="O1498" s="3"/>
      <c r="P1498" s="3"/>
      <c r="Q1498" s="3"/>
      <c r="R1498" s="34"/>
    </row>
    <row r="1499" spans="2:18" s="17" customFormat="1" x14ac:dyDescent="0.25">
      <c r="B1499" s="54" t="s">
        <v>37</v>
      </c>
      <c r="C1499" s="53">
        <v>42396.688194444447</v>
      </c>
      <c r="D1499" s="62">
        <v>33</v>
      </c>
      <c r="E1499" s="61">
        <v>744690</v>
      </c>
      <c r="F1499" s="60">
        <f>(C1499-$C$1477)*1440</f>
        <v>78021.000000002095</v>
      </c>
      <c r="G1499" s="59">
        <f>E1499-$E$1477</f>
        <v>744690</v>
      </c>
      <c r="H1499" s="58"/>
      <c r="I1499" s="58"/>
      <c r="J1499" s="63"/>
      <c r="K1499" s="56"/>
      <c r="M1499" s="55"/>
      <c r="N1499" s="3"/>
      <c r="O1499" s="3"/>
      <c r="P1499" s="3"/>
      <c r="Q1499" s="3"/>
      <c r="R1499" s="34"/>
    </row>
    <row r="1500" spans="2:18" s="17" customFormat="1" x14ac:dyDescent="0.25">
      <c r="B1500" s="54" t="s">
        <v>37</v>
      </c>
      <c r="C1500" s="53">
        <v>42398.352083333331</v>
      </c>
      <c r="D1500" s="62">
        <v>33</v>
      </c>
      <c r="E1500" s="61">
        <v>777030</v>
      </c>
      <c r="F1500" s="60">
        <f>(C1500-$C$1477)*1440</f>
        <v>80416.999999996042</v>
      </c>
      <c r="G1500" s="59">
        <f>E1500-$E$1477</f>
        <v>777030</v>
      </c>
      <c r="H1500" s="58">
        <f>(C1500-C1497)*1440</f>
        <v>9932.9999999923166</v>
      </c>
      <c r="I1500" s="58">
        <f>E1500-E1497</f>
        <v>78690</v>
      </c>
      <c r="J1500" s="48">
        <f>I1500/H1500</f>
        <v>7.9220779220840498</v>
      </c>
      <c r="K1500" s="56"/>
      <c r="M1500" s="55"/>
      <c r="N1500" s="3"/>
      <c r="O1500" s="3"/>
      <c r="P1500" s="3"/>
      <c r="Q1500" s="3"/>
      <c r="R1500" s="34"/>
    </row>
    <row r="1501" spans="2:18" s="17" customFormat="1" x14ac:dyDescent="0.25">
      <c r="B1501" s="54" t="s">
        <v>37</v>
      </c>
      <c r="C1501" s="53">
        <v>42406</v>
      </c>
      <c r="D1501" s="62">
        <v>34</v>
      </c>
      <c r="E1501" s="61">
        <v>777030</v>
      </c>
      <c r="F1501" s="60">
        <f>(C1501-$C$1477)*1440</f>
        <v>91429.999999998836</v>
      </c>
      <c r="G1501" s="59">
        <f>E1501-$E$1477</f>
        <v>777030</v>
      </c>
      <c r="H1501" s="58">
        <f>(C1501-C1500)*1440</f>
        <v>11013.000000002794</v>
      </c>
      <c r="I1501" s="58">
        <f>E1501-E1500</f>
        <v>0</v>
      </c>
      <c r="J1501" s="64">
        <f>I1501/H1501</f>
        <v>0</v>
      </c>
      <c r="K1501" s="56"/>
      <c r="M1501" s="55"/>
      <c r="N1501" s="3"/>
      <c r="O1501" s="3"/>
      <c r="P1501" s="3"/>
      <c r="Q1501" s="3"/>
      <c r="R1501" s="34"/>
    </row>
    <row r="1502" spans="2:18" s="17" customFormat="1" x14ac:dyDescent="0.25">
      <c r="B1502" s="54" t="s">
        <v>37</v>
      </c>
      <c r="C1502" s="53">
        <v>42412.579861111109</v>
      </c>
      <c r="D1502" s="62">
        <v>35</v>
      </c>
      <c r="E1502" s="61">
        <v>822570</v>
      </c>
      <c r="F1502" s="60">
        <f>(C1502-$C$1477)*1440</f>
        <v>100904.99999999651</v>
      </c>
      <c r="G1502" s="59">
        <f>E1502-$E$1477</f>
        <v>822570</v>
      </c>
      <c r="H1502" s="58">
        <f>(C1502-C1501)*1440</f>
        <v>9474.9999999976717</v>
      </c>
      <c r="I1502" s="58">
        <f>E1502-E1501</f>
        <v>45540</v>
      </c>
      <c r="J1502" s="64">
        <f>I1502/H1502</f>
        <v>4.8063324538270384</v>
      </c>
      <c r="K1502" s="56"/>
      <c r="M1502" s="55"/>
      <c r="N1502" s="3"/>
      <c r="O1502" s="3"/>
      <c r="P1502" s="3"/>
      <c r="Q1502" s="3"/>
      <c r="R1502" s="34"/>
    </row>
    <row r="1503" spans="2:18" s="17" customFormat="1" x14ac:dyDescent="0.25">
      <c r="B1503" s="54" t="s">
        <v>37</v>
      </c>
      <c r="C1503" s="53">
        <v>42416.477777777778</v>
      </c>
      <c r="D1503" s="62">
        <v>36</v>
      </c>
      <c r="E1503" s="61">
        <v>823930</v>
      </c>
      <c r="F1503" s="60">
        <f>(C1503-$C$1477)*1440</f>
        <v>106517.9999999993</v>
      </c>
      <c r="G1503" s="59">
        <f>E1503-$E$1477</f>
        <v>823930</v>
      </c>
      <c r="H1503" s="58"/>
      <c r="I1503" s="58"/>
      <c r="J1503" s="57"/>
      <c r="K1503" s="56"/>
      <c r="M1503" s="55"/>
      <c r="N1503" s="3"/>
      <c r="O1503" s="3"/>
      <c r="P1503" s="3"/>
      <c r="Q1503" s="3"/>
      <c r="R1503" s="34"/>
    </row>
    <row r="1504" spans="2:18" s="17" customFormat="1" x14ac:dyDescent="0.25">
      <c r="B1504" s="54" t="s">
        <v>37</v>
      </c>
      <c r="C1504" s="53">
        <v>42419.334027777775</v>
      </c>
      <c r="D1504" s="62">
        <v>36</v>
      </c>
      <c r="E1504" s="61">
        <v>866030</v>
      </c>
      <c r="F1504" s="60">
        <f>(C1504-$C$1477)*1440</f>
        <v>110630.99999999511</v>
      </c>
      <c r="G1504" s="59">
        <f>E1504-$E$1477</f>
        <v>866030</v>
      </c>
      <c r="H1504" s="58">
        <f>(C1504-C1502)*1440</f>
        <v>9725.999999998603</v>
      </c>
      <c r="I1504" s="58">
        <f>E1504-E1502</f>
        <v>43460</v>
      </c>
      <c r="J1504" s="48">
        <f>I1504/H1504</f>
        <v>4.4684351223530996</v>
      </c>
      <c r="K1504" s="56"/>
      <c r="M1504" s="55"/>
      <c r="N1504" s="3"/>
      <c r="O1504" s="3"/>
      <c r="P1504" s="3"/>
      <c r="Q1504" s="3"/>
      <c r="R1504" s="34"/>
    </row>
    <row r="1505" spans="2:18" s="17" customFormat="1" x14ac:dyDescent="0.25">
      <c r="B1505" s="54" t="s">
        <v>37</v>
      </c>
      <c r="C1505" s="53">
        <v>42422.350694444445</v>
      </c>
      <c r="D1505" s="62">
        <v>37</v>
      </c>
      <c r="E1505" s="61">
        <v>908760</v>
      </c>
      <c r="F1505" s="60">
        <f>(C1505-$C$1477)*1440</f>
        <v>114975</v>
      </c>
      <c r="G1505" s="59">
        <f>E1505-$E$1477</f>
        <v>908760</v>
      </c>
      <c r="H1505" s="58"/>
      <c r="I1505" s="58"/>
      <c r="J1505" s="57"/>
      <c r="K1505" s="56"/>
      <c r="M1505" s="55"/>
      <c r="N1505" s="3"/>
      <c r="O1505" s="3"/>
      <c r="P1505" s="3"/>
      <c r="Q1505" s="3"/>
      <c r="R1505" s="34"/>
    </row>
    <row r="1506" spans="2:18" s="17" customFormat="1" x14ac:dyDescent="0.25">
      <c r="B1506" s="54" t="s">
        <v>37</v>
      </c>
      <c r="C1506" s="53">
        <v>42424.354166666664</v>
      </c>
      <c r="D1506" s="62">
        <v>37</v>
      </c>
      <c r="E1506" s="61">
        <v>940940</v>
      </c>
      <c r="F1506" s="60">
        <f>(C1506-$C$1477)*1440</f>
        <v>117859.99999999534</v>
      </c>
      <c r="G1506" s="59">
        <f>E1506-$E$1477</f>
        <v>940940</v>
      </c>
      <c r="H1506" s="58"/>
      <c r="I1506" s="58"/>
      <c r="J1506" s="63"/>
      <c r="K1506" s="56"/>
      <c r="M1506" s="55"/>
      <c r="N1506" s="3"/>
      <c r="O1506" s="3"/>
      <c r="P1506" s="3"/>
      <c r="Q1506" s="3"/>
      <c r="R1506" s="34"/>
    </row>
    <row r="1507" spans="2:18" s="17" customFormat="1" x14ac:dyDescent="0.25">
      <c r="B1507" s="54" t="s">
        <v>37</v>
      </c>
      <c r="C1507" s="53">
        <v>42426.34097222222</v>
      </c>
      <c r="D1507" s="62">
        <v>37</v>
      </c>
      <c r="E1507" s="61">
        <v>973110</v>
      </c>
      <c r="F1507" s="60">
        <f>(C1507-$C$1477)*1440</f>
        <v>120720.99999999627</v>
      </c>
      <c r="G1507" s="59">
        <f>E1507-$E$1477</f>
        <v>973110</v>
      </c>
      <c r="H1507" s="58">
        <f>(C1507-C1504)*1440</f>
        <v>10090.000000001164</v>
      </c>
      <c r="I1507" s="58">
        <f>E1507-E1504</f>
        <v>107080</v>
      </c>
      <c r="J1507" s="48">
        <f>I1507/H1507</f>
        <v>10.612487611495308</v>
      </c>
      <c r="K1507" s="56"/>
      <c r="M1507" s="55"/>
      <c r="N1507" s="3"/>
      <c r="O1507" s="3"/>
      <c r="P1507" s="3"/>
      <c r="Q1507" s="3"/>
      <c r="R1507" s="34"/>
    </row>
    <row r="1508" spans="2:18" s="17" customFormat="1" x14ac:dyDescent="0.25">
      <c r="B1508" s="54" t="s">
        <v>37</v>
      </c>
      <c r="C1508" s="53">
        <v>42429.412499999999</v>
      </c>
      <c r="D1508" s="62">
        <v>38</v>
      </c>
      <c r="E1508" s="61">
        <v>1016220</v>
      </c>
      <c r="F1508" s="60">
        <f>(C1508-$C$1477)*1440</f>
        <v>125143.99999999674</v>
      </c>
      <c r="G1508" s="59">
        <f>E1508-$E$1477</f>
        <v>1016220</v>
      </c>
      <c r="H1508" s="58"/>
      <c r="I1508" s="58"/>
      <c r="J1508" s="57"/>
      <c r="K1508" s="56"/>
      <c r="M1508" s="55"/>
      <c r="N1508" s="3"/>
      <c r="O1508" s="3"/>
      <c r="P1508" s="3"/>
      <c r="Q1508" s="3"/>
      <c r="R1508" s="34"/>
    </row>
    <row r="1509" spans="2:18" s="17" customFormat="1" x14ac:dyDescent="0.25">
      <c r="B1509" s="54" t="s">
        <v>37</v>
      </c>
      <c r="C1509" s="53">
        <v>42431.447916666664</v>
      </c>
      <c r="D1509" s="62">
        <v>38</v>
      </c>
      <c r="E1509" s="61">
        <v>1045990</v>
      </c>
      <c r="F1509" s="60">
        <f>(C1509-$C$1477)*1440</f>
        <v>128074.99999999534</v>
      </c>
      <c r="G1509" s="59">
        <f>E1509-$E$1477</f>
        <v>1045990</v>
      </c>
      <c r="H1509" s="58"/>
      <c r="I1509" s="58"/>
      <c r="J1509" s="63"/>
      <c r="K1509" s="56"/>
      <c r="M1509" s="55"/>
      <c r="N1509" s="3"/>
      <c r="O1509" s="3"/>
      <c r="P1509" s="3"/>
      <c r="Q1509" s="3"/>
      <c r="R1509" s="34"/>
    </row>
    <row r="1510" spans="2:18" s="17" customFormat="1" x14ac:dyDescent="0.25">
      <c r="B1510" s="54" t="s">
        <v>37</v>
      </c>
      <c r="C1510" s="53">
        <v>42433.638194444444</v>
      </c>
      <c r="D1510" s="62">
        <v>38</v>
      </c>
      <c r="E1510" s="61">
        <v>1080020</v>
      </c>
      <c r="F1510" s="60">
        <f>(C1510-$C$1477)*1440</f>
        <v>131228.9999999979</v>
      </c>
      <c r="G1510" s="59">
        <f>E1510-$E$1477</f>
        <v>1080020</v>
      </c>
      <c r="H1510" s="58">
        <f>(C1510-C1507)*1440</f>
        <v>10508.00000000163</v>
      </c>
      <c r="I1510" s="58">
        <f>E1510-E1507</f>
        <v>106910</v>
      </c>
      <c r="J1510" s="48">
        <f>I1510/H1510</f>
        <v>10.174153026264124</v>
      </c>
      <c r="K1510" s="56"/>
      <c r="M1510" s="55"/>
      <c r="N1510" s="3"/>
      <c r="O1510" s="3"/>
      <c r="P1510" s="3"/>
      <c r="Q1510" s="3"/>
      <c r="R1510" s="34"/>
    </row>
    <row r="1511" spans="2:18" s="17" customFormat="1" x14ac:dyDescent="0.25">
      <c r="B1511" s="54" t="s">
        <v>37</v>
      </c>
      <c r="C1511" s="53">
        <v>42436.40625</v>
      </c>
      <c r="D1511" s="62">
        <v>39</v>
      </c>
      <c r="E1511" s="61">
        <v>1125950</v>
      </c>
      <c r="F1511" s="60">
        <f>(C1511-$C$1477)*1440</f>
        <v>135214.99999999884</v>
      </c>
      <c r="G1511" s="59">
        <f>E1511-$E$1477</f>
        <v>1125950</v>
      </c>
      <c r="H1511" s="58"/>
      <c r="I1511" s="58"/>
      <c r="J1511" s="57"/>
      <c r="K1511" s="56"/>
      <c r="M1511" s="55"/>
      <c r="N1511" s="3"/>
      <c r="O1511" s="3"/>
      <c r="P1511" s="3"/>
      <c r="Q1511" s="3"/>
      <c r="R1511" s="34"/>
    </row>
    <row r="1512" spans="2:18" s="17" customFormat="1" x14ac:dyDescent="0.25">
      <c r="B1512" s="54" t="s">
        <v>37</v>
      </c>
      <c r="C1512" s="53">
        <v>42438.406944444447</v>
      </c>
      <c r="D1512" s="62">
        <v>39</v>
      </c>
      <c r="E1512" s="61">
        <v>1159550</v>
      </c>
      <c r="F1512" s="60">
        <f>(C1512-$C$1477)*1440</f>
        <v>138096.0000000021</v>
      </c>
      <c r="G1512" s="59">
        <f>E1512-$E$1477</f>
        <v>1159550</v>
      </c>
      <c r="H1512" s="58"/>
      <c r="I1512" s="58"/>
      <c r="J1512" s="63"/>
      <c r="K1512" s="56"/>
      <c r="M1512" s="55"/>
      <c r="N1512" s="3"/>
      <c r="O1512" s="3"/>
      <c r="P1512" s="3"/>
      <c r="Q1512" s="3"/>
      <c r="R1512" s="34"/>
    </row>
    <row r="1513" spans="2:18" s="17" customFormat="1" x14ac:dyDescent="0.25">
      <c r="B1513" s="54" t="s">
        <v>37</v>
      </c>
      <c r="C1513" s="53">
        <v>42440.319444444445</v>
      </c>
      <c r="D1513" s="62">
        <v>39</v>
      </c>
      <c r="E1513" s="61">
        <v>1193490</v>
      </c>
      <c r="F1513" s="60">
        <f>(C1513-$C$1477)*1440</f>
        <v>140850</v>
      </c>
      <c r="G1513" s="59">
        <f>E1513-$E$1477</f>
        <v>1193490</v>
      </c>
      <c r="H1513" s="58">
        <f>(C1513-C1510)*1440</f>
        <v>9621.0000000020955</v>
      </c>
      <c r="I1513" s="58">
        <f>E1513-E1510</f>
        <v>113470</v>
      </c>
      <c r="J1513" s="48">
        <f>I1513/H1513</f>
        <v>11.793992308489273</v>
      </c>
      <c r="K1513" s="56"/>
      <c r="M1513" s="55"/>
      <c r="N1513" s="3"/>
      <c r="O1513" s="3"/>
      <c r="P1513" s="3"/>
      <c r="Q1513" s="3"/>
      <c r="R1513" s="34"/>
    </row>
    <row r="1514" spans="2:18" s="17" customFormat="1" x14ac:dyDescent="0.25">
      <c r="B1514" s="54" t="s">
        <v>37</v>
      </c>
      <c r="C1514" s="53">
        <v>42443.40347222222</v>
      </c>
      <c r="D1514" s="62">
        <v>40</v>
      </c>
      <c r="E1514" s="61">
        <v>1245930</v>
      </c>
      <c r="F1514" s="60">
        <f>(C1514-$C$1477)*1440</f>
        <v>145290.99999999627</v>
      </c>
      <c r="G1514" s="59">
        <f>E1514-$E$1477</f>
        <v>1245930</v>
      </c>
      <c r="H1514" s="58"/>
      <c r="I1514" s="58"/>
      <c r="J1514" s="57"/>
      <c r="K1514" s="56"/>
      <c r="M1514" s="55"/>
      <c r="N1514" s="3"/>
      <c r="O1514" s="3"/>
      <c r="P1514" s="3"/>
      <c r="Q1514" s="3"/>
      <c r="R1514" s="34"/>
    </row>
    <row r="1515" spans="2:18" s="17" customFormat="1" x14ac:dyDescent="0.25">
      <c r="B1515" s="54" t="s">
        <v>37</v>
      </c>
      <c r="C1515" s="53">
        <v>42446.474999999999</v>
      </c>
      <c r="D1515" s="62">
        <v>40</v>
      </c>
      <c r="E1515" s="61">
        <v>1299520</v>
      </c>
      <c r="F1515" s="60">
        <f>(C1515-$C$1477)*1440</f>
        <v>149713.99999999674</v>
      </c>
      <c r="G1515" s="59">
        <f>E1515-$E$1477</f>
        <v>1299520</v>
      </c>
      <c r="H1515" s="58">
        <f>(C1515-C1513)*1440</f>
        <v>8863.9999999967404</v>
      </c>
      <c r="I1515" s="58">
        <f>E1515-E1513</f>
        <v>106030</v>
      </c>
      <c r="J1515" s="48">
        <f>I1515/H1515</f>
        <v>11.96186823105133</v>
      </c>
      <c r="K1515" s="56"/>
      <c r="M1515" s="55"/>
      <c r="N1515" s="3"/>
      <c r="O1515" s="3"/>
      <c r="P1515" s="3"/>
      <c r="Q1515" s="3"/>
      <c r="R1515" s="34"/>
    </row>
    <row r="1516" spans="2:18" s="17" customFormat="1" x14ac:dyDescent="0.25">
      <c r="B1516" s="54" t="s">
        <v>37</v>
      </c>
      <c r="C1516" s="53">
        <v>42450.447916666664</v>
      </c>
      <c r="D1516" s="62">
        <v>41</v>
      </c>
      <c r="E1516" s="61">
        <v>1355290</v>
      </c>
      <c r="F1516" s="60">
        <f>(C1516-$C$1477)*1440</f>
        <v>155434.99999999534</v>
      </c>
      <c r="G1516" s="59">
        <f>E1516-$E$1477</f>
        <v>1355290</v>
      </c>
      <c r="H1516" s="58"/>
      <c r="I1516" s="58"/>
      <c r="J1516" s="57"/>
      <c r="K1516" s="56"/>
      <c r="M1516" s="55"/>
      <c r="N1516" s="3"/>
      <c r="O1516" s="3"/>
      <c r="P1516" s="3"/>
      <c r="Q1516" s="3"/>
      <c r="R1516" s="34"/>
    </row>
    <row r="1517" spans="2:18" s="17" customFormat="1" x14ac:dyDescent="0.25">
      <c r="B1517" s="54" t="s">
        <v>37</v>
      </c>
      <c r="C1517" s="53">
        <v>42453.623611111114</v>
      </c>
      <c r="D1517" s="62">
        <v>41</v>
      </c>
      <c r="E1517" s="61">
        <v>1397210</v>
      </c>
      <c r="F1517" s="60">
        <f>(C1517-$C$1477)*1440</f>
        <v>160008.00000000279</v>
      </c>
      <c r="G1517" s="59">
        <f>E1517-$E$1477</f>
        <v>1397210</v>
      </c>
      <c r="H1517" s="58">
        <f>(C1517-C1515)*1440</f>
        <v>10294.000000006054</v>
      </c>
      <c r="I1517" s="58">
        <f>E1517-E1515</f>
        <v>97690</v>
      </c>
      <c r="J1517" s="48">
        <f>I1517/H1517</f>
        <v>9.4899941713563774</v>
      </c>
      <c r="K1517" s="56"/>
      <c r="M1517" s="55"/>
      <c r="N1517" s="3"/>
      <c r="O1517" s="3"/>
      <c r="P1517" s="3"/>
      <c r="Q1517" s="3"/>
      <c r="R1517" s="34"/>
    </row>
    <row r="1518" spans="2:18" s="17" customFormat="1" x14ac:dyDescent="0.25">
      <c r="B1518" s="54" t="s">
        <v>37</v>
      </c>
      <c r="C1518" s="53">
        <v>42457.677083333336</v>
      </c>
      <c r="D1518" s="62">
        <v>42</v>
      </c>
      <c r="E1518" s="61">
        <v>1449220</v>
      </c>
      <c r="F1518" s="60">
        <f>(C1518-$C$1477)*1440</f>
        <v>165845.00000000233</v>
      </c>
      <c r="G1518" s="59">
        <f>E1518-$E$1477</f>
        <v>1449220</v>
      </c>
      <c r="H1518" s="58"/>
      <c r="I1518" s="58"/>
      <c r="J1518" s="57"/>
      <c r="K1518" s="56"/>
      <c r="M1518" s="55"/>
      <c r="N1518" s="3"/>
      <c r="O1518" s="3"/>
      <c r="P1518" s="3"/>
      <c r="Q1518" s="3"/>
      <c r="R1518" s="34"/>
    </row>
    <row r="1519" spans="2:18" x14ac:dyDescent="0.25">
      <c r="B1519" s="54" t="s">
        <v>37</v>
      </c>
      <c r="C1519" s="53">
        <v>42459.447916666664</v>
      </c>
      <c r="D1519" s="52">
        <v>42</v>
      </c>
      <c r="E1519" s="51">
        <v>1485500</v>
      </c>
      <c r="F1519" s="50">
        <f>(C1519-$C$1477)*1440</f>
        <v>168394.99999999534</v>
      </c>
      <c r="G1519" s="50">
        <f>E1519-$E$1477</f>
        <v>1485500</v>
      </c>
      <c r="H1519" s="49">
        <f>(C1519-C1517)*1440</f>
        <v>8386.9999999925494</v>
      </c>
      <c r="I1519" s="49">
        <f>E1519-E1517</f>
        <v>88290</v>
      </c>
      <c r="J1519" s="48">
        <f>I1519/H1519</f>
        <v>10.527006080848746</v>
      </c>
      <c r="K1519" s="47">
        <f>(G1519-G1488)/(F1519-F1488)</f>
        <v>8.5502789245951814</v>
      </c>
      <c r="M1519" s="46">
        <f>SUM(I1479:I1519)</f>
        <v>1484500</v>
      </c>
      <c r="N1519" s="45">
        <f>G1519-G1488</f>
        <v>1120420</v>
      </c>
      <c r="O1519" s="44"/>
      <c r="P1519" s="44"/>
      <c r="Q1519" s="44"/>
      <c r="R1519" s="44"/>
    </row>
    <row r="1520" spans="2:18" x14ac:dyDescent="0.25">
      <c r="B1520" s="41"/>
      <c r="C1520" s="40"/>
      <c r="O1520" s="42">
        <f>N1519</f>
        <v>1120420</v>
      </c>
      <c r="P1520" s="43">
        <f>K1519</f>
        <v>8.5502789245951814</v>
      </c>
      <c r="Q1520" s="42">
        <f>M1519</f>
        <v>1484500</v>
      </c>
    </row>
    <row r="1521" spans="2:8" x14ac:dyDescent="0.25">
      <c r="B1521" s="41"/>
      <c r="C1521" s="40"/>
    </row>
    <row r="1522" spans="2:8" x14ac:dyDescent="0.25">
      <c r="B1522" s="39" t="s">
        <v>36</v>
      </c>
    </row>
    <row r="1523" spans="2:8" x14ac:dyDescent="0.25">
      <c r="B1523" s="38" t="s">
        <v>35</v>
      </c>
    </row>
    <row r="1524" spans="2:8" x14ac:dyDescent="0.25">
      <c r="B1524" s="38" t="s">
        <v>34</v>
      </c>
      <c r="H1524" s="3" t="s">
        <v>33</v>
      </c>
    </row>
    <row r="1525" spans="2:8" x14ac:dyDescent="0.25">
      <c r="B1525" s="38" t="s">
        <v>32</v>
      </c>
    </row>
  </sheetData>
  <mergeCells count="416">
    <mergeCell ref="J1465:J1467"/>
    <mergeCell ref="J1468:J1470"/>
    <mergeCell ref="J1471:J1472"/>
    <mergeCell ref="J1473:J1474"/>
    <mergeCell ref="J1475:J1476"/>
    <mergeCell ref="J1443:J1445"/>
    <mergeCell ref="J1449:J1451"/>
    <mergeCell ref="J1452:J1454"/>
    <mergeCell ref="J1455:J1457"/>
    <mergeCell ref="J1460:J1461"/>
    <mergeCell ref="J1462:J1464"/>
    <mergeCell ref="J1427:J1429"/>
    <mergeCell ref="J1430:J1432"/>
    <mergeCell ref="J1433:J1435"/>
    <mergeCell ref="J1436:J1437"/>
    <mergeCell ref="J1438:J1439"/>
    <mergeCell ref="J1440:J1442"/>
    <mergeCell ref="J1357:J1359"/>
    <mergeCell ref="J1267:J1271"/>
    <mergeCell ref="J1276:J1279"/>
    <mergeCell ref="J1273:J1275"/>
    <mergeCell ref="J1369:J1371"/>
    <mergeCell ref="J1424:J1426"/>
    <mergeCell ref="J1408:J1410"/>
    <mergeCell ref="J1411:J1412"/>
    <mergeCell ref="J1413:J1414"/>
    <mergeCell ref="J1391:J1392"/>
    <mergeCell ref="J1393:J1396"/>
    <mergeCell ref="J1397:J1399"/>
    <mergeCell ref="J1400:J1402"/>
    <mergeCell ref="J1403:J1404"/>
    <mergeCell ref="J1405:J1407"/>
    <mergeCell ref="J1264:J1266"/>
    <mergeCell ref="J1415:J1418"/>
    <mergeCell ref="J1419:J1421"/>
    <mergeCell ref="J1422:J1423"/>
    <mergeCell ref="J1367:J1368"/>
    <mergeCell ref="J1375:J1379"/>
    <mergeCell ref="J1384:J1387"/>
    <mergeCell ref="J1360:J1362"/>
    <mergeCell ref="J1363:J1364"/>
    <mergeCell ref="J1365:J1366"/>
    <mergeCell ref="J973:J976"/>
    <mergeCell ref="J977:J979"/>
    <mergeCell ref="J980:J981"/>
    <mergeCell ref="J982:J984"/>
    <mergeCell ref="J985:J987"/>
    <mergeCell ref="J1114:J1115"/>
    <mergeCell ref="J1065:J1067"/>
    <mergeCell ref="J1068:J1070"/>
    <mergeCell ref="J1071:J1072"/>
    <mergeCell ref="J1073:J1075"/>
    <mergeCell ref="J921:J922"/>
    <mergeCell ref="J923:J924"/>
    <mergeCell ref="J1116:J1117"/>
    <mergeCell ref="J1119:J1121"/>
    <mergeCell ref="J1122:J1124"/>
    <mergeCell ref="J940:J943"/>
    <mergeCell ref="J1042:J1046"/>
    <mergeCell ref="J1039:J1041"/>
    <mergeCell ref="J1051:J1054"/>
    <mergeCell ref="J1048:J1050"/>
    <mergeCell ref="J810:J811"/>
    <mergeCell ref="J812:J813"/>
    <mergeCell ref="J862:J865"/>
    <mergeCell ref="J860:J861"/>
    <mergeCell ref="J833:J835"/>
    <mergeCell ref="J836:J840"/>
    <mergeCell ref="J841:J843"/>
    <mergeCell ref="J793:J794"/>
    <mergeCell ref="J797:J798"/>
    <mergeCell ref="J799:J801"/>
    <mergeCell ref="J802:J804"/>
    <mergeCell ref="J805:J807"/>
    <mergeCell ref="J808:J809"/>
    <mergeCell ref="J647:J649"/>
    <mergeCell ref="J650:J651"/>
    <mergeCell ref="J604:J607"/>
    <mergeCell ref="J624:J627"/>
    <mergeCell ref="J628:J632"/>
    <mergeCell ref="J633:J635"/>
    <mergeCell ref="J608:J610"/>
    <mergeCell ref="J611:J615"/>
    <mergeCell ref="J620:J623"/>
    <mergeCell ref="J617:J619"/>
    <mergeCell ref="J602:J603"/>
    <mergeCell ref="J654:J657"/>
    <mergeCell ref="J658:J660"/>
    <mergeCell ref="J661:J663"/>
    <mergeCell ref="J664:J666"/>
    <mergeCell ref="J667:J669"/>
    <mergeCell ref="J636:J638"/>
    <mergeCell ref="J639:J641"/>
    <mergeCell ref="J642:J643"/>
    <mergeCell ref="J644:J646"/>
    <mergeCell ref="J574:J576"/>
    <mergeCell ref="J577:J578"/>
    <mergeCell ref="J592:J594"/>
    <mergeCell ref="J595:J597"/>
    <mergeCell ref="J598:J599"/>
    <mergeCell ref="J600:J601"/>
    <mergeCell ref="J555:J558"/>
    <mergeCell ref="J559:J561"/>
    <mergeCell ref="J562:J564"/>
    <mergeCell ref="J565:J567"/>
    <mergeCell ref="J568:J570"/>
    <mergeCell ref="J571:J573"/>
    <mergeCell ref="J469:J470"/>
    <mergeCell ref="J471:J473"/>
    <mergeCell ref="J431:J434"/>
    <mergeCell ref="J451:J454"/>
    <mergeCell ref="J438:J442"/>
    <mergeCell ref="J435:J437"/>
    <mergeCell ref="J444:J446"/>
    <mergeCell ref="J447:J450"/>
    <mergeCell ref="J416:J418"/>
    <mergeCell ref="J419:J420"/>
    <mergeCell ref="J421:J422"/>
    <mergeCell ref="J423:J424"/>
    <mergeCell ref="J427:J429"/>
    <mergeCell ref="J481:J484"/>
    <mergeCell ref="J455:J459"/>
    <mergeCell ref="J460:J462"/>
    <mergeCell ref="J463:J465"/>
    <mergeCell ref="J466:J468"/>
    <mergeCell ref="J72:J74"/>
    <mergeCell ref="J75:J76"/>
    <mergeCell ref="J90:J92"/>
    <mergeCell ref="J395:J397"/>
    <mergeCell ref="J398:J399"/>
    <mergeCell ref="J413:J415"/>
    <mergeCell ref="J53:J56"/>
    <mergeCell ref="J57:J59"/>
    <mergeCell ref="J60:J62"/>
    <mergeCell ref="J63:J65"/>
    <mergeCell ref="J66:J68"/>
    <mergeCell ref="J69:J71"/>
    <mergeCell ref="J1111:J1113"/>
    <mergeCell ref="J93:J95"/>
    <mergeCell ref="J96:J97"/>
    <mergeCell ref="J98:J99"/>
    <mergeCell ref="J100:J101"/>
    <mergeCell ref="J129:J132"/>
    <mergeCell ref="J133:J135"/>
    <mergeCell ref="J136:J138"/>
    <mergeCell ref="J139:J141"/>
    <mergeCell ref="J142:J144"/>
    <mergeCell ref="J1095:J1097"/>
    <mergeCell ref="J1098:J1100"/>
    <mergeCell ref="J1101:J1103"/>
    <mergeCell ref="J1104:J1105"/>
    <mergeCell ref="J1106:J1107"/>
    <mergeCell ref="J1108:J1110"/>
    <mergeCell ref="J1006:J1007"/>
    <mergeCell ref="J1009:J1011"/>
    <mergeCell ref="J1083:J1086"/>
    <mergeCell ref="J1087:J1089"/>
    <mergeCell ref="J1090:J1091"/>
    <mergeCell ref="J1092:J1094"/>
    <mergeCell ref="J1285:J1288"/>
    <mergeCell ref="J1260:J1263"/>
    <mergeCell ref="J1081:J1082"/>
    <mergeCell ref="J1125:J1126"/>
    <mergeCell ref="J1129:J1130"/>
    <mergeCell ref="J1131:J1133"/>
    <mergeCell ref="J1134:J1136"/>
    <mergeCell ref="J1137:J1139"/>
    <mergeCell ref="J1140:J1141"/>
    <mergeCell ref="J1142:J1143"/>
    <mergeCell ref="J383:J385"/>
    <mergeCell ref="J386:J388"/>
    <mergeCell ref="J389:J391"/>
    <mergeCell ref="J392:J394"/>
    <mergeCell ref="J1280:J1282"/>
    <mergeCell ref="J1283:J1284"/>
    <mergeCell ref="J1144:J1145"/>
    <mergeCell ref="J998:J1000"/>
    <mergeCell ref="J1001:J1003"/>
    <mergeCell ref="J1004:J1005"/>
    <mergeCell ref="J310:J312"/>
    <mergeCell ref="J313:J315"/>
    <mergeCell ref="J316:J318"/>
    <mergeCell ref="J319:J321"/>
    <mergeCell ref="J376:J379"/>
    <mergeCell ref="J380:J382"/>
    <mergeCell ref="J1355:J1356"/>
    <mergeCell ref="J145:J147"/>
    <mergeCell ref="J148:J150"/>
    <mergeCell ref="J151:J152"/>
    <mergeCell ref="J1341:J1343"/>
    <mergeCell ref="J275:J276"/>
    <mergeCell ref="J293:J295"/>
    <mergeCell ref="J300:J303"/>
    <mergeCell ref="J304:J306"/>
    <mergeCell ref="J307:J309"/>
    <mergeCell ref="J1330:J1331"/>
    <mergeCell ref="J1332:J1334"/>
    <mergeCell ref="J1335:J1337"/>
    <mergeCell ref="J1344:J1346"/>
    <mergeCell ref="J1347:J1349"/>
    <mergeCell ref="J1352:J1354"/>
    <mergeCell ref="J1314:J1315"/>
    <mergeCell ref="J1316:J1318"/>
    <mergeCell ref="J1319:J1321"/>
    <mergeCell ref="J1322:J1324"/>
    <mergeCell ref="J1325:J1327"/>
    <mergeCell ref="J1328:J1329"/>
    <mergeCell ref="J1388:J1390"/>
    <mergeCell ref="J1289:J1291"/>
    <mergeCell ref="J1292:J1294"/>
    <mergeCell ref="J1295:J1296"/>
    <mergeCell ref="J1297:J1299"/>
    <mergeCell ref="J1303:J1304"/>
    <mergeCell ref="J1305:J1306"/>
    <mergeCell ref="J1300:J1302"/>
    <mergeCell ref="J1307:J1310"/>
    <mergeCell ref="J1311:J1313"/>
    <mergeCell ref="J1021:J1023"/>
    <mergeCell ref="J1024:J1026"/>
    <mergeCell ref="J1027:J1029"/>
    <mergeCell ref="J1030:J1031"/>
    <mergeCell ref="J1032:J1033"/>
    <mergeCell ref="J1034:J1035"/>
    <mergeCell ref="J1076:J1078"/>
    <mergeCell ref="J1079:J1080"/>
    <mergeCell ref="J1055:J1057"/>
    <mergeCell ref="J1058:J1061"/>
    <mergeCell ref="J1062:J1064"/>
    <mergeCell ref="J963:J965"/>
    <mergeCell ref="J966:J968"/>
    <mergeCell ref="J969:J970"/>
    <mergeCell ref="J971:J972"/>
    <mergeCell ref="J1036:J1038"/>
    <mergeCell ref="J955:J957"/>
    <mergeCell ref="J958:J960"/>
    <mergeCell ref="J961:J962"/>
    <mergeCell ref="J1012:J1014"/>
    <mergeCell ref="J1015:J1016"/>
    <mergeCell ref="J1019:J1020"/>
    <mergeCell ref="J988:J990"/>
    <mergeCell ref="J991:J993"/>
    <mergeCell ref="J994:J995"/>
    <mergeCell ref="J996:J997"/>
    <mergeCell ref="J901:J903"/>
    <mergeCell ref="J904:J905"/>
    <mergeCell ref="J908:J909"/>
    <mergeCell ref="J944:J946"/>
    <mergeCell ref="J947:J951"/>
    <mergeCell ref="J952:J954"/>
    <mergeCell ref="J910:J912"/>
    <mergeCell ref="J913:J915"/>
    <mergeCell ref="J916:J918"/>
    <mergeCell ref="J919:J920"/>
    <mergeCell ref="J890:J892"/>
    <mergeCell ref="J893:J894"/>
    <mergeCell ref="J895:J896"/>
    <mergeCell ref="J898:J900"/>
    <mergeCell ref="J866:J868"/>
    <mergeCell ref="J869:J870"/>
    <mergeCell ref="J855:J857"/>
    <mergeCell ref="J858:J859"/>
    <mergeCell ref="J931:J935"/>
    <mergeCell ref="J871:J873"/>
    <mergeCell ref="J874:J876"/>
    <mergeCell ref="J877:J879"/>
    <mergeCell ref="J880:J882"/>
    <mergeCell ref="J883:J884"/>
    <mergeCell ref="J885:J886"/>
    <mergeCell ref="J887:J889"/>
    <mergeCell ref="J779:J781"/>
    <mergeCell ref="J782:J783"/>
    <mergeCell ref="J784:J785"/>
    <mergeCell ref="J787:J789"/>
    <mergeCell ref="J790:J792"/>
    <mergeCell ref="J925:J927"/>
    <mergeCell ref="J844:J846"/>
    <mergeCell ref="J847:J849"/>
    <mergeCell ref="J850:J851"/>
    <mergeCell ref="J852:J854"/>
    <mergeCell ref="J820:J824"/>
    <mergeCell ref="J817:J819"/>
    <mergeCell ref="J829:J832"/>
    <mergeCell ref="J826:J828"/>
    <mergeCell ref="J751:J754"/>
    <mergeCell ref="J755:J757"/>
    <mergeCell ref="J758:J759"/>
    <mergeCell ref="J760:J762"/>
    <mergeCell ref="J763:J765"/>
    <mergeCell ref="J766:J768"/>
    <mergeCell ref="J701:J702"/>
    <mergeCell ref="J741:J743"/>
    <mergeCell ref="J744:J746"/>
    <mergeCell ref="J747:J748"/>
    <mergeCell ref="J749:J750"/>
    <mergeCell ref="J814:J816"/>
    <mergeCell ref="J769:J771"/>
    <mergeCell ref="J772:J773"/>
    <mergeCell ref="J774:J775"/>
    <mergeCell ref="J776:J778"/>
    <mergeCell ref="J733:J735"/>
    <mergeCell ref="J736:J738"/>
    <mergeCell ref="J739:J740"/>
    <mergeCell ref="J652:J653"/>
    <mergeCell ref="J703:J705"/>
    <mergeCell ref="J709:J713"/>
    <mergeCell ref="J718:J721"/>
    <mergeCell ref="J670:J672"/>
    <mergeCell ref="J673:J675"/>
    <mergeCell ref="J676:J677"/>
    <mergeCell ref="J485:J487"/>
    <mergeCell ref="J488:J490"/>
    <mergeCell ref="J491:J493"/>
    <mergeCell ref="J722:J724"/>
    <mergeCell ref="J725:J729"/>
    <mergeCell ref="J730:J732"/>
    <mergeCell ref="J691:J693"/>
    <mergeCell ref="J694:J696"/>
    <mergeCell ref="J697:J698"/>
    <mergeCell ref="J699:J700"/>
    <mergeCell ref="J539:J541"/>
    <mergeCell ref="J494:J496"/>
    <mergeCell ref="J497:J499"/>
    <mergeCell ref="J500:J502"/>
    <mergeCell ref="J503:J504"/>
    <mergeCell ref="J518:J520"/>
    <mergeCell ref="J521:J523"/>
    <mergeCell ref="J524:J525"/>
    <mergeCell ref="J526:J527"/>
    <mergeCell ref="J528:J529"/>
    <mergeCell ref="J542:J544"/>
    <mergeCell ref="J545:J546"/>
    <mergeCell ref="J548:J550"/>
    <mergeCell ref="J551:J552"/>
    <mergeCell ref="J553:J554"/>
    <mergeCell ref="J474:J476"/>
    <mergeCell ref="J477:J478"/>
    <mergeCell ref="J479:J480"/>
    <mergeCell ref="J532:J535"/>
    <mergeCell ref="J536:J538"/>
    <mergeCell ref="J372:J373"/>
    <mergeCell ref="J374:J375"/>
    <mergeCell ref="J290:J292"/>
    <mergeCell ref="J296:J297"/>
    <mergeCell ref="J298:J299"/>
    <mergeCell ref="J351:J354"/>
    <mergeCell ref="J355:J357"/>
    <mergeCell ref="J358:J360"/>
    <mergeCell ref="J322:J323"/>
    <mergeCell ref="J337:J339"/>
    <mergeCell ref="J271:J272"/>
    <mergeCell ref="J273:J274"/>
    <mergeCell ref="J361:J363"/>
    <mergeCell ref="J364:J365"/>
    <mergeCell ref="J366:J368"/>
    <mergeCell ref="J369:J371"/>
    <mergeCell ref="J340:J342"/>
    <mergeCell ref="J343:J344"/>
    <mergeCell ref="J345:J346"/>
    <mergeCell ref="J347:J348"/>
    <mergeCell ref="J241:J243"/>
    <mergeCell ref="J244:J246"/>
    <mergeCell ref="J247:J249"/>
    <mergeCell ref="J250:J251"/>
    <mergeCell ref="J265:J267"/>
    <mergeCell ref="J268:J270"/>
    <mergeCell ref="J202:J206"/>
    <mergeCell ref="J207:J209"/>
    <mergeCell ref="J210:J212"/>
    <mergeCell ref="J213:J215"/>
    <mergeCell ref="J216:J217"/>
    <mergeCell ref="J218:J220"/>
    <mergeCell ref="J221:J223"/>
    <mergeCell ref="J224:J225"/>
    <mergeCell ref="J226:J227"/>
    <mergeCell ref="J279:J282"/>
    <mergeCell ref="J285:J287"/>
    <mergeCell ref="J288:J289"/>
    <mergeCell ref="J228:J231"/>
    <mergeCell ref="J232:J234"/>
    <mergeCell ref="J235:J237"/>
    <mergeCell ref="J238:J240"/>
    <mergeCell ref="J127:J128"/>
    <mergeCell ref="J182:J184"/>
    <mergeCell ref="J185:J189"/>
    <mergeCell ref="J191:J193"/>
    <mergeCell ref="J194:J197"/>
    <mergeCell ref="J166:J168"/>
    <mergeCell ref="J169:J171"/>
    <mergeCell ref="J172:J173"/>
    <mergeCell ref="J174:J175"/>
    <mergeCell ref="J176:J177"/>
    <mergeCell ref="J178:J181"/>
    <mergeCell ref="J198:J201"/>
    <mergeCell ref="J104:J107"/>
    <mergeCell ref="J108:J110"/>
    <mergeCell ref="J111:J113"/>
    <mergeCell ref="J114:J116"/>
    <mergeCell ref="J117:J118"/>
    <mergeCell ref="J119:J121"/>
    <mergeCell ref="J122:J124"/>
    <mergeCell ref="J125:J126"/>
    <mergeCell ref="J3:J6"/>
    <mergeCell ref="J23:J26"/>
    <mergeCell ref="J27:J31"/>
    <mergeCell ref="J32:J34"/>
    <mergeCell ref="J35:J37"/>
    <mergeCell ref="J10:J14"/>
    <mergeCell ref="J7:J9"/>
    <mergeCell ref="J16:J18"/>
    <mergeCell ref="J19:J22"/>
    <mergeCell ref="J38:J40"/>
    <mergeCell ref="J41:J42"/>
    <mergeCell ref="J43:J45"/>
    <mergeCell ref="J46:J48"/>
    <mergeCell ref="J49:J50"/>
    <mergeCell ref="J51:J52"/>
  </mergeCells>
  <conditionalFormatting sqref="B819:B835">
    <cfRule type="uniqueValues" dxfId="0" priority="1"/>
  </conditionalFormatting>
  <pageMargins left="0.7" right="0.7" top="1.2" bottom="0.75" header="0.3" footer="0.3"/>
  <pageSetup scale="80" fitToHeight="58" orientation="portrait" horizontalDpi="1200" verticalDpi="1200" r:id="rId1"/>
  <headerFooter>
    <oddHeader xml:space="preserve">&amp;C&amp;"-,Bold"&amp;12TABLE 2A
Flow Meter Readings for Extraction and Injection Wells&amp;11
 &amp;10 &amp;11 1&amp;Xst&amp;X Quarter 2016 Remediation Status Report
Mountain View Nitrate Plume Restoration Project </oddHeader>
    <oddFooter>&amp;L&amp;G&amp;RPage &amp;P of &amp;N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K92"/>
  <sheetViews>
    <sheetView workbookViewId="0">
      <pane ySplit="2" topLeftCell="A3" activePane="bottomLeft" state="frozen"/>
      <selection pane="bottomLeft" activeCell="L83" sqref="L83"/>
    </sheetView>
  </sheetViews>
  <sheetFormatPr defaultColWidth="8.85546875" defaultRowHeight="15" x14ac:dyDescent="0.25"/>
  <cols>
    <col min="1" max="1" width="3.7109375" style="298" customWidth="1"/>
    <col min="2" max="2" width="12" style="298" bestFit="1" customWidth="1"/>
    <col min="3" max="3" width="8.85546875" style="298"/>
    <col min="4" max="4" width="11.140625" style="298" customWidth="1"/>
    <col min="5" max="5" width="18" style="269" bestFit="1" customWidth="1"/>
    <col min="6" max="6" width="15.7109375" style="269" customWidth="1"/>
    <col min="7" max="7" width="9.42578125" style="298" customWidth="1"/>
    <col min="8" max="8" width="10.140625" style="298" customWidth="1"/>
    <col min="9" max="9" width="8.85546875" style="298"/>
    <col min="10" max="10" width="9.7109375" style="298" customWidth="1"/>
    <col min="11" max="11" width="11.42578125" style="298" customWidth="1"/>
    <col min="12" max="12" width="8.85546875" style="298" customWidth="1"/>
    <col min="13" max="16384" width="8.85546875" style="298"/>
  </cols>
  <sheetData>
    <row r="2" spans="2:11" ht="60" x14ac:dyDescent="0.25">
      <c r="B2" s="297" t="s">
        <v>67</v>
      </c>
      <c r="C2" s="297" t="s">
        <v>66</v>
      </c>
      <c r="D2" s="297" t="s">
        <v>65</v>
      </c>
      <c r="E2" s="297" t="s">
        <v>64</v>
      </c>
      <c r="F2" s="297" t="s">
        <v>63</v>
      </c>
      <c r="G2" s="297" t="s">
        <v>62</v>
      </c>
      <c r="H2" s="297" t="s">
        <v>49</v>
      </c>
      <c r="J2" s="337"/>
      <c r="K2" s="337"/>
    </row>
    <row r="3" spans="2:11" x14ac:dyDescent="0.25">
      <c r="B3" s="318" t="s">
        <v>37</v>
      </c>
      <c r="C3" s="317">
        <v>1</v>
      </c>
      <c r="D3" s="316">
        <v>42169</v>
      </c>
      <c r="E3" s="324">
        <v>10754</v>
      </c>
      <c r="F3" s="336">
        <f>E3</f>
        <v>10754</v>
      </c>
      <c r="G3" s="323">
        <v>1.58</v>
      </c>
      <c r="H3" s="335">
        <v>7.93</v>
      </c>
    </row>
    <row r="4" spans="2:11" x14ac:dyDescent="0.25">
      <c r="B4" s="318" t="s">
        <v>37</v>
      </c>
      <c r="C4" s="317">
        <v>2</v>
      </c>
      <c r="D4" s="316">
        <v>42176</v>
      </c>
      <c r="E4" s="324">
        <v>103030</v>
      </c>
      <c r="F4" s="314">
        <f>E4+E3</f>
        <v>113784</v>
      </c>
      <c r="G4" s="323">
        <v>16.05782142901576</v>
      </c>
      <c r="H4" s="334"/>
    </row>
    <row r="5" spans="2:11" x14ac:dyDescent="0.25">
      <c r="B5" s="318" t="s">
        <v>37</v>
      </c>
      <c r="C5" s="317">
        <v>3</v>
      </c>
      <c r="D5" s="316">
        <v>42183</v>
      </c>
      <c r="E5" s="324">
        <v>90730</v>
      </c>
      <c r="F5" s="314">
        <f>E5+F4</f>
        <v>204514</v>
      </c>
      <c r="G5" s="323">
        <v>7.6701075517208723</v>
      </c>
      <c r="H5" s="334"/>
    </row>
    <row r="6" spans="2:11" x14ac:dyDescent="0.25">
      <c r="B6" s="318" t="s">
        <v>37</v>
      </c>
      <c r="C6" s="317">
        <v>4</v>
      </c>
      <c r="D6" s="316">
        <v>42190</v>
      </c>
      <c r="E6" s="324">
        <v>0</v>
      </c>
      <c r="F6" s="314">
        <f>E6+F5</f>
        <v>204514</v>
      </c>
      <c r="G6" s="323">
        <v>0</v>
      </c>
      <c r="H6" s="334"/>
    </row>
    <row r="7" spans="2:11" x14ac:dyDescent="0.25">
      <c r="B7" s="318" t="s">
        <v>37</v>
      </c>
      <c r="C7" s="317">
        <v>5</v>
      </c>
      <c r="D7" s="316">
        <v>42197</v>
      </c>
      <c r="E7" s="324">
        <v>28510</v>
      </c>
      <c r="F7" s="314">
        <f>E7+F6</f>
        <v>233024</v>
      </c>
      <c r="G7" s="323">
        <v>2.9969515399992179</v>
      </c>
      <c r="H7" s="334"/>
    </row>
    <row r="8" spans="2:11" x14ac:dyDescent="0.25">
      <c r="B8" s="318" t="s">
        <v>37</v>
      </c>
      <c r="C8" s="317">
        <v>6</v>
      </c>
      <c r="D8" s="316">
        <v>42204</v>
      </c>
      <c r="E8" s="324">
        <v>117380</v>
      </c>
      <c r="F8" s="314">
        <f>E8+F7</f>
        <v>350404</v>
      </c>
      <c r="G8" s="323">
        <v>11.927068977683113</v>
      </c>
      <c r="H8" s="334"/>
    </row>
    <row r="9" spans="2:11" x14ac:dyDescent="0.25">
      <c r="B9" s="318" t="s">
        <v>37</v>
      </c>
      <c r="C9" s="317">
        <v>7</v>
      </c>
      <c r="D9" s="316">
        <v>42211</v>
      </c>
      <c r="E9" s="324">
        <v>104360</v>
      </c>
      <c r="F9" s="314">
        <f>E9+F8</f>
        <v>454764</v>
      </c>
      <c r="G9" s="323">
        <v>10.25</v>
      </c>
      <c r="H9" s="334"/>
    </row>
    <row r="10" spans="2:11" x14ac:dyDescent="0.25">
      <c r="B10" s="318" t="s">
        <v>37</v>
      </c>
      <c r="C10" s="317">
        <v>8</v>
      </c>
      <c r="D10" s="316">
        <v>42218</v>
      </c>
      <c r="E10" s="324">
        <v>26450</v>
      </c>
      <c r="F10" s="314">
        <f>E10+F9</f>
        <v>481214</v>
      </c>
      <c r="G10" s="323">
        <v>2.57</v>
      </c>
      <c r="H10" s="334"/>
    </row>
    <row r="11" spans="2:11" x14ac:dyDescent="0.25">
      <c r="B11" s="318" t="s">
        <v>37</v>
      </c>
      <c r="C11" s="317">
        <v>9</v>
      </c>
      <c r="D11" s="316">
        <v>42225</v>
      </c>
      <c r="E11" s="324">
        <v>96590</v>
      </c>
      <c r="F11" s="314">
        <f>E11+F10</f>
        <v>577804</v>
      </c>
      <c r="G11" s="323">
        <v>9.86</v>
      </c>
      <c r="H11" s="334"/>
    </row>
    <row r="12" spans="2:11" x14ac:dyDescent="0.25">
      <c r="B12" s="318" t="s">
        <v>37</v>
      </c>
      <c r="C12" s="317">
        <v>10</v>
      </c>
      <c r="D12" s="316">
        <v>42232</v>
      </c>
      <c r="E12" s="324">
        <v>101360</v>
      </c>
      <c r="F12" s="314">
        <f>E12+F11</f>
        <v>679164</v>
      </c>
      <c r="G12" s="323">
        <v>9.9499999999999993</v>
      </c>
      <c r="H12" s="334"/>
    </row>
    <row r="13" spans="2:11" x14ac:dyDescent="0.25">
      <c r="B13" s="318" t="s">
        <v>37</v>
      </c>
      <c r="C13" s="317">
        <v>11</v>
      </c>
      <c r="D13" s="316">
        <v>42239</v>
      </c>
      <c r="E13" s="324">
        <v>36970</v>
      </c>
      <c r="F13" s="314">
        <f>E13+F12</f>
        <v>716134</v>
      </c>
      <c r="G13" s="323">
        <v>3.77</v>
      </c>
      <c r="H13" s="334"/>
    </row>
    <row r="14" spans="2:11" x14ac:dyDescent="0.25">
      <c r="B14" s="318" t="s">
        <v>37</v>
      </c>
      <c r="C14" s="317">
        <v>12</v>
      </c>
      <c r="D14" s="316">
        <v>42246</v>
      </c>
      <c r="E14" s="324">
        <v>82890</v>
      </c>
      <c r="F14" s="314">
        <f>E14+F13</f>
        <v>799024</v>
      </c>
      <c r="G14" s="323">
        <v>8.23</v>
      </c>
      <c r="H14" s="334"/>
    </row>
    <row r="15" spans="2:11" x14ac:dyDescent="0.25">
      <c r="B15" s="318" t="s">
        <v>37</v>
      </c>
      <c r="C15" s="317">
        <v>13</v>
      </c>
      <c r="D15" s="316">
        <v>42253</v>
      </c>
      <c r="E15" s="324">
        <v>127300</v>
      </c>
      <c r="F15" s="314">
        <f>E15+F14</f>
        <v>926324</v>
      </c>
      <c r="G15" s="323">
        <v>12.6</v>
      </c>
      <c r="H15" s="334"/>
    </row>
    <row r="16" spans="2:11" x14ac:dyDescent="0.25">
      <c r="B16" s="318" t="s">
        <v>37</v>
      </c>
      <c r="C16" s="317">
        <v>14</v>
      </c>
      <c r="D16" s="316">
        <v>42260</v>
      </c>
      <c r="E16" s="324">
        <v>112340</v>
      </c>
      <c r="F16" s="314">
        <f>E16+F15</f>
        <v>1038664</v>
      </c>
      <c r="G16" s="323">
        <v>10.81</v>
      </c>
      <c r="H16" s="334"/>
    </row>
    <row r="17" spans="2:8" x14ac:dyDescent="0.25">
      <c r="B17" s="318" t="s">
        <v>37</v>
      </c>
      <c r="C17" s="317">
        <v>15</v>
      </c>
      <c r="D17" s="316">
        <v>42267</v>
      </c>
      <c r="E17" s="324">
        <v>81000</v>
      </c>
      <c r="F17" s="314">
        <f>E17+F16</f>
        <v>1119664</v>
      </c>
      <c r="G17" s="323">
        <v>11.52</v>
      </c>
      <c r="H17" s="334"/>
    </row>
    <row r="18" spans="2:8" x14ac:dyDescent="0.25">
      <c r="B18" s="318" t="s">
        <v>37</v>
      </c>
      <c r="C18" s="317">
        <v>16</v>
      </c>
      <c r="D18" s="316">
        <v>42274</v>
      </c>
      <c r="E18" s="333">
        <v>99420</v>
      </c>
      <c r="F18" s="332">
        <f>E18+F17</f>
        <v>1219084</v>
      </c>
      <c r="G18" s="331">
        <v>10</v>
      </c>
      <c r="H18" s="330"/>
    </row>
    <row r="19" spans="2:8" x14ac:dyDescent="0.25">
      <c r="B19" s="329" t="s">
        <v>37</v>
      </c>
      <c r="C19" s="317">
        <v>17</v>
      </c>
      <c r="D19" s="316">
        <v>42281</v>
      </c>
      <c r="E19" s="328">
        <v>138590</v>
      </c>
      <c r="F19" s="327">
        <f>E19+F18</f>
        <v>1357674</v>
      </c>
      <c r="G19" s="326">
        <v>10.71</v>
      </c>
      <c r="H19" s="321"/>
    </row>
    <row r="20" spans="2:8" x14ac:dyDescent="0.25">
      <c r="B20" s="318" t="s">
        <v>37</v>
      </c>
      <c r="C20" s="317">
        <v>18</v>
      </c>
      <c r="D20" s="316">
        <v>42288</v>
      </c>
      <c r="E20" s="324">
        <v>106220</v>
      </c>
      <c r="F20" s="314">
        <f>E20+F19</f>
        <v>1463894</v>
      </c>
      <c r="G20" s="323">
        <v>10.53</v>
      </c>
      <c r="H20" s="319"/>
    </row>
    <row r="21" spans="2:8" x14ac:dyDescent="0.25">
      <c r="B21" s="318" t="s">
        <v>37</v>
      </c>
      <c r="C21" s="317">
        <v>19</v>
      </c>
      <c r="D21" s="316">
        <v>42295</v>
      </c>
      <c r="E21" s="324">
        <v>109270</v>
      </c>
      <c r="F21" s="314">
        <f>E21+F20</f>
        <v>1573164</v>
      </c>
      <c r="G21" s="323">
        <v>10.32</v>
      </c>
      <c r="H21" s="319"/>
    </row>
    <row r="22" spans="2:8" x14ac:dyDescent="0.25">
      <c r="B22" s="318" t="s">
        <v>37</v>
      </c>
      <c r="C22" s="317">
        <v>20</v>
      </c>
      <c r="D22" s="316">
        <v>42302</v>
      </c>
      <c r="E22" s="324">
        <v>114760</v>
      </c>
      <c r="F22" s="314">
        <f>E22+F21</f>
        <v>1687924</v>
      </c>
      <c r="G22" s="323">
        <v>11.56</v>
      </c>
      <c r="H22" s="319"/>
    </row>
    <row r="23" spans="2:8" x14ac:dyDescent="0.25">
      <c r="B23" s="318" t="s">
        <v>37</v>
      </c>
      <c r="C23" s="317">
        <v>21</v>
      </c>
      <c r="D23" s="316">
        <v>42309</v>
      </c>
      <c r="E23" s="324">
        <v>63660</v>
      </c>
      <c r="F23" s="314">
        <f>E23+F22</f>
        <v>1751584</v>
      </c>
      <c r="G23" s="323">
        <v>6.49</v>
      </c>
      <c r="H23" s="319"/>
    </row>
    <row r="24" spans="2:8" x14ac:dyDescent="0.25">
      <c r="B24" s="318" t="s">
        <v>37</v>
      </c>
      <c r="C24" s="317">
        <v>22</v>
      </c>
      <c r="D24" s="316">
        <v>42316</v>
      </c>
      <c r="E24" s="324">
        <v>84250</v>
      </c>
      <c r="F24" s="314">
        <f>E24+F23</f>
        <v>1835834</v>
      </c>
      <c r="G24" s="323">
        <v>8.4600000000000009</v>
      </c>
      <c r="H24" s="319"/>
    </row>
    <row r="25" spans="2:8" x14ac:dyDescent="0.25">
      <c r="B25" s="318" t="s">
        <v>37</v>
      </c>
      <c r="C25" s="317">
        <v>23</v>
      </c>
      <c r="D25" s="316">
        <v>42323</v>
      </c>
      <c r="E25" s="324">
        <v>71810</v>
      </c>
      <c r="F25" s="314">
        <f>E25+F24</f>
        <v>1907644</v>
      </c>
      <c r="G25" s="323">
        <v>7.01</v>
      </c>
      <c r="H25" s="319"/>
    </row>
    <row r="26" spans="2:8" x14ac:dyDescent="0.25">
      <c r="B26" s="318" t="s">
        <v>37</v>
      </c>
      <c r="C26" s="317">
        <v>24</v>
      </c>
      <c r="D26" s="316">
        <v>42330</v>
      </c>
      <c r="E26" s="324">
        <v>58600</v>
      </c>
      <c r="F26" s="314">
        <f>E26+F25</f>
        <v>1966244</v>
      </c>
      <c r="G26" s="323">
        <v>8.31</v>
      </c>
      <c r="H26" s="319"/>
    </row>
    <row r="27" spans="2:8" x14ac:dyDescent="0.25">
      <c r="B27" s="318" t="s">
        <v>37</v>
      </c>
      <c r="C27" s="317">
        <v>25</v>
      </c>
      <c r="D27" s="316">
        <v>42337</v>
      </c>
      <c r="E27" s="324">
        <v>98950</v>
      </c>
      <c r="F27" s="314">
        <f>E27+F26</f>
        <v>2065194</v>
      </c>
      <c r="G27" s="323">
        <v>7.41</v>
      </c>
      <c r="H27" s="319"/>
    </row>
    <row r="28" spans="2:8" x14ac:dyDescent="0.25">
      <c r="B28" s="318" t="s">
        <v>37</v>
      </c>
      <c r="C28" s="317">
        <v>26</v>
      </c>
      <c r="D28" s="316">
        <v>42344</v>
      </c>
      <c r="E28" s="324">
        <v>102410</v>
      </c>
      <c r="F28" s="314">
        <f>E28+F27</f>
        <v>2167604</v>
      </c>
      <c r="G28" s="323">
        <v>10.220000000000001</v>
      </c>
      <c r="H28" s="319"/>
    </row>
    <row r="29" spans="2:8" x14ac:dyDescent="0.25">
      <c r="B29" s="318" t="s">
        <v>37</v>
      </c>
      <c r="C29" s="317">
        <v>27</v>
      </c>
      <c r="D29" s="316">
        <v>42351</v>
      </c>
      <c r="E29" s="324">
        <v>102740</v>
      </c>
      <c r="F29" s="314">
        <f>E29+F28</f>
        <v>2270344</v>
      </c>
      <c r="G29" s="323">
        <v>10.53</v>
      </c>
      <c r="H29" s="319"/>
    </row>
    <row r="30" spans="2:8" x14ac:dyDescent="0.25">
      <c r="B30" s="318" t="s">
        <v>37</v>
      </c>
      <c r="C30" s="317">
        <v>28</v>
      </c>
      <c r="D30" s="316">
        <v>42358</v>
      </c>
      <c r="E30" s="324">
        <v>0</v>
      </c>
      <c r="F30" s="314">
        <f>E30+F29</f>
        <v>2270344</v>
      </c>
      <c r="G30" s="323">
        <v>0</v>
      </c>
      <c r="H30" s="325"/>
    </row>
    <row r="31" spans="2:8" x14ac:dyDescent="0.25">
      <c r="B31" s="318" t="s">
        <v>37</v>
      </c>
      <c r="C31" s="317">
        <v>29</v>
      </c>
      <c r="D31" s="316">
        <v>42365</v>
      </c>
      <c r="E31" s="324">
        <v>0</v>
      </c>
      <c r="F31" s="314">
        <f>E31+F30</f>
        <v>2270344</v>
      </c>
      <c r="G31" s="323">
        <v>0</v>
      </c>
      <c r="H31" s="322">
        <v>7.97</v>
      </c>
    </row>
    <row r="32" spans="2:8" x14ac:dyDescent="0.25">
      <c r="B32" s="318" t="s">
        <v>37</v>
      </c>
      <c r="C32" s="317">
        <v>30</v>
      </c>
      <c r="D32" s="316">
        <v>42372</v>
      </c>
      <c r="E32" s="315">
        <v>129940</v>
      </c>
      <c r="F32" s="314">
        <f>E32+F31</f>
        <v>2400284</v>
      </c>
      <c r="G32" s="313">
        <v>8.8762893640253395</v>
      </c>
      <c r="H32" s="321">
        <v>8.5500000000000007</v>
      </c>
    </row>
    <row r="33" spans="2:8" x14ac:dyDescent="0.25">
      <c r="B33" s="318" t="s">
        <v>37</v>
      </c>
      <c r="C33" s="317">
        <v>31</v>
      </c>
      <c r="D33" s="316">
        <v>42379</v>
      </c>
      <c r="E33" s="315">
        <v>86670</v>
      </c>
      <c r="F33" s="314">
        <f>E33+F32</f>
        <v>2486954</v>
      </c>
      <c r="G33" s="313">
        <v>10.208480565379423</v>
      </c>
      <c r="H33" s="319"/>
    </row>
    <row r="34" spans="2:8" x14ac:dyDescent="0.25">
      <c r="B34" s="318" t="s">
        <v>37</v>
      </c>
      <c r="C34" s="317">
        <v>32</v>
      </c>
      <c r="D34" s="316">
        <v>42386</v>
      </c>
      <c r="E34" s="315">
        <v>116650</v>
      </c>
      <c r="F34" s="314">
        <f>E34+F33</f>
        <v>2603604</v>
      </c>
      <c r="G34" s="313">
        <v>11.666166616651887</v>
      </c>
      <c r="H34" s="319"/>
    </row>
    <row r="35" spans="2:8" x14ac:dyDescent="0.25">
      <c r="B35" s="318" t="s">
        <v>37</v>
      </c>
      <c r="C35" s="317">
        <v>33</v>
      </c>
      <c r="D35" s="316">
        <v>42393</v>
      </c>
      <c r="E35" s="315">
        <v>78690</v>
      </c>
      <c r="F35" s="314">
        <f>E35+F34</f>
        <v>2682294</v>
      </c>
      <c r="G35" s="313">
        <v>7.9220779220840498</v>
      </c>
      <c r="H35" s="319"/>
    </row>
    <row r="36" spans="2:8" x14ac:dyDescent="0.25">
      <c r="B36" s="318" t="s">
        <v>37</v>
      </c>
      <c r="C36" s="317">
        <v>34</v>
      </c>
      <c r="D36" s="316">
        <v>42400</v>
      </c>
      <c r="E36" s="317">
        <v>0</v>
      </c>
      <c r="F36" s="314">
        <f>E36+F35</f>
        <v>2682294</v>
      </c>
      <c r="G36" s="320">
        <v>0</v>
      </c>
      <c r="H36" s="319"/>
    </row>
    <row r="37" spans="2:8" x14ac:dyDescent="0.25">
      <c r="B37" s="318" t="s">
        <v>37</v>
      </c>
      <c r="C37" s="317">
        <v>35</v>
      </c>
      <c r="D37" s="316">
        <v>42407</v>
      </c>
      <c r="E37" s="315">
        <v>45540</v>
      </c>
      <c r="F37" s="314">
        <f>E37+F36</f>
        <v>2727834</v>
      </c>
      <c r="G37" s="313">
        <v>4.8063324538270384</v>
      </c>
      <c r="H37" s="319"/>
    </row>
    <row r="38" spans="2:8" x14ac:dyDescent="0.25">
      <c r="B38" s="318" t="s">
        <v>37</v>
      </c>
      <c r="C38" s="317">
        <v>36</v>
      </c>
      <c r="D38" s="316">
        <v>42414</v>
      </c>
      <c r="E38" s="315">
        <v>43460</v>
      </c>
      <c r="F38" s="314">
        <f>E38+F37</f>
        <v>2771294</v>
      </c>
      <c r="G38" s="313">
        <v>4.4684351223530996</v>
      </c>
      <c r="H38" s="319"/>
    </row>
    <row r="39" spans="2:8" x14ac:dyDescent="0.25">
      <c r="B39" s="318" t="s">
        <v>37</v>
      </c>
      <c r="C39" s="317">
        <v>37</v>
      </c>
      <c r="D39" s="316">
        <v>42421</v>
      </c>
      <c r="E39" s="315">
        <v>107080</v>
      </c>
      <c r="F39" s="314">
        <f>E39+F38</f>
        <v>2878374</v>
      </c>
      <c r="G39" s="313">
        <v>10.612487611495308</v>
      </c>
      <c r="H39" s="319"/>
    </row>
    <row r="40" spans="2:8" x14ac:dyDescent="0.25">
      <c r="B40" s="318" t="s">
        <v>37</v>
      </c>
      <c r="C40" s="317">
        <v>38</v>
      </c>
      <c r="D40" s="316">
        <v>42428</v>
      </c>
      <c r="E40" s="315">
        <v>106910</v>
      </c>
      <c r="F40" s="314">
        <f>E40+F39</f>
        <v>2985284</v>
      </c>
      <c r="G40" s="313">
        <v>10.174153026264124</v>
      </c>
      <c r="H40" s="319"/>
    </row>
    <row r="41" spans="2:8" x14ac:dyDescent="0.25">
      <c r="B41" s="318" t="s">
        <v>37</v>
      </c>
      <c r="C41" s="317">
        <v>39</v>
      </c>
      <c r="D41" s="316">
        <v>42435</v>
      </c>
      <c r="E41" s="315">
        <v>113470</v>
      </c>
      <c r="F41" s="314">
        <f>E41+F40</f>
        <v>3098754</v>
      </c>
      <c r="G41" s="313">
        <v>11.793992308489273</v>
      </c>
      <c r="H41" s="319"/>
    </row>
    <row r="42" spans="2:8" x14ac:dyDescent="0.25">
      <c r="B42" s="318" t="s">
        <v>37</v>
      </c>
      <c r="C42" s="317">
        <v>40</v>
      </c>
      <c r="D42" s="316">
        <v>42442</v>
      </c>
      <c r="E42" s="315">
        <v>106030</v>
      </c>
      <c r="F42" s="314">
        <f>E42+F41</f>
        <v>3204784</v>
      </c>
      <c r="G42" s="313">
        <v>11.96186823105133</v>
      </c>
      <c r="H42" s="319"/>
    </row>
    <row r="43" spans="2:8" x14ac:dyDescent="0.25">
      <c r="B43" s="318" t="s">
        <v>37</v>
      </c>
      <c r="C43" s="317">
        <v>41</v>
      </c>
      <c r="D43" s="316">
        <v>42449</v>
      </c>
      <c r="E43" s="315">
        <v>97690</v>
      </c>
      <c r="F43" s="314">
        <f>E43+F42</f>
        <v>3302474</v>
      </c>
      <c r="G43" s="313">
        <v>9.4899941713563774</v>
      </c>
      <c r="H43" s="319"/>
    </row>
    <row r="44" spans="2:8" x14ac:dyDescent="0.25">
      <c r="B44" s="318" t="s">
        <v>37</v>
      </c>
      <c r="C44" s="317">
        <v>42</v>
      </c>
      <c r="D44" s="316">
        <v>42456</v>
      </c>
      <c r="E44" s="315">
        <v>88290</v>
      </c>
      <c r="F44" s="314">
        <f>E44+F43</f>
        <v>3390764</v>
      </c>
      <c r="G44" s="313">
        <v>10.527006080848746</v>
      </c>
      <c r="H44" s="312"/>
    </row>
    <row r="45" spans="2:8" x14ac:dyDescent="0.25">
      <c r="B45" s="307" t="s">
        <v>61</v>
      </c>
      <c r="C45" s="306">
        <v>1</v>
      </c>
      <c r="D45" s="305">
        <v>42169</v>
      </c>
      <c r="E45" s="306">
        <v>14450</v>
      </c>
      <c r="F45" s="311">
        <f>E45</f>
        <v>14450</v>
      </c>
      <c r="G45" s="310">
        <v>2.1085655917115158</v>
      </c>
      <c r="H45" s="309">
        <v>7.24</v>
      </c>
    </row>
    <row r="46" spans="2:8" x14ac:dyDescent="0.25">
      <c r="B46" s="307" t="s">
        <v>61</v>
      </c>
      <c r="C46" s="306">
        <v>2</v>
      </c>
      <c r="D46" s="305">
        <v>42176</v>
      </c>
      <c r="E46" s="306">
        <v>57760</v>
      </c>
      <c r="F46" s="303">
        <f>E46+E45</f>
        <v>72210</v>
      </c>
      <c r="G46" s="310">
        <v>9.998268997744459</v>
      </c>
      <c r="H46" s="308"/>
    </row>
    <row r="47" spans="2:8" x14ac:dyDescent="0.25">
      <c r="B47" s="307" t="s">
        <v>61</v>
      </c>
      <c r="C47" s="306">
        <v>3</v>
      </c>
      <c r="D47" s="305">
        <v>42183</v>
      </c>
      <c r="E47" s="306">
        <v>99070</v>
      </c>
      <c r="F47" s="303">
        <f>E47+F46</f>
        <v>171280</v>
      </c>
      <c r="G47" s="310">
        <v>8.3568114719585065</v>
      </c>
      <c r="H47" s="308"/>
    </row>
    <row r="48" spans="2:8" x14ac:dyDescent="0.25">
      <c r="B48" s="307" t="s">
        <v>61</v>
      </c>
      <c r="C48" s="306">
        <v>4</v>
      </c>
      <c r="D48" s="305">
        <v>42190</v>
      </c>
      <c r="E48" s="306">
        <v>0</v>
      </c>
      <c r="F48" s="303">
        <f>E48+F47</f>
        <v>171280</v>
      </c>
      <c r="G48" s="310">
        <v>0</v>
      </c>
      <c r="H48" s="308"/>
    </row>
    <row r="49" spans="2:8" x14ac:dyDescent="0.25">
      <c r="B49" s="307" t="s">
        <v>61</v>
      </c>
      <c r="C49" s="306">
        <v>5</v>
      </c>
      <c r="D49" s="305">
        <v>42197</v>
      </c>
      <c r="E49" s="306">
        <v>23570</v>
      </c>
      <c r="F49" s="303">
        <f>E49+F48</f>
        <v>194850</v>
      </c>
      <c r="G49" s="310">
        <v>2.4437532400216209</v>
      </c>
      <c r="H49" s="308"/>
    </row>
    <row r="50" spans="2:8" x14ac:dyDescent="0.25">
      <c r="B50" s="307" t="s">
        <v>61</v>
      </c>
      <c r="C50" s="306">
        <v>6</v>
      </c>
      <c r="D50" s="305">
        <v>42204</v>
      </c>
      <c r="E50" s="306">
        <v>67610</v>
      </c>
      <c r="F50" s="303">
        <f>E50+F49</f>
        <v>262460</v>
      </c>
      <c r="G50" s="310">
        <v>6.9514702858327899</v>
      </c>
      <c r="H50" s="308"/>
    </row>
    <row r="51" spans="2:8" x14ac:dyDescent="0.25">
      <c r="B51" s="307" t="s">
        <v>61</v>
      </c>
      <c r="C51" s="306">
        <v>7</v>
      </c>
      <c r="D51" s="305">
        <v>42211</v>
      </c>
      <c r="E51" s="306">
        <v>50270</v>
      </c>
      <c r="F51" s="303">
        <f>E51+F50</f>
        <v>312730</v>
      </c>
      <c r="G51" s="310">
        <v>4.9000000000000004</v>
      </c>
      <c r="H51" s="308"/>
    </row>
    <row r="52" spans="2:8" x14ac:dyDescent="0.25">
      <c r="B52" s="307" t="s">
        <v>61</v>
      </c>
      <c r="C52" s="306">
        <v>8</v>
      </c>
      <c r="D52" s="305">
        <v>42218</v>
      </c>
      <c r="E52" s="306">
        <v>35420</v>
      </c>
      <c r="F52" s="303">
        <f>E52+F51</f>
        <v>348150</v>
      </c>
      <c r="G52" s="310">
        <v>3.15</v>
      </c>
      <c r="H52" s="308"/>
    </row>
    <row r="53" spans="2:8" x14ac:dyDescent="0.25">
      <c r="B53" s="307" t="s">
        <v>61</v>
      </c>
      <c r="C53" s="306">
        <v>9</v>
      </c>
      <c r="D53" s="305">
        <v>42225</v>
      </c>
      <c r="E53" s="306">
        <v>64600</v>
      </c>
      <c r="F53" s="303">
        <f>E53+F52</f>
        <v>412750</v>
      </c>
      <c r="G53" s="310">
        <v>8.9784572619816796</v>
      </c>
      <c r="H53" s="308"/>
    </row>
    <row r="54" spans="2:8" x14ac:dyDescent="0.25">
      <c r="B54" s="307" t="s">
        <v>61</v>
      </c>
      <c r="C54" s="306">
        <v>10</v>
      </c>
      <c r="D54" s="305">
        <v>42232</v>
      </c>
      <c r="E54" s="306">
        <v>122520</v>
      </c>
      <c r="F54" s="303">
        <f>E54+F53</f>
        <v>535270</v>
      </c>
      <c r="G54" s="310">
        <v>10.412169626924193</v>
      </c>
      <c r="H54" s="308"/>
    </row>
    <row r="55" spans="2:8" x14ac:dyDescent="0.25">
      <c r="B55" s="307" t="s">
        <v>61</v>
      </c>
      <c r="C55" s="306">
        <v>11</v>
      </c>
      <c r="D55" s="305">
        <v>42239</v>
      </c>
      <c r="E55" s="306">
        <v>67410</v>
      </c>
      <c r="F55" s="303">
        <f>E55+F54</f>
        <v>602680</v>
      </c>
      <c r="G55" s="310">
        <v>6.91</v>
      </c>
      <c r="H55" s="308"/>
    </row>
    <row r="56" spans="2:8" x14ac:dyDescent="0.25">
      <c r="B56" s="307" t="s">
        <v>61</v>
      </c>
      <c r="C56" s="306">
        <v>12</v>
      </c>
      <c r="D56" s="305">
        <v>42246</v>
      </c>
      <c r="E56" s="306">
        <v>122570</v>
      </c>
      <c r="F56" s="303">
        <f>E56+F55</f>
        <v>725250</v>
      </c>
      <c r="G56" s="310">
        <v>12.09</v>
      </c>
      <c r="H56" s="308"/>
    </row>
    <row r="57" spans="2:8" x14ac:dyDescent="0.25">
      <c r="B57" s="307" t="s">
        <v>61</v>
      </c>
      <c r="C57" s="306">
        <v>13</v>
      </c>
      <c r="D57" s="305">
        <v>42253</v>
      </c>
      <c r="E57" s="306">
        <v>100940</v>
      </c>
      <c r="F57" s="303">
        <f>E57+F56</f>
        <v>826190</v>
      </c>
      <c r="G57" s="310">
        <v>10.050000000000001</v>
      </c>
      <c r="H57" s="308"/>
    </row>
    <row r="58" spans="2:8" x14ac:dyDescent="0.25">
      <c r="B58" s="307" t="s">
        <v>61</v>
      </c>
      <c r="C58" s="306">
        <v>14</v>
      </c>
      <c r="D58" s="305">
        <v>42260</v>
      </c>
      <c r="E58" s="306">
        <v>89910</v>
      </c>
      <c r="F58" s="303">
        <f>E58+F57</f>
        <v>916100</v>
      </c>
      <c r="G58" s="310">
        <v>8.6300000000000008</v>
      </c>
      <c r="H58" s="308"/>
    </row>
    <row r="59" spans="2:8" x14ac:dyDescent="0.25">
      <c r="B59" s="307" t="s">
        <v>61</v>
      </c>
      <c r="C59" s="306">
        <v>15</v>
      </c>
      <c r="D59" s="305">
        <v>42267</v>
      </c>
      <c r="E59" s="306">
        <v>50310</v>
      </c>
      <c r="F59" s="303">
        <f>E59+F58</f>
        <v>966410</v>
      </c>
      <c r="G59" s="310">
        <v>7.23</v>
      </c>
      <c r="H59" s="308"/>
    </row>
    <row r="60" spans="2:8" x14ac:dyDescent="0.25">
      <c r="B60" s="307" t="s">
        <v>61</v>
      </c>
      <c r="C60" s="306">
        <v>16</v>
      </c>
      <c r="D60" s="305">
        <v>42274</v>
      </c>
      <c r="E60" s="306">
        <v>145510</v>
      </c>
      <c r="F60" s="303">
        <f>E60+F59</f>
        <v>1111920</v>
      </c>
      <c r="G60" s="310">
        <v>14.52</v>
      </c>
      <c r="H60" s="301"/>
    </row>
    <row r="61" spans="2:8" x14ac:dyDescent="0.25">
      <c r="B61" s="307" t="s">
        <v>61</v>
      </c>
      <c r="C61" s="306">
        <v>17</v>
      </c>
      <c r="D61" s="305">
        <v>42281</v>
      </c>
      <c r="E61" s="306">
        <v>159010</v>
      </c>
      <c r="F61" s="303">
        <f>E61+F60</f>
        <v>1270930</v>
      </c>
      <c r="G61" s="310">
        <v>12.3</v>
      </c>
      <c r="H61" s="309">
        <v>11.31</v>
      </c>
    </row>
    <row r="62" spans="2:8" x14ac:dyDescent="0.25">
      <c r="B62" s="307" t="s">
        <v>61</v>
      </c>
      <c r="C62" s="306">
        <v>18</v>
      </c>
      <c r="D62" s="305">
        <v>42288</v>
      </c>
      <c r="E62" s="306">
        <v>107000</v>
      </c>
      <c r="F62" s="303">
        <f>E62+F61</f>
        <v>1377930</v>
      </c>
      <c r="G62" s="310">
        <v>10.47</v>
      </c>
      <c r="H62" s="308"/>
    </row>
    <row r="63" spans="2:8" x14ac:dyDescent="0.25">
      <c r="B63" s="307" t="s">
        <v>61</v>
      </c>
      <c r="C63" s="306">
        <v>19</v>
      </c>
      <c r="D63" s="305">
        <v>42295</v>
      </c>
      <c r="E63" s="306">
        <v>68620</v>
      </c>
      <c r="F63" s="303">
        <f>E63+F62</f>
        <v>1446550</v>
      </c>
      <c r="G63" s="310">
        <v>6.59</v>
      </c>
      <c r="H63" s="308"/>
    </row>
    <row r="64" spans="2:8" x14ac:dyDescent="0.25">
      <c r="B64" s="307" t="s">
        <v>61</v>
      </c>
      <c r="C64" s="306">
        <v>20</v>
      </c>
      <c r="D64" s="305">
        <v>42302</v>
      </c>
      <c r="E64" s="306">
        <v>123660</v>
      </c>
      <c r="F64" s="303">
        <f>E64+F63</f>
        <v>1570210</v>
      </c>
      <c r="G64" s="310">
        <v>12.49</v>
      </c>
      <c r="H64" s="308"/>
    </row>
    <row r="65" spans="2:8" x14ac:dyDescent="0.25">
      <c r="B65" s="307" t="s">
        <v>61</v>
      </c>
      <c r="C65" s="306">
        <v>21</v>
      </c>
      <c r="D65" s="305">
        <v>42309</v>
      </c>
      <c r="E65" s="306">
        <v>75600</v>
      </c>
      <c r="F65" s="303">
        <f>E65+F64</f>
        <v>1645810</v>
      </c>
      <c r="G65" s="310">
        <v>10.86</v>
      </c>
      <c r="H65" s="308"/>
    </row>
    <row r="66" spans="2:8" x14ac:dyDescent="0.25">
      <c r="B66" s="307" t="s">
        <v>61</v>
      </c>
      <c r="C66" s="306">
        <v>22</v>
      </c>
      <c r="D66" s="305">
        <v>42316</v>
      </c>
      <c r="E66" s="306">
        <v>135340</v>
      </c>
      <c r="F66" s="303">
        <f>E66+F65</f>
        <v>1781150</v>
      </c>
      <c r="G66" s="310">
        <v>10.52</v>
      </c>
      <c r="H66" s="308"/>
    </row>
    <row r="67" spans="2:8" x14ac:dyDescent="0.25">
      <c r="B67" s="307" t="s">
        <v>61</v>
      </c>
      <c r="C67" s="306">
        <v>23</v>
      </c>
      <c r="D67" s="305">
        <v>42323</v>
      </c>
      <c r="E67" s="306">
        <v>92430</v>
      </c>
      <c r="F67" s="303">
        <f>E67+F66</f>
        <v>1873580</v>
      </c>
      <c r="G67" s="310">
        <v>9.14</v>
      </c>
      <c r="H67" s="308"/>
    </row>
    <row r="68" spans="2:8" x14ac:dyDescent="0.25">
      <c r="B68" s="307" t="s">
        <v>61</v>
      </c>
      <c r="C68" s="306">
        <v>24</v>
      </c>
      <c r="D68" s="305">
        <v>42330</v>
      </c>
      <c r="E68" s="306">
        <v>84520</v>
      </c>
      <c r="F68" s="303">
        <f>E68+F67</f>
        <v>1958100</v>
      </c>
      <c r="G68" s="310">
        <v>11.78</v>
      </c>
      <c r="H68" s="308"/>
    </row>
    <row r="69" spans="2:8" x14ac:dyDescent="0.25">
      <c r="B69" s="307" t="s">
        <v>61</v>
      </c>
      <c r="C69" s="306">
        <v>25</v>
      </c>
      <c r="D69" s="305">
        <v>42337</v>
      </c>
      <c r="E69" s="306">
        <v>172280</v>
      </c>
      <c r="F69" s="303">
        <f>E69+F68</f>
        <v>2130380</v>
      </c>
      <c r="G69" s="310">
        <v>12.97</v>
      </c>
      <c r="H69" s="308"/>
    </row>
    <row r="70" spans="2:8" x14ac:dyDescent="0.25">
      <c r="B70" s="307" t="s">
        <v>61</v>
      </c>
      <c r="C70" s="306">
        <v>26</v>
      </c>
      <c r="D70" s="305">
        <v>42344</v>
      </c>
      <c r="E70" s="306">
        <v>143860</v>
      </c>
      <c r="F70" s="303">
        <f>E70+F69</f>
        <v>2274240</v>
      </c>
      <c r="G70" s="310">
        <v>14.47</v>
      </c>
      <c r="H70" s="308"/>
    </row>
    <row r="71" spans="2:8" x14ac:dyDescent="0.25">
      <c r="B71" s="307" t="s">
        <v>61</v>
      </c>
      <c r="C71" s="306">
        <v>27</v>
      </c>
      <c r="D71" s="305">
        <v>42351</v>
      </c>
      <c r="E71" s="306">
        <v>126630</v>
      </c>
      <c r="F71" s="303">
        <f>E71+F70</f>
        <v>2400870</v>
      </c>
      <c r="G71" s="310">
        <v>12.78</v>
      </c>
      <c r="H71" s="308"/>
    </row>
    <row r="72" spans="2:8" x14ac:dyDescent="0.25">
      <c r="B72" s="307" t="s">
        <v>61</v>
      </c>
      <c r="C72" s="306">
        <v>28</v>
      </c>
      <c r="D72" s="305">
        <v>42358</v>
      </c>
      <c r="E72" s="306">
        <v>93430</v>
      </c>
      <c r="F72" s="303">
        <f>E72+F71</f>
        <v>2494300</v>
      </c>
      <c r="G72" s="310">
        <v>12.2</v>
      </c>
      <c r="H72" s="308"/>
    </row>
    <row r="73" spans="2:8" x14ac:dyDescent="0.25">
      <c r="B73" s="307" t="s">
        <v>61</v>
      </c>
      <c r="C73" s="306">
        <v>29</v>
      </c>
      <c r="D73" s="305">
        <v>42365</v>
      </c>
      <c r="E73" s="306">
        <v>100470</v>
      </c>
      <c r="F73" s="303">
        <f>E73+F72</f>
        <v>2594770</v>
      </c>
      <c r="G73" s="310">
        <v>10.28</v>
      </c>
      <c r="H73" s="301"/>
    </row>
    <row r="74" spans="2:8" x14ac:dyDescent="0.25">
      <c r="B74" s="307" t="s">
        <v>61</v>
      </c>
      <c r="C74" s="306">
        <v>30</v>
      </c>
      <c r="D74" s="305">
        <v>42372</v>
      </c>
      <c r="E74" s="304">
        <v>173620</v>
      </c>
      <c r="F74" s="303">
        <f>E74+F73</f>
        <v>2768390</v>
      </c>
      <c r="G74" s="302">
        <v>11.862530746101907</v>
      </c>
      <c r="H74" s="309">
        <v>8.58</v>
      </c>
    </row>
    <row r="75" spans="2:8" x14ac:dyDescent="0.25">
      <c r="B75" s="307" t="s">
        <v>61</v>
      </c>
      <c r="C75" s="306">
        <v>31</v>
      </c>
      <c r="D75" s="305">
        <v>42379</v>
      </c>
      <c r="E75" s="304">
        <v>97730</v>
      </c>
      <c r="F75" s="303">
        <f>E75+F74</f>
        <v>2866120</v>
      </c>
      <c r="G75" s="302">
        <v>11.433083762292295</v>
      </c>
      <c r="H75" s="308"/>
    </row>
    <row r="76" spans="2:8" x14ac:dyDescent="0.25">
      <c r="B76" s="307" t="s">
        <v>61</v>
      </c>
      <c r="C76" s="306">
        <v>32</v>
      </c>
      <c r="D76" s="305">
        <v>42386</v>
      </c>
      <c r="E76" s="304">
        <v>98650</v>
      </c>
      <c r="F76" s="303">
        <f>E76+F75</f>
        <v>2964770</v>
      </c>
      <c r="G76" s="302">
        <v>9.9185602252129161</v>
      </c>
      <c r="H76" s="308"/>
    </row>
    <row r="77" spans="2:8" x14ac:dyDescent="0.25">
      <c r="B77" s="307" t="s">
        <v>61</v>
      </c>
      <c r="C77" s="306">
        <v>33</v>
      </c>
      <c r="D77" s="305">
        <v>42393</v>
      </c>
      <c r="E77" s="304">
        <v>56272</v>
      </c>
      <c r="F77" s="303">
        <f>E77+F76</f>
        <v>3021042</v>
      </c>
      <c r="G77" s="302">
        <v>5.6328328328328325</v>
      </c>
      <c r="H77" s="308"/>
    </row>
    <row r="78" spans="2:8" x14ac:dyDescent="0.25">
      <c r="B78" s="307" t="s">
        <v>61</v>
      </c>
      <c r="C78" s="306">
        <v>34</v>
      </c>
      <c r="D78" s="305">
        <v>42400</v>
      </c>
      <c r="E78" s="306">
        <v>0</v>
      </c>
      <c r="F78" s="303">
        <f>E78+F77</f>
        <v>3021042</v>
      </c>
      <c r="G78" s="302">
        <v>0</v>
      </c>
      <c r="H78" s="308"/>
    </row>
    <row r="79" spans="2:8" x14ac:dyDescent="0.25">
      <c r="B79" s="307" t="s">
        <v>61</v>
      </c>
      <c r="C79" s="306">
        <v>35</v>
      </c>
      <c r="D79" s="305">
        <v>42407</v>
      </c>
      <c r="E79" s="304">
        <v>17338</v>
      </c>
      <c r="F79" s="303">
        <f>E79+F78</f>
        <v>3038380</v>
      </c>
      <c r="G79" s="302">
        <v>1.818734920801782</v>
      </c>
      <c r="H79" s="308"/>
    </row>
    <row r="80" spans="2:8" x14ac:dyDescent="0.25">
      <c r="B80" s="307" t="s">
        <v>61</v>
      </c>
      <c r="C80" s="306">
        <v>36</v>
      </c>
      <c r="D80" s="305">
        <v>42414</v>
      </c>
      <c r="E80" s="304">
        <v>41830</v>
      </c>
      <c r="F80" s="303">
        <f>E80+F79</f>
        <v>3080210</v>
      </c>
      <c r="G80" s="302">
        <v>4.2906964816903272</v>
      </c>
      <c r="H80" s="308"/>
    </row>
    <row r="81" spans="2:8" x14ac:dyDescent="0.25">
      <c r="B81" s="307" t="s">
        <v>61</v>
      </c>
      <c r="C81" s="306">
        <v>37</v>
      </c>
      <c r="D81" s="305">
        <v>42421</v>
      </c>
      <c r="E81" s="304">
        <v>109800</v>
      </c>
      <c r="F81" s="303">
        <f>E81+F80</f>
        <v>3190010</v>
      </c>
      <c r="G81" s="302">
        <v>10.910174880762863</v>
      </c>
      <c r="H81" s="308"/>
    </row>
    <row r="82" spans="2:8" x14ac:dyDescent="0.25">
      <c r="B82" s="307" t="s">
        <v>61</v>
      </c>
      <c r="C82" s="306">
        <v>38</v>
      </c>
      <c r="D82" s="305">
        <v>42428</v>
      </c>
      <c r="E82" s="304">
        <v>120420</v>
      </c>
      <c r="F82" s="303">
        <f>E82+F81</f>
        <v>3310430</v>
      </c>
      <c r="G82" s="302">
        <v>11.522342359577937</v>
      </c>
      <c r="H82" s="308"/>
    </row>
    <row r="83" spans="2:8" x14ac:dyDescent="0.25">
      <c r="B83" s="307" t="s">
        <v>61</v>
      </c>
      <c r="C83" s="306">
        <v>39</v>
      </c>
      <c r="D83" s="305">
        <v>42435</v>
      </c>
      <c r="E83" s="304">
        <v>116410</v>
      </c>
      <c r="F83" s="303">
        <f>E83+F82</f>
        <v>3426840</v>
      </c>
      <c r="G83" s="302">
        <v>12.038262668052749</v>
      </c>
      <c r="H83" s="308"/>
    </row>
    <row r="84" spans="2:8" x14ac:dyDescent="0.25">
      <c r="B84" s="307" t="s">
        <v>61</v>
      </c>
      <c r="C84" s="306">
        <v>40</v>
      </c>
      <c r="D84" s="305">
        <v>42442</v>
      </c>
      <c r="E84" s="304">
        <v>102470</v>
      </c>
      <c r="F84" s="303">
        <f>E84+F83</f>
        <v>3529310</v>
      </c>
      <c r="G84" s="302">
        <v>11.619231205342571</v>
      </c>
      <c r="H84" s="308"/>
    </row>
    <row r="85" spans="2:8" x14ac:dyDescent="0.25">
      <c r="B85" s="307" t="s">
        <v>61</v>
      </c>
      <c r="C85" s="306">
        <v>41</v>
      </c>
      <c r="D85" s="305">
        <v>42449</v>
      </c>
      <c r="E85" s="304">
        <v>115560</v>
      </c>
      <c r="F85" s="303">
        <f>E85+F84</f>
        <v>3644870</v>
      </c>
      <c r="G85" s="302">
        <v>11.230320699716078</v>
      </c>
      <c r="H85" s="308"/>
    </row>
    <row r="86" spans="2:8" x14ac:dyDescent="0.25">
      <c r="B86" s="307" t="s">
        <v>61</v>
      </c>
      <c r="C86" s="306">
        <v>42</v>
      </c>
      <c r="D86" s="305">
        <v>42456</v>
      </c>
      <c r="E86" s="304">
        <v>74480</v>
      </c>
      <c r="F86" s="303">
        <f>E86+F85</f>
        <v>3719350</v>
      </c>
      <c r="G86" s="302">
        <v>8.8761768561494936</v>
      </c>
      <c r="H86" s="301"/>
    </row>
    <row r="87" spans="2:8" x14ac:dyDescent="0.25">
      <c r="B87" s="300" t="s">
        <v>36</v>
      </c>
      <c r="H87" s="299"/>
    </row>
    <row r="88" spans="2:8" x14ac:dyDescent="0.25">
      <c r="B88" s="298" t="s">
        <v>60</v>
      </c>
    </row>
    <row r="89" spans="2:8" x14ac:dyDescent="0.25">
      <c r="B89" s="298" t="s">
        <v>35</v>
      </c>
    </row>
    <row r="90" spans="2:8" x14ac:dyDescent="0.25">
      <c r="B90" s="298" t="s">
        <v>34</v>
      </c>
    </row>
    <row r="91" spans="2:8" x14ac:dyDescent="0.25">
      <c r="B91" s="298" t="s">
        <v>59</v>
      </c>
    </row>
    <row r="92" spans="2:8" x14ac:dyDescent="0.25">
      <c r="B92" s="298" t="s">
        <v>58</v>
      </c>
    </row>
  </sheetData>
  <mergeCells count="6">
    <mergeCell ref="H74:H86"/>
    <mergeCell ref="H32:H44"/>
    <mergeCell ref="H61:H73"/>
    <mergeCell ref="H3:H18"/>
    <mergeCell ref="H45:H60"/>
    <mergeCell ref="H19:H29"/>
  </mergeCells>
  <printOptions horizontalCentered="1"/>
  <pageMargins left="0.7" right="0.7" top="1.2" bottom="0.75" header="0.3" footer="0.3"/>
  <pageSetup fitToHeight="15" orientation="portrait" r:id="rId1"/>
  <headerFooter>
    <oddHeader>&amp;C&amp;"-,Bold"&amp;12TABLE 2B
Summary of Flow Meter Readings&amp;11
&amp;10 &amp;11 1&amp;Xst&amp;X Quarter 2016 Remediation Status Report
Mountain View Nitrate Plume Restoration Project</oddHeader>
    <oddFooter>&amp;L&amp;G&amp;RPage &amp;P of &amp;N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x:worksheet xmlns:x="http://schemas.openxmlformats.org/spreadsheetml/2006/main">
  <x:sheetFormatPr xmlns:x14ac="http://schemas.microsoft.com/office/spreadsheetml/2009/9/ac" defaultColWidth="8.88671875" defaultRowHeight="14.4" x14ac:dyDescent="0.3"/>
  <x:sheetData>
    <x:row r="2">
      <x:c r="B2" t="str">
        <x:v>Station Name</x:v>
      </x:c>
      <x:c r="C2" t="str">
        <x:v>Week Number</x:v>
      </x:c>
      <x:c r="D2" t="str">
        <x:v>Sunday of week</x:v>
      </x:c>
      <x:c r="E2" t="str">
        <x:v>Weekly Flow Rate</x:v>
      </x:c>
      <x:c r="F2" t="str">
        <x:v>Cumalative Volume</x:v>
      </x:c>
      <x:c r="G2" t="str">
        <x:v>Net Volume</x:v>
      </x:c>
      <x:c r="H2" t="str">
        <x:v>Quarterly Flow Rate 
 (GPM)</x:v>
      </x:c>
    </x:row>
    <x:row r="3">
      <x:c r="B3" t="str">
        <x:v>Effluent</x:v>
      </x:c>
      <x:c r="C3" t="n">
        <x:v>1</x:v>
      </x:c>
      <x:c r="D3" s="5">
        <x:v>42169</x:v>
      </x:c>
      <x:c r="E3" t="n">
        <x:v>2.00694444444444</x:v>
      </x:c>
      <x:c r="F3" t="n">
        <x:v>14450</x:v>
      </x:c>
      <x:c r="G3" t="n">
        <x:v>14450</x:v>
      </x:c>
      <x:c r="H3" t="n">
        <x:v>7.21651090342679</x:v>
      </x:c>
    </x:row>
    <x:row r="4">
      <x:c r="B4" t="str">
        <x:v>Effluent</x:v>
      </x:c>
      <x:c r="C4" t="n">
        <x:v>2</x:v>
      </x:c>
      <x:c r="D4" s="5">
        <x:v>42176</x:v>
      </x:c>
      <x:c r="E4" t="n">
        <x:v>6.86458333333333</x:v>
      </x:c>
      <x:c r="F4" t="n">
        <x:v>34220</x:v>
      </x:c>
      <x:c r="G4" t="n">
        <x:v>19770</x:v>
      </x:c>
      <x:c r="H4"/>
    </x:row>
    <x:row r="5">
      <x:c r="B5" t="str">
        <x:v>Effluent</x:v>
      </x:c>
      <x:c r="C5" t="n">
        <x:v>3</x:v>
      </x:c>
      <x:c r="D5" s="5">
        <x:v>42183</x:v>
      </x:c>
      <x:c r="E5" t="n">
        <x:v>10.7795138888889</x:v>
      </x:c>
      <x:c r="F5" t="n">
        <x:v>96310</x:v>
      </x:c>
      <x:c r="G5" t="n">
        <x:v>62090</x:v>
      </x:c>
      <x:c r="H5"/>
    </x:row>
    <x:row r="6">
      <x:c r="B6" t="str">
        <x:v>Effluent</x:v>
      </x:c>
      <x:c r="C6" t="n">
        <x:v>5</x:v>
      </x:c>
      <x:c r="D6" s="5">
        <x:v>42197</x:v>
      </x:c>
      <x:c r="E6" t="n">
        <x:v>4.09027777777778</x:v>
      </x:c>
      <x:c r="F6" t="n">
        <x:v>119870</x:v>
      </x:c>
      <x:c r="G6" t="n">
        <x:v>23560</x:v>
      </x:c>
      <x:c r="H6"/>
    </x:row>
    <x:row r="7">
      <x:c r="B7" t="str">
        <x:v>Effluent</x:v>
      </x:c>
      <x:c r="C7" t="n">
        <x:v>6</x:v>
      </x:c>
      <x:c r="D7" s="5">
        <x:v>42204</x:v>
      </x:c>
      <x:c r="E7" t="n">
        <x:v>5.33611111111111</x:v>
      </x:c>
      <x:c r="F7" t="n">
        <x:v>158290</x:v>
      </x:c>
      <x:c r="G7" t="n">
        <x:v>38420</x:v>
      </x:c>
      <x:c r="H7"/>
    </x:row>
    <x:row r="8">
      <x:c r="B8" t="str">
        <x:v>Effluent</x:v>
      </x:c>
      <x:c r="C8" t="n">
        <x:v>7</x:v>
      </x:c>
      <x:c r="D8" s="5">
        <x:v>42211</x:v>
      </x:c>
      <x:c r="E8" t="n">
        <x:v>2.84548611111111</x:v>
      </x:c>
      <x:c r="F8" t="n">
        <x:v>174680</x:v>
      </x:c>
      <x:c r="G8" t="n">
        <x:v>16390</x:v>
      </x:c>
      <x:c r="H8"/>
    </x:row>
    <x:row r="9">
      <x:c r="B9" t="str">
        <x:v>Effluent</x:v>
      </x:c>
      <x:c r="C9" t="n">
        <x:v>8</x:v>
      </x:c>
      <x:c r="D9" s="5">
        <x:v>42218</x:v>
      </x:c>
      <x:c r="E9" t="n">
        <x:v>3.50416666666667</x:v>
      </x:c>
      <x:c r="F9" t="n">
        <x:v>199910</x:v>
      </x:c>
      <x:c r="G9" t="n">
        <x:v>25230</x:v>
      </x:c>
      <x:c r="H9"/>
    </x:row>
    <x:row r="10">
      <x:c r="B10" t="str">
        <x:v>Effluent</x:v>
      </x:c>
      <x:c r="C10" t="n">
        <x:v>9</x:v>
      </x:c>
      <x:c r="D10" s="5">
        <x:v>42225</x:v>
      </x:c>
      <x:c r="E10" t="n">
        <x:v>11.6510416666667</x:v>
      </x:c>
      <x:c r="F10" t="n">
        <x:v>267020</x:v>
      </x:c>
      <x:c r="G10" t="n">
        <x:v>67110</x:v>
      </x:c>
      <x:c r="H10"/>
    </x:row>
    <x:row r="11">
      <x:c r="B11" t="str">
        <x:v>Effluent</x:v>
      </x:c>
      <x:c r="C11" t="n">
        <x:v>10</x:v>
      </x:c>
      <x:c r="D11" s="5">
        <x:v>42232</x:v>
      </x:c>
      <x:c r="E11" t="n">
        <x:v>9.02430555555556</x:v>
      </x:c>
      <x:c r="F11" t="n">
        <x:v>319000</x:v>
      </x:c>
      <x:c r="G11" t="n">
        <x:v>51980</x:v>
      </x:c>
      <x:c r="H11"/>
    </x:row>
    <x:row r="12">
      <x:c r="B12" t="str">
        <x:v>Effluent</x:v>
      </x:c>
      <x:c r="C12" t="n">
        <x:v>11</x:v>
      </x:c>
      <x:c r="D12" s="5">
        <x:v>42239</x:v>
      </x:c>
      <x:c r="E12" t="n">
        <x:v>3.02430555555556</x:v>
      </x:c>
      <x:c r="F12" t="n">
        <x:v>336420</x:v>
      </x:c>
      <x:c r="G12" t="n">
        <x:v>17420</x:v>
      </x:c>
      <x:c r="H12"/>
    </x:row>
    <x:row r="13">
      <x:c r="B13" t="str">
        <x:v>Effluent</x:v>
      </x:c>
      <x:c r="C13" t="n">
        <x:v>12</x:v>
      </x:c>
      <x:c r="D13" s="5">
        <x:v>42246</x:v>
      </x:c>
      <x:c r="E13" t="n">
        <x:v>10.6875</x:v>
      </x:c>
      <x:c r="F13" t="n">
        <x:v>367200</x:v>
      </x:c>
      <x:c r="G13" t="n">
        <x:v>30780</x:v>
      </x:c>
      <x:c r="H13"/>
    </x:row>
    <x:row r="14">
      <x:c r="B14" t="str">
        <x:v>Effluent</x:v>
      </x:c>
      <x:c r="C14" t="n">
        <x:v>13</x:v>
      </x:c>
      <x:c r="D14" s="5">
        <x:v>42253</x:v>
      </x:c>
      <x:c r="E14" t="n">
        <x:v>12.1510416666667</x:v>
      </x:c>
      <x:c r="F14" t="n">
        <x:v>437190</x:v>
      </x:c>
      <x:c r="G14" t="n">
        <x:v>69990</x:v>
      </x:c>
      <x:c r="H14"/>
    </x:row>
    <x:row r="15">
      <x:c r="B15" t="str">
        <x:v>Effluent</x:v>
      </x:c>
      <x:c r="C15" t="n">
        <x:v>14</x:v>
      </x:c>
      <x:c r="D15" s="5">
        <x:v>42260</x:v>
      </x:c>
      <x:c r="E15" t="n">
        <x:v>6.72048611111111</x:v>
      </x:c>
      <x:c r="F15" t="n">
        <x:v>475900</x:v>
      </x:c>
      <x:c r="G15" t="n">
        <x:v>38710</x:v>
      </x:c>
      <x:c r="H15"/>
    </x:row>
    <x:row r="16">
      <x:c r="B16" t="str">
        <x:v>Effluent</x:v>
      </x:c>
      <x:c r="C16" t="n">
        <x:v>15</x:v>
      </x:c>
      <x:c r="D16" s="5">
        <x:v>42267</x:v>
      </x:c>
      <x:c r="E16" t="n">
        <x:v>3.25347222222222</x:v>
      </x:c>
      <x:c r="F16" t="n">
        <x:v>485270</x:v>
      </x:c>
      <x:c r="G16" t="n">
        <x:v>9370</x:v>
      </x:c>
      <x:c r="H16"/>
    </x:row>
    <x:row r="17">
      <x:c r="B17" t="str">
        <x:v>Effluent</x:v>
      </x:c>
      <x:c r="C17" t="n">
        <x:v>16</x:v>
      </x:c>
      <x:c r="D17" s="5">
        <x:v>42274</x:v>
      </x:c>
      <x:c r="E17" t="n">
        <x:v>14.8819444444444</x:v>
      </x:c>
      <x:c r="F17" t="n">
        <x:v>570990</x:v>
      </x:c>
      <x:c r="G17" t="n">
        <x:v>85720</x:v>
      </x:c>
      <x:c r="H17" t="n">
        <x:v>11.2400905118602</x:v>
      </x:c>
    </x:row>
    <x:row r="18">
      <x:c r="B18" t="str">
        <x:v>Effluent</x:v>
      </x:c>
      <x:c r="C18" t="n">
        <x:v>17</x:v>
      </x:c>
      <x:c r="D18" s="5">
        <x:v>42281</x:v>
      </x:c>
      <x:c r="E18" t="n">
        <x:v>12.4184027777778</x:v>
      </x:c>
      <x:c r="F18" t="n">
        <x:v>642520</x:v>
      </x:c>
      <x:c r="G18" t="n">
        <x:v>71530</x:v>
      </x:c>
      <x:c r="H18"/>
    </x:row>
    <x:row r="19">
      <x:c r="B19" t="str">
        <x:v>Effluent</x:v>
      </x:c>
      <x:c r="C19" t="n">
        <x:v>18</x:v>
      </x:c>
      <x:c r="D19" s="5">
        <x:v>42288</x:v>
      </x:c>
      <x:c r="E19" t="n">
        <x:v>9.578125</x:v>
      </x:c>
      <x:c r="F19" t="n">
        <x:v>697690</x:v>
      </x:c>
      <x:c r="G19" t="n">
        <x:v>55170</x:v>
      </x:c>
      <x:c r="H19"/>
    </x:row>
    <x:row r="20">
      <x:c r="B20" t="str">
        <x:v>Effluent</x:v>
      </x:c>
      <x:c r="C20" t="n">
        <x:v>19</x:v>
      </x:c>
      <x:c r="D20" s="5">
        <x:v>42295</x:v>
      </x:c>
      <x:c r="E20" t="n">
        <x:v>9.09722222222222</x:v>
      </x:c>
      <x:c r="F20" t="n">
        <x:v>750090</x:v>
      </x:c>
      <x:c r="G20" t="n">
        <x:v>52400</x:v>
      </x:c>
      <x:c r="H20"/>
    </x:row>
    <x:row r="21">
      <x:c r="B21" t="str">
        <x:v>Effluent</x:v>
      </x:c>
      <x:c r="C21" t="n">
        <x:v>20</x:v>
      </x:c>
      <x:c r="D21" s="5">
        <x:v>42302</x:v>
      </x:c>
      <x:c r="E21" t="n">
        <x:v>13.4930555555556</x:v>
      </x:c>
      <x:c r="F21" t="n">
        <x:v>827810</x:v>
      </x:c>
      <x:c r="G21" t="n">
        <x:v>77720</x:v>
      </x:c>
      <x:c r="H21"/>
    </x:row>
    <x:row r="22">
      <x:c r="B22" t="str">
        <x:v>Effluent</x:v>
      </x:c>
      <x:c r="C22" t="n">
        <x:v>21</x:v>
      </x:c>
      <x:c r="D22" s="5">
        <x:v>42309</x:v>
      </x:c>
      <x:c r="E22" t="n">
        <x:v>10.4861111111111</x:v>
      </x:c>
      <x:c r="F22" t="n">
        <x:v>858010</x:v>
      </x:c>
      <x:c r="G22" t="n">
        <x:v>30200</x:v>
      </x:c>
      <x:c r="H22"/>
    </x:row>
    <x:row r="23">
      <x:c r="B23" t="str">
        <x:v>Effluent</x:v>
      </x:c>
      <x:c r="C23" t="n">
        <x:v>22</x:v>
      </x:c>
      <x:c r="D23" s="5">
        <x:v>42316</x:v>
      </x:c>
      <x:c r="E23" t="n">
        <x:v>9.95659722222222</x:v>
      </x:c>
      <x:c r="F23" t="n">
        <x:v>915360</x:v>
      </x:c>
      <x:c r="G23" t="n">
        <x:v>57350</x:v>
      </x:c>
      <x:c r="H23"/>
    </x:row>
    <x:row r="24">
      <x:c r="B24" t="str">
        <x:v>Effluent</x:v>
      </x:c>
      <x:c r="C24" t="n">
        <x:v>23</x:v>
      </x:c>
      <x:c r="D24" s="5">
        <x:v>42323</x:v>
      </x:c>
      <x:c r="E24" t="n">
        <x:v>8.88888888888889</x:v>
      </x:c>
      <x:c r="F24" t="n">
        <x:v>966560</x:v>
      </x:c>
      <x:c r="G24" t="n">
        <x:v>51200</x:v>
      </x:c>
      <x:c r="H24"/>
    </x:row>
    <x:row r="25">
      <x:c r="B25" t="str">
        <x:v>Effluent</x:v>
      </x:c>
      <x:c r="C25" t="n">
        <x:v>24</x:v>
      </x:c>
      <x:c r="D25" s="5">
        <x:v>42330</x:v>
      </x:c>
      <x:c r="E25" t="n">
        <x:v>11.4340277777778</x:v>
      </x:c>
      <x:c r="F25" t="n">
        <x:v>999490</x:v>
      </x:c>
      <x:c r="G25" t="n">
        <x:v>32930</x:v>
      </x:c>
      <x:c r="H25"/>
    </x:row>
    <x:row r="26">
      <x:c r="B26" t="str">
        <x:v>Effluent</x:v>
      </x:c>
      <x:c r="C26" t="n">
        <x:v>25</x:v>
      </x:c>
      <x:c r="D26" s="5">
        <x:v>42337</x:v>
      </x:c>
      <x:c r="E26" t="n">
        <x:v>15.0902777777778</x:v>
      </x:c>
      <x:c r="F26" t="n">
        <x:v>1086410</x:v>
      </x:c>
      <x:c r="G26" t="n">
        <x:v>86920</x:v>
      </x:c>
      <x:c r="H26"/>
    </x:row>
    <x:row r="27">
      <x:c r="B27" t="str">
        <x:v>Effluent</x:v>
      </x:c>
      <x:c r="C27" t="n">
        <x:v>26</x:v>
      </x:c>
      <x:c r="D27" s="5">
        <x:v>42344</x:v>
      </x:c>
      <x:c r="E27" t="n">
        <x:v>13.7638888888889</x:v>
      </x:c>
      <x:c r="F27" t="n">
        <x:v>1165690</x:v>
      </x:c>
      <x:c r="G27" t="n">
        <x:v>79280</x:v>
      </x:c>
      <x:c r="H27"/>
    </x:row>
    <x:row r="28">
      <x:c r="B28" t="str">
        <x:v>Effluent</x:v>
      </x:c>
      <x:c r="C28" t="n">
        <x:v>27</x:v>
      </x:c>
      <x:c r="D28" s="5">
        <x:v>42351</x:v>
      </x:c>
      <x:c r="E28" t="n">
        <x:v>11.8420138888889</x:v>
      </x:c>
      <x:c r="F28" t="n">
        <x:v>1233900</x:v>
      </x:c>
      <x:c r="G28" t="n">
        <x:v>68210</x:v>
      </x:c>
      <x:c r="H28"/>
    </x:row>
    <x:row r="29">
      <x:c r="B29" t="str">
        <x:v>Effluent</x:v>
      </x:c>
      <x:c r="C29" t="n">
        <x:v>28</x:v>
      </x:c>
      <x:c r="D29" s="5">
        <x:v>42358</x:v>
      </x:c>
      <x:c r="E29" t="n">
        <x:v>14.4895833333333</x:v>
      </x:c>
      <x:c r="F29" t="n">
        <x:v>1275630</x:v>
      </x:c>
      <x:c r="G29" t="n">
        <x:v>41730</x:v>
      </x:c>
      <x:c r="H29"/>
    </x:row>
    <x:row r="30">
      <x:c r="B30" t="str">
        <x:v>Effluent</x:v>
      </x:c>
      <x:c r="C30" t="n">
        <x:v>29</x:v>
      </x:c>
      <x:c r="D30" s="5">
        <x:v>42365</x:v>
      </x:c>
      <x:c r="E30" t="n">
        <x:v>10.4930555555556</x:v>
      </x:c>
      <x:c r="F30" t="n">
        <x:v>1305850</x:v>
      </x:c>
      <x:c r="G30" t="n">
        <x:v>30220</x:v>
      </x:c>
      <x:c r="H30"/>
    </x:row>
    <x:row r="31">
      <x:c r="B31" t="str">
        <x:v>Effluent</x:v>
      </x:c>
      <x:c r="C31" t="n">
        <x:v>30</x:v>
      </x:c>
      <x:c r="D31" s="5">
        <x:v>42372</x:v>
      </x:c>
      <x:c r="E31" t="n">
        <x:v>12.575</x:v>
      </x:c>
      <x:c r="F31" t="n">
        <x:v>1396390</x:v>
      </x:c>
      <x:c r="G31" t="n">
        <x:v>90540</x:v>
      </x:c>
      <x:c r="H31" t="n">
        <x:v>8.41004521963824</x:v>
      </x:c>
    </x:row>
    <x:row r="32">
      <x:c r="B32" t="str">
        <x:v>Effluent</x:v>
      </x:c>
      <x:c r="C32" t="n">
        <x:v>31</x:v>
      </x:c>
      <x:c r="D32" s="5">
        <x:v>42379</x:v>
      </x:c>
      <x:c r="E32" t="n">
        <x:v>11.3333333333333</x:v>
      </x:c>
      <x:c r="F32" t="n">
        <x:v>1461670</x:v>
      </x:c>
      <x:c r="G32" t="n">
        <x:v>65280</x:v>
      </x:c>
      <x:c r="H32"/>
    </x:row>
    <x:row r="33">
      <x:c r="B33" t="str">
        <x:v>Effluent</x:v>
      </x:c>
      <x:c r="C33" t="n">
        <x:v>32</x:v>
      </x:c>
      <x:c r="D33" s="5">
        <x:v>42386</x:v>
      </x:c>
      <x:c r="E33" t="n">
        <x:v>9.66840277777778</x:v>
      </x:c>
      <x:c r="F33" t="n">
        <x:v>1517360</x:v>
      </x:c>
      <x:c r="G33" t="n">
        <x:v>55690</x:v>
      </x:c>
      <x:c r="H33"/>
    </x:row>
    <x:row r="34">
      <x:c r="B34" t="str">
        <x:v>Effluent</x:v>
      </x:c>
      <x:c r="C34" t="n">
        <x:v>33</x:v>
      </x:c>
      <x:c r="D34" s="5">
        <x:v>42393</x:v>
      </x:c>
      <x:c r="E34" t="n">
        <x:v>7.56979166666667</x:v>
      </x:c>
      <x:c r="F34" t="n">
        <x:v>1560962</x:v>
      </x:c>
      <x:c r="G34" t="n">
        <x:v>43602</x:v>
      </x:c>
      <x:c r="H34"/>
    </x:row>
    <x:row r="35">
      <x:c r="B35" t="str">
        <x:v>Effluent</x:v>
      </x:c>
      <x:c r="C35" t="n">
        <x:v>35</x:v>
      </x:c>
      <x:c r="D35" s="5">
        <x:v>42407</x:v>
      </x:c>
      <x:c r="E35" t="n">
        <x:v>2.35108024691358</x:v>
      </x:c>
      <x:c r="F35" t="n">
        <x:v>1560962</x:v>
      </x:c>
      <x:c r="G35" t="n">
        <x:v>0</x:v>
      </x:c>
      <x:c r="H35"/>
    </x:row>
    <x:row r="36">
      <x:c r="B36" t="str">
        <x:v>Effluent</x:v>
      </x:c>
      <x:c r="C36" t="n">
        <x:v>36</x:v>
      </x:c>
      <x:c r="D36" s="5">
        <x:v>42414</x:v>
      </x:c>
      <x:c r="E36" t="n">
        <x:v>9.68287037037037</x:v>
      </x:c>
      <x:c r="F36" t="n">
        <x:v>1602792</x:v>
      </x:c>
      <x:c r="G36" t="n">
        <x:v>41830</x:v>
      </x:c>
      <x:c r="H36"/>
    </x:row>
    <x:row r="37">
      <x:c r="B37" t="str">
        <x:v>Effluent</x:v>
      </x:c>
      <x:c r="C37" t="n">
        <x:v>37</x:v>
      </x:c>
      <x:c r="D37" s="5">
        <x:v>42421</x:v>
      </x:c>
      <x:c r="E37" t="n">
        <x:v>10.8420138888889</x:v>
      </x:c>
      <x:c r="F37" t="n">
        <x:v>1665242</x:v>
      </x:c>
      <x:c r="G37" t="n">
        <x:v>62450</x:v>
      </x:c>
      <x:c r="H37"/>
    </x:row>
    <x:row r="38">
      <x:c r="B38" t="str">
        <x:v>Effluent</x:v>
      </x:c>
      <x:c r="C38" t="n">
        <x:v>38</x:v>
      </x:c>
      <x:c r="D38" s="5">
        <x:v>42428</x:v>
      </x:c>
      <x:c r="E38" t="n">
        <x:v>13.0034722222222</x:v>
      </x:c>
      <x:c r="F38" t="n">
        <x:v>1740142</x:v>
      </x:c>
      <x:c r="G38" t="n">
        <x:v>74900</x:v>
      </x:c>
      <x:c r="H38"/>
    </x:row>
    <x:row r="39">
      <x:c r="B39" t="str">
        <x:v>Effluent</x:v>
      </x:c>
      <x:c r="C39" t="n">
        <x:v>39</x:v>
      </x:c>
      <x:c r="D39" s="5">
        <x:v>42435</x:v>
      </x:c>
      <x:c r="E39" t="n">
        <x:v>11.4930555555556</x:v>
      </x:c>
      <x:c r="F39" t="n">
        <x:v>1806342</x:v>
      </x:c>
      <x:c r="G39" t="n">
        <x:v>66200</x:v>
      </x:c>
      <x:c r="H39"/>
    </x:row>
    <x:row r="40">
      <x:c r="B40" t="str">
        <x:v>Effluent</x:v>
      </x:c>
      <x:c r="C40" t="n">
        <x:v>40</x:v>
      </x:c>
      <x:c r="D40" s="5">
        <x:v>42442</x:v>
      </x:c>
      <x:c r="E40" t="n">
        <x:v>12.4884259259259</x:v>
      </x:c>
      <x:c r="F40" t="n">
        <x:v>1860292</x:v>
      </x:c>
      <x:c r="G40" t="n">
        <x:v>53950</x:v>
      </x:c>
      <x:c r="H40"/>
    </x:row>
    <x:row r="41">
      <x:c r="B41" t="str">
        <x:v>Effluent</x:v>
      </x:c>
      <x:c r="C41" t="n">
        <x:v>41</x:v>
      </x:c>
      <x:c r="D41" s="5">
        <x:v>42449</x:v>
      </x:c>
      <x:c r="E41" t="n">
        <x:v>10.5185185185185</x:v>
      </x:c>
      <x:c r="F41" t="n">
        <x:v>1905732</x:v>
      </x:c>
      <x:c r="G41" t="n">
        <x:v>45440</x:v>
      </x:c>
      <x:c r="H41"/>
    </x:row>
    <x:row r="42">
      <x:c r="B42" t="str">
        <x:v>Effluent</x:v>
      </x:c>
      <x:c r="C42" t="n">
        <x:v>42</x:v>
      </x:c>
      <x:c r="D42" s="5">
        <x:v>42456</x:v>
      </x:c>
      <x:c r="E42" t="n">
        <x:v>12.7916666666667</x:v>
      </x:c>
      <x:c r="F42" t="n">
        <x:v>1942572</x:v>
      </x:c>
      <x:c r="G42" t="n">
        <x:v>36840</x:v>
      </x:c>
      <x:c r="H42"/>
    </x:row>
    <x:row r="43">
      <x:c r="B43" t="str">
        <x:v>Influent</x:v>
      </x:c>
      <x:c r="C43" t="n">
        <x:v>1</x:v>
      </x:c>
      <x:c r="D43" s="5">
        <x:v>42169</x:v>
      </x:c>
      <x:c r="E43" t="n">
        <x:v>1.509375</x:v>
      </x:c>
      <x:c r="F43" t="n">
        <x:v>10754</x:v>
      </x:c>
      <x:c r="G43" t="n">
        <x:v>10754</x:v>
      </x:c>
      <x:c r="H43" t="n">
        <x:v>5.98727933541018</x:v>
      </x:c>
    </x:row>
    <x:row r="44">
      <x:c r="B44" t="str">
        <x:v>Influent</x:v>
      </x:c>
      <x:c r="C44" t="n">
        <x:v>2</x:v>
      </x:c>
      <x:c r="D44" s="5">
        <x:v>42176</x:v>
      </x:c>
      <x:c r="E44" t="n">
        <x:v>15.4479166666667</x:v>
      </x:c>
      <x:c r="F44" t="n">
        <x:v>55244</x:v>
      </x:c>
      <x:c r="G44" t="n">
        <x:v>44490</x:v>
      </x:c>
      <x:c r="H44"/>
    </x:row>
    <x:row r="45">
      <x:c r="B45" t="str">
        <x:v>Influent</x:v>
      </x:c>
      <x:c r="C45" t="n">
        <x:v>3</x:v>
      </x:c>
      <x:c r="D45" s="5">
        <x:v>42183</x:v>
      </x:c>
      <x:c r="E45" t="n">
        <x:v>14.6232638888889</x:v>
      </x:c>
      <x:c r="F45" t="n">
        <x:v>139474</x:v>
      </x:c>
      <x:c r="G45" t="n">
        <x:v>84230</x:v>
      </x:c>
      <x:c r="H45"/>
    </x:row>
    <x:row r="46">
      <x:c r="B46" t="str">
        <x:v>Influent</x:v>
      </x:c>
      <x:c r="C46" t="n">
        <x:v>5</x:v>
      </x:c>
      <x:c r="D46" s="5">
        <x:v>42197</x:v>
      </x:c>
      <x:c r="E46" t="n">
        <x:v>4.94965277777778</x:v>
      </x:c>
      <x:c r="F46" t="n">
        <x:v>167984</x:v>
      </x:c>
      <x:c r="G46" t="n">
        <x:v>28510</x:v>
      </x:c>
      <x:c r="H46"/>
    </x:row>
    <x:row r="47">
      <x:c r="B47" t="str">
        <x:v>Influent</x:v>
      </x:c>
      <x:c r="C47" t="n">
        <x:v>6</x:v>
      </x:c>
      <x:c r="D47" s="5">
        <x:v>42204</x:v>
      </x:c>
      <x:c r="E47" t="n">
        <x:v>10.1930555555556</x:v>
      </x:c>
      <x:c r="F47" t="n">
        <x:v>241374</x:v>
      </x:c>
      <x:c r="G47" t="n">
        <x:v>73390</x:v>
      </x:c>
      <x:c r="H47"/>
    </x:row>
    <x:row r="48">
      <x:c r="B48" t="str">
        <x:v>Influent</x:v>
      </x:c>
      <x:c r="C48" t="n">
        <x:v>7</x:v>
      </x:c>
      <x:c r="D48" s="5">
        <x:v>42211</x:v>
      </x:c>
      <x:c r="E48" t="n">
        <x:v>10.0694444444444</x:v>
      </x:c>
      <x:c r="F48" t="n">
        <x:v>299374</x:v>
      </x:c>
      <x:c r="G48" t="n">
        <x:v>58000</x:v>
      </x:c>
      <x:c r="H48"/>
    </x:row>
    <x:row r="49">
      <x:c r="B49" t="str">
        <x:v>Influent</x:v>
      </x:c>
      <x:c r="C49" t="n">
        <x:v>8</x:v>
      </x:c>
      <x:c r="D49" s="5">
        <x:v>42218</x:v>
      </x:c>
      <x:c r="E49" t="n">
        <x:v>4.22395833333333</x:v>
      </x:c>
      <x:c r="F49" t="n">
        <x:v>323704</x:v>
      </x:c>
      <x:c r="G49" t="n">
        <x:v>24330</x:v>
      </x:c>
      <x:c r="H49"/>
    </x:row>
    <x:row r="50">
      <x:c r="B50" t="str">
        <x:v>Influent</x:v>
      </x:c>
      <x:c r="C50" t="n">
        <x:v>9</x:v>
      </x:c>
      <x:c r="D50" s="5">
        <x:v>42225</x:v>
      </x:c>
      <x:c r="E50" t="n">
        <x:v>10.6684027777778</x:v>
      </x:c>
      <x:c r="F50" t="n">
        <x:v>385154</x:v>
      </x:c>
      <x:c r="G50" t="n">
        <x:v>61450</x:v>
      </x:c>
      <x:c r="H50"/>
    </x:row>
    <x:row r="51">
      <x:c r="B51" t="str">
        <x:v>Influent</x:v>
      </x:c>
      <x:c r="C51" t="n">
        <x:v>10</x:v>
      </x:c>
      <x:c r="D51" s="5">
        <x:v>42232</x:v>
      </x:c>
      <x:c r="E51" t="n">
        <x:v>7.01041666666667</x:v>
      </x:c>
      <x:c r="F51" t="n">
        <x:v>425534</x:v>
      </x:c>
      <x:c r="G51" t="n">
        <x:v>40380</x:v>
      </x:c>
      <x:c r="H51"/>
    </x:row>
    <x:row r="52">
      <x:c r="B52" t="str">
        <x:v>Influent</x:v>
      </x:c>
      <x:c r="C52" t="n">
        <x:v>11</x:v>
      </x:c>
      <x:c r="D52" s="5">
        <x:v>42239</x:v>
      </x:c>
      <x:c r="E52" t="n">
        <x:v>6.41840277777778</x:v>
      </x:c>
      <x:c r="F52" t="n">
        <x:v>462504</x:v>
      </x:c>
      <x:c r="G52" t="n">
        <x:v>36970</x:v>
      </x:c>
      <x:c r="H52"/>
    </x:row>
    <x:row r="53">
      <x:c r="B53" t="str">
        <x:v>Influent</x:v>
      </x:c>
      <x:c r="C53" t="n">
        <x:v>12</x:v>
      </x:c>
      <x:c r="D53" s="5">
        <x:v>42246</x:v>
      </x:c>
      <x:c r="E53" t="n">
        <x:v>11.8194444444444</x:v>
      </x:c>
      <x:c r="F53" t="n">
        <x:v>496544</x:v>
      </x:c>
      <x:c r="G53" t="n">
        <x:v>34040</x:v>
      </x:c>
      <x:c r="H53"/>
    </x:row>
    <x:row r="54">
      <x:c r="B54" t="str">
        <x:v>Influent</x:v>
      </x:c>
      <x:c r="C54" t="n">
        <x:v>13</x:v>
      </x:c>
      <x:c r="D54" s="5">
        <x:v>42253</x:v>
      </x:c>
      <x:c r="E54" t="n">
        <x:v>12.796875</x:v>
      </x:c>
      <x:c r="F54" t="n">
        <x:v>570254</x:v>
      </x:c>
      <x:c r="G54" t="n">
        <x:v>73710</x:v>
      </x:c>
      <x:c r="H54"/>
    </x:row>
    <x:row r="55">
      <x:c r="B55" t="str">
        <x:v>Influent</x:v>
      </x:c>
      <x:c r="C55" t="n">
        <x:v>14</x:v>
      </x:c>
      <x:c r="D55" s="5">
        <x:v>42260</x:v>
      </x:c>
      <x:c r="E55" t="n">
        <x:v>12.0520833333333</x:v>
      </x:c>
      <x:c r="F55" t="n">
        <x:v>639674</x:v>
      </x:c>
      <x:c r="G55" t="n">
        <x:v>69420</x:v>
      </x:c>
      <x:c r="H55"/>
    </x:row>
    <x:row r="56">
      <x:c r="B56" t="str">
        <x:v>Influent</x:v>
      </x:c>
      <x:c r="C56" t="n">
        <x:v>15</x:v>
      </x:c>
      <x:c r="D56" s="5">
        <x:v>42267</x:v>
      </x:c>
      <x:c r="E56" t="n">
        <x:v>8.51041666666667</x:v>
      </x:c>
      <x:c r="F56" t="n">
        <x:v>664184</x:v>
      </x:c>
      <x:c r="G56" t="n">
        <x:v>24510</x:v>
      </x:c>
      <x:c r="H56"/>
    </x:row>
    <x:row r="57">
      <x:c r="B57" t="str">
        <x:v>Influent</x:v>
      </x:c>
      <x:c r="C57" t="n">
        <x:v>16</x:v>
      </x:c>
      <x:c r="D57" s="5">
        <x:v>42274</x:v>
      </x:c>
      <x:c r="E57" t="n">
        <x:v>8.00868055555556</x:v>
      </x:c>
      <x:c r="F57" t="n">
        <x:v>710314</x:v>
      </x:c>
      <x:c r="G57" t="n">
        <x:v>46130</x:v>
      </x:c>
      <x:c r="H57" t="n">
        <x:v>6.74693362193362</x:v>
      </x:c>
    </x:row>
    <x:row r="58">
      <x:c r="B58" t="str">
        <x:v>Influent</x:v>
      </x:c>
      <x:c r="C58" t="n">
        <x:v>17</x:v>
      </x:c>
      <x:c r="D58" s="5">
        <x:v>42281</x:v>
      </x:c>
      <x:c r="E58" t="n">
        <x:v>10.6979166666667</x:v>
      </x:c>
      <x:c r="F58" t="n">
        <x:v>771934</x:v>
      </x:c>
      <x:c r="G58" t="n">
        <x:v>61620</x:v>
      </x:c>
      <x:c r="H58"/>
    </x:row>
    <x:row r="59">
      <x:c r="B59" t="str">
        <x:v>Influent</x:v>
      </x:c>
      <x:c r="C59" t="n">
        <x:v>18</x:v>
      </x:c>
      <x:c r="D59" s="5">
        <x:v>42288</x:v>
      </x:c>
      <x:c r="E59" t="n">
        <x:v>10.3472222222222</x:v>
      </x:c>
      <x:c r="F59" t="n">
        <x:v>831534</x:v>
      </x:c>
      <x:c r="G59" t="n">
        <x:v>59600</x:v>
      </x:c>
      <x:c r="H59"/>
    </x:row>
    <x:row r="60">
      <x:c r="B60" t="str">
        <x:v>Influent</x:v>
      </x:c>
      <x:c r="C60" t="n">
        <x:v>19</x:v>
      </x:c>
      <x:c r="D60" s="5">
        <x:v>42295</x:v>
      </x:c>
      <x:c r="E60" t="n">
        <x:v>11.0954861111111</x:v>
      </x:c>
      <x:c r="F60" t="n">
        <x:v>895444</x:v>
      </x:c>
      <x:c r="G60" t="n">
        <x:v>63910</x:v>
      </x:c>
      <x:c r="H60"/>
    </x:row>
    <x:row r="61">
      <x:c r="B61" t="str">
        <x:v>Influent</x:v>
      </x:c>
      <x:c r="C61" t="n">
        <x:v>20</x:v>
      </x:c>
      <x:c r="D61" s="5">
        <x:v>42302</x:v>
      </x:c>
      <x:c r="E61" t="n">
        <x:v>11.8229166666667</x:v>
      </x:c>
      <x:c r="F61" t="n">
        <x:v>963544</x:v>
      </x:c>
      <x:c r="G61" t="n">
        <x:v>68100</x:v>
      </x:c>
      <x:c r="H61"/>
    </x:row>
    <x:row r="62">
      <x:c r="B62" t="str">
        <x:v>Influent</x:v>
      </x:c>
      <x:c r="C62" t="n">
        <x:v>21</x:v>
      </x:c>
      <x:c r="D62" s="5">
        <x:v>42309</x:v>
      </x:c>
      <x:c r="E62" t="n">
        <x:v>10.3611111111111</x:v>
      </x:c>
      <x:c r="F62" t="n">
        <x:v>1023224</x:v>
      </x:c>
      <x:c r="G62" t="n">
        <x:v>59680</x:v>
      </x:c>
      <x:c r="H62"/>
    </x:row>
    <x:row r="63">
      <x:c r="B63" t="str">
        <x:v>Influent</x:v>
      </x:c>
      <x:c r="C63" t="n">
        <x:v>22</x:v>
      </x:c>
      <x:c r="D63" s="5">
        <x:v>42316</x:v>
      </x:c>
      <x:c r="E63" t="n">
        <x:v>11.4409722222222</x:v>
      </x:c>
      <x:c r="F63" t="n">
        <x:v>1089124</x:v>
      </x:c>
      <x:c r="G63" t="n">
        <x:v>65900</x:v>
      </x:c>
      <x:c r="H63"/>
    </x:row>
    <x:row r="64">
      <x:c r="B64" t="str">
        <x:v>Influent</x:v>
      </x:c>
      <x:c r="C64" t="n">
        <x:v>23</x:v>
      </x:c>
      <x:c r="D64" s="5">
        <x:v>42323</x:v>
      </x:c>
      <x:c r="E64" t="n">
        <x:v>21.6979166666667</x:v>
      </x:c>
      <x:c r="F64" t="n">
        <x:v>1214104</x:v>
      </x:c>
      <x:c r="G64" t="n">
        <x:v>124980</x:v>
      </x:c>
      <x:c r="H64"/>
    </x:row>
    <x:row r="65">
      <x:c r="B65" t="str">
        <x:v>Influent</x:v>
      </x:c>
      <x:c r="C65" t="n">
        <x:v>24</x:v>
      </x:c>
      <x:c r="D65" s="5">
        <x:v>42330</x:v>
      </x:c>
      <x:c r="E65" t="n">
        <x:v>10.9270833333333</x:v>
      </x:c>
      <x:c r="F65" t="n">
        <x:v>1245574</x:v>
      </x:c>
      <x:c r="G65" t="n">
        <x:v>31470</x:v>
      </x:c>
      <x:c r="H65"/>
    </x:row>
    <x:row r="66">
      <x:c r="B66" t="str">
        <x:v>Influent</x:v>
      </x:c>
      <x:c r="C66" t="n">
        <x:v>25</x:v>
      </x:c>
      <x:c r="D66" s="5">
        <x:v>42337</x:v>
      </x:c>
      <x:c r="E66" t="n">
        <x:v>7.19444444444444</x:v>
      </x:c>
      <x:c r="F66" t="n">
        <x:v>1287014</x:v>
      </x:c>
      <x:c r="G66" t="n">
        <x:v>41440</x:v>
      </x:c>
      <x:c r="H66"/>
    </x:row>
    <x:row r="67">
      <x:c r="B67" t="str">
        <x:v>Influent</x:v>
      </x:c>
      <x:c r="C67" t="n">
        <x:v>26</x:v>
      </x:c>
      <x:c r="D67" s="5">
        <x:v>42344</x:v>
      </x:c>
      <x:c r="E67" t="n">
        <x:v>10.8333333333333</x:v>
      </x:c>
      <x:c r="F67" t="n">
        <x:v>1349414</x:v>
      </x:c>
      <x:c r="G67" t="n">
        <x:v>62400</x:v>
      </x:c>
      <x:c r="H67"/>
    </x:row>
    <x:row r="68">
      <x:c r="B68" t="str">
        <x:v>Influent</x:v>
      </x:c>
      <x:c r="C68" t="n">
        <x:v>27</x:v>
      </x:c>
      <x:c r="D68" s="5">
        <x:v>42351</x:v>
      </x:c>
      <x:c r="E68" t="n">
        <x:v>10.5538194444444</x:v>
      </x:c>
      <x:c r="F68" t="n">
        <x:v>1410204</x:v>
      </x:c>
      <x:c r="G68" t="n">
        <x:v>60790</x:v>
      </x:c>
      <x:c r="H68"/>
    </x:row>
    <x:row r="69">
      <x:c r="B69" t="str">
        <x:v>Influent</x:v>
      </x:c>
      <x:c r="C69" t="n">
        <x:v>28</x:v>
      </x:c>
      <x:c r="D69" s="5">
        <x:v>42358</x:v>
      </x:c>
      <x:c r="E69" t="n">
        <x:v>0</x:v>
      </x:c>
      <x:c r="F69" t="n">
        <x:v>1410204</x:v>
      </x:c>
      <x:c r="G69" t="n">
        <x:v>0</x:v>
      </x:c>
      <x:c r="H69"/>
    </x:row>
    <x:row r="70">
      <x:c r="B70" t="str">
        <x:v>Influent</x:v>
      </x:c>
      <x:c r="C70" t="n">
        <x:v>29</x:v>
      </x:c>
      <x:c r="D70" s="5">
        <x:v>42365</x:v>
      </x:c>
      <x:c r="E70" t="n">
        <x:v>0</x:v>
      </x:c>
      <x:c r="F70" t="n">
        <x:v>1410204</x:v>
      </x:c>
      <x:c r="G70" t="n">
        <x:v>0</x:v>
      </x:c>
      <x:c r="H70"/>
    </x:row>
    <x:row r="71">
      <x:c r="B71" t="str">
        <x:v>Influent</x:v>
      </x:c>
      <x:c r="C71" t="n">
        <x:v>30</x:v>
      </x:c>
      <x:c r="D71" s="5">
        <x:v>42372</x:v>
      </x:c>
      <x:c r="E71" t="n">
        <x:v>9.44907407407407</x:v>
      </x:c>
      <x:c r="F71" t="n">
        <x:v>1410204</x:v>
      </x:c>
      <x:c r="G71" t="n">
        <x:v>0</x:v>
      </x:c>
      <x:c r="H71" t="n">
        <x:v>5.2530684754522</x:v>
      </x:c>
    </x:row>
    <x:row r="72">
      <x:c r="B72" t="str">
        <x:v>Influent</x:v>
      </x:c>
      <x:c r="C72" t="n">
        <x:v>31</x:v>
      </x:c>
      <x:c r="D72" s="5">
        <x:v>42379</x:v>
      </x:c>
      <x:c r="E72" t="n">
        <x:v>11.375</x:v>
      </x:c>
      <x:c r="F72" t="n">
        <x:v>1475724</x:v>
      </x:c>
      <x:c r="G72" t="n">
        <x:v>65520</x:v>
      </x:c>
      <x:c r="H72"/>
    </x:row>
    <x:row r="73">
      <x:c r="B73" t="str">
        <x:v>Influent</x:v>
      </x:c>
      <x:c r="C73" t="n">
        <x:v>32</x:v>
      </x:c>
      <x:c r="D73" s="5">
        <x:v>42386</x:v>
      </x:c>
      <x:c r="E73" t="n">
        <x:v>11.5972222222222</x:v>
      </x:c>
      <x:c r="F73" t="n">
        <x:v>1542524</x:v>
      </x:c>
      <x:c r="G73" t="n">
        <x:v>66800</x:v>
      </x:c>
      <x:c r="H73"/>
    </x:row>
    <x:row r="74">
      <x:c r="B74" t="str">
        <x:v>Influent</x:v>
      </x:c>
      <x:c r="C74" t="n">
        <x:v>33</x:v>
      </x:c>
      <x:c r="D74" s="5">
        <x:v>42393</x:v>
      </x:c>
      <x:c r="E74" t="n">
        <x:v>5.76909722222222</x:v>
      </x:c>
      <x:c r="F74" t="n">
        <x:v>1575754</x:v>
      </x:c>
      <x:c r="G74" t="n">
        <x:v>33230</x:v>
      </x:c>
      <x:c r="H74"/>
    </x:row>
    <x:row r="75">
      <x:c r="B75" t="str">
        <x:v>Influent</x:v>
      </x:c>
      <x:c r="C75" t="n">
        <x:v>35</x:v>
      </x:c>
      <x:c r="D75" s="5">
        <x:v>42407</x:v>
      </x:c>
      <x:c r="E75" t="n">
        <x:v>3.0516975308642</x:v>
      </x:c>
      <x:c r="F75" t="n">
        <x:v>1575754</x:v>
      </x:c>
      <x:c r="G75" t="n">
        <x:v>0</x:v>
      </x:c>
      <x:c r="H75"/>
    </x:row>
    <x:row r="76">
      <x:c r="B76" t="str">
        <x:v>Influent</x:v>
      </x:c>
      <x:c r="C76" t="n">
        <x:v>36</x:v>
      </x:c>
      <x:c r="D76" s="5">
        <x:v>42414</x:v>
      </x:c>
      <x:c r="E76" t="n">
        <x:v>10.0138888888889</x:v>
      </x:c>
      <x:c r="F76" t="n">
        <x:v>1619014</x:v>
      </x:c>
      <x:c r="G76" t="n">
        <x:v>43260</x:v>
      </x:c>
      <x:c r="H76"/>
    </x:row>
    <x:row r="77">
      <x:c r="B77" t="str">
        <x:v>Influent</x:v>
      </x:c>
      <x:c r="C77" t="n">
        <x:v>37</x:v>
      </x:c>
      <x:c r="D77" s="5">
        <x:v>42421</x:v>
      </x:c>
      <x:c r="E77" t="n">
        <x:v>11.2222222222222</x:v>
      </x:c>
      <x:c r="F77" t="n">
        <x:v>1683654</x:v>
      </x:c>
      <x:c r="G77" t="n">
        <x:v>64640</x:v>
      </x:c>
      <x:c r="H77"/>
    </x:row>
    <x:row r="78">
      <x:c r="B78" t="str">
        <x:v>Influent</x:v>
      </x:c>
      <x:c r="C78" t="n">
        <x:v>38</x:v>
      </x:c>
      <x:c r="D78" s="5">
        <x:v>42428</x:v>
      </x:c>
      <x:c r="E78" t="n">
        <x:v>28.7013888888889</x:v>
      </x:c>
      <x:c r="F78" t="n">
        <x:v>1848974</x:v>
      </x:c>
      <x:c r="G78" t="n">
        <x:v>165320</x:v>
      </x:c>
      <x:c r="H78"/>
    </x:row>
    <x:row r="79">
      <x:c r="B79" t="str">
        <x:v>Influent</x:v>
      </x:c>
      <x:c r="C79" t="n">
        <x:v>39</x:v>
      </x:c>
      <x:c r="D79" s="5">
        <x:v>42435</x:v>
      </x:c>
      <x:c r="E79" t="n">
        <x:v>11.9767361111111</x:v>
      </x:c>
      <x:c r="F79" t="n">
        <x:v>1917960</x:v>
      </x:c>
      <x:c r="G79" t="n">
        <x:v>68986</x:v>
      </x:c>
      <x:c r="H79"/>
    </x:row>
    <x:row r="80">
      <x:c r="B80" t="str">
        <x:v>Influent</x:v>
      </x:c>
      <x:c r="C80" t="n">
        <x:v>40</x:v>
      </x:c>
      <x:c r="D80" s="5">
        <x:v>42442</x:v>
      </x:c>
      <x:c r="E80" t="n">
        <x:v>12.1203703703704</x:v>
      </x:c>
      <x:c r="F80" t="n">
        <x:v>1970320</x:v>
      </x:c>
      <x:c r="G80" t="n">
        <x:v>52360</x:v>
      </x:c>
      <x:c r="H80"/>
    </x:row>
    <x:row r="81">
      <x:c r="B81" t="str">
        <x:v>Influent</x:v>
      </x:c>
      <x:c r="C81" t="n">
        <x:v>41</x:v>
      </x:c>
      <x:c r="D81" s="5">
        <x:v>42449</x:v>
      </x:c>
      <x:c r="E81" t="n">
        <x:v>10.224537037037</x:v>
      </x:c>
      <x:c r="F81" t="n">
        <x:v>2014490</x:v>
      </x:c>
      <x:c r="G81" t="n">
        <x:v>44170</x:v>
      </x:c>
      <x:c r="H81"/>
    </x:row>
    <x:row r="82">
      <x:c r="B82" t="str">
        <x:v>Influent</x:v>
      </x:c>
      <x:c r="C82" t="n">
        <x:v>42</x:v>
      </x:c>
      <x:c r="D82" s="5">
        <x:v>42456</x:v>
      </x:c>
      <x:c r="E82" t="n">
        <x:v>12.4166666666667</x:v>
      </x:c>
      <x:c r="F82" t="n">
        <x:v>2050250</x:v>
      </x:c>
      <x:c r="G82" t="n">
        <x:v>35760</x:v>
      </x:c>
      <x:c r="H82"/>
    </x:row>
  </x:sheetData>
  <x:mergeCells count="6">
    <x:mergeCell ref="H3:H16"/>
    <x:mergeCell ref="H17:H30"/>
    <x:mergeCell ref="H31:H42"/>
    <x:mergeCell ref="H43:H56"/>
    <x:mergeCell ref="H57:H70"/>
    <x:mergeCell ref="H71:H82"/>
  </x:mergeCells>
  <x:pageMargins left="0.7" right="0.7" top="1.2" bottom="0.75" header="0.3" footer="0.3"/>
  <x:headerFooter>
    <x:oddHeader>&amp;C&amp;"-,Bold"&amp;12TABLE 2B
Summary of Flow Meter Readings&amp;11
&amp;10 &amp;11 4&amp;Xth&amp;X Quarter 2015 Remediation Status Report
Mountain View Nitrate Plume Restoration Project</x:oddHeader>
    <x:oddFooter>&amp;L&amp;G&amp;RPage &amp;P of &amp;N</x:oddFooter>
  </x:headerFooter>
</x:worksheet>
</file>

<file path=xl/worksheets/sheet8.xml><?xml version="1.0" encoding="utf-8"?>
<x:worksheet xmlns:x="http://schemas.openxmlformats.org/spreadsheetml/2006/main">
  <x:sheetData>
    <x:row r="2">
      <x:c r="B2" t="str">
        <x:v>Station</x:v>
      </x:c>
      <x:c r="C2" t="str">
        <x:v>Date and Time</x:v>
      </x:c>
      <x:c r="D2" t="str">
        <x:v>Total Flow
 (gal)</x:v>
      </x:c>
      <x:c r="E2" t="str">
        <x:v>Cumulative Time
 (min)</x:v>
      </x:c>
      <x:c r="F2" t="str">
        <x:v>Cumulative Flow
 (gal)</x:v>
      </x:c>
      <x:c r="G2" t="str">
        <x:v>Week #
</x:v>
      </x:c>
      <x:c r="H2" t="str">
        <x:v>Weekly Cumulative
 Time</x:v>
      </x:c>
      <x:c r="I2" t="str">
        <x:v>Weekly Cumulative
 Flow</x:v>
      </x:c>
      <x:c r="J2" t="str">
        <x:v>Weekly Cumulative
 Flow Rate
 (GPM)</x:v>
      </x:c>
      <x:c r="K2" t="str">
        <x:v>Quarterly Flow Rate 
 (GPM)</x:v>
      </x:c>
    </x:row>
    <x:row r="3">
      <x:c r="B3" t="str">
        <x:v>EW-06</x:v>
      </x:c>
      <x:c r="C3" s="5">
        <x:v>42170</x:v>
      </x:c>
      <x:c r="D3" t="n">
        <x:v>173462</x:v>
      </x:c>
      <x:c r="E3" t="n">
        <x:v>0</x:v>
      </x:c>
      <x:c r="F3" t="n">
        <x:v>0</x:v>
      </x:c>
      <x:c r="G3" t="str">
        <x:v>Week 1</x:v>
      </x:c>
      <x:c r="H3" t="n">
        <x:v>7200</x:v>
      </x:c>
      <x:c r="I3" t="n">
        <x:v>7603</x:v>
      </x:c>
      <x:c r="J3" t="n">
        <x:v>1.05597222222222</x:v>
      </x:c>
      <x:c r="K3" t="n">
        <x:v>1.4792510384216</x:v>
      </x:c>
    </x:row>
    <x:row r="4">
      <x:c r="B4" t="str">
        <x:v>EW-06</x:v>
      </x:c>
      <x:c r="C4" s="5">
        <x:v>42174</x:v>
      </x:c>
      <x:c r="D4" t="n">
        <x:v>173882</x:v>
      </x:c>
      <x:c r="E4" t="n">
        <x:v>5760</x:v>
      </x:c>
      <x:c r="F4" t="n">
        <x:v>420</x:v>
      </x:c>
      <x:c r="G4"/>
      <x:c r="H4"/>
      <x:c r="I4"/>
      <x:c r="J4"/>
      <x:c r="K4"/>
    </x:row>
    <x:row r="5">
      <x:c r="B5" t="str">
        <x:v>EW-06</x:v>
      </x:c>
      <x:c r="C5" s="5">
        <x:v>42174</x:v>
      </x:c>
      <x:c r="D5" t="n">
        <x:v>173882</x:v>
      </x:c>
      <x:c r="E5" t="n">
        <x:v>0</x:v>
      </x:c>
      <x:c r="F5" t="n">
        <x:v>0</x:v>
      </x:c>
      <x:c r="G5"/>
      <x:c r="H5"/>
      <x:c r="I5"/>
      <x:c r="J5"/>
      <x:c r="K5"/>
    </x:row>
    <x:row r="6">
      <x:c r="B6" t="str">
        <x:v>EW-06</x:v>
      </x:c>
      <x:c r="C6" s="5">
        <x:v>42175</x:v>
      </x:c>
      <x:c r="D6" t="n">
        <x:v>181065</x:v>
      </x:c>
      <x:c r="E6" t="n">
        <x:v>1440</x:v>
      </x:c>
      <x:c r="F6" t="n">
        <x:v>7183</x:v>
      </x:c>
      <x:c r="G6"/>
      <x:c r="H6"/>
      <x:c r="I6"/>
      <x:c r="J6"/>
      <x:c r="K6"/>
    </x:row>
    <x:row r="7">
      <x:c r="B7" t="str">
        <x:v>EW-06</x:v>
      </x:c>
      <x:c r="C7" s="5">
        <x:v>42177</x:v>
      </x:c>
      <x:c r="D7" t="n">
        <x:v>198367</x:v>
      </x:c>
      <x:c r="E7" t="n">
        <x:v>2880</x:v>
      </x:c>
      <x:c r="F7" t="n">
        <x:v>17302</x:v>
      </x:c>
      <x:c r="G7" t="str">
        <x:v>Week 2</x:v>
      </x:c>
      <x:c r="H7" t="n">
        <x:v>2880</x:v>
      </x:c>
      <x:c r="I7" t="n">
        <x:v>7449</x:v>
      </x:c>
      <x:c r="J7" t="n">
        <x:v>2.58645833333333</x:v>
      </x:c>
      <x:c r="K7"/>
    </x:row>
    <x:row r="8">
      <x:c r="B8" t="str">
        <x:v>EW-06</x:v>
      </x:c>
      <x:c r="C8" s="5">
        <x:v>42178</x:v>
      </x:c>
      <x:c r="D8" t="n">
        <x:v>201450</x:v>
      </x:c>
      <x:c r="E8" t="n">
        <x:v>1440</x:v>
      </x:c>
      <x:c r="F8" t="n">
        <x:v>3083</x:v>
      </x:c>
      <x:c r="G8"/>
      <x:c r="H8"/>
      <x:c r="I8"/>
      <x:c r="J8"/>
      <x:c r="K8"/>
    </x:row>
    <x:row r="9">
      <x:c r="B9" t="str">
        <x:v>EW-06</x:v>
      </x:c>
      <x:c r="C9" s="5">
        <x:v>42179</x:v>
      </x:c>
      <x:c r="D9" t="n">
        <x:v>205816</x:v>
      </x:c>
      <x:c r="E9" t="n">
        <x:v>1440</x:v>
      </x:c>
      <x:c r="F9" t="n">
        <x:v>4366</x:v>
      </x:c>
      <x:c r="G9"/>
      <x:c r="H9"/>
      <x:c r="I9"/>
      <x:c r="J9"/>
      <x:c r="K9"/>
    </x:row>
    <x:row r="10">
      <x:c r="B10" t="str">
        <x:v>EW-06</x:v>
      </x:c>
      <x:c r="C10" s="5">
        <x:v>42183</x:v>
      </x:c>
      <x:c r="D10" t="n">
        <x:v>221238</x:v>
      </x:c>
      <x:c r="E10" t="n">
        <x:v>5760</x:v>
      </x:c>
      <x:c r="F10" t="n">
        <x:v>15422</x:v>
      </x:c>
      <x:c r="G10" t="str">
        <x:v>Week 3</x:v>
      </x:c>
      <x:c r="H10" t="n">
        <x:v>5760</x:v>
      </x:c>
      <x:c r="I10" t="n">
        <x:v>29600</x:v>
      </x:c>
      <x:c r="J10" t="n">
        <x:v>5.13888888888889</x:v>
      </x:c>
      <x:c r="K10"/>
    </x:row>
    <x:row r="11">
      <x:c r="B11" t="str">
        <x:v>EW-06</x:v>
      </x:c>
      <x:c r="C11" s="5">
        <x:v>42184</x:v>
      </x:c>
      <x:c r="D11" t="n">
        <x:v>228460</x:v>
      </x:c>
      <x:c r="E11" t="n">
        <x:v>1440</x:v>
      </x:c>
      <x:c r="F11" t="n">
        <x:v>7222</x:v>
      </x:c>
      <x:c r="G11"/>
      <x:c r="H11"/>
      <x:c r="I11"/>
      <x:c r="J11"/>
      <x:c r="K11"/>
    </x:row>
    <x:row r="12">
      <x:c r="B12" t="str">
        <x:v>EW-06</x:v>
      </x:c>
      <x:c r="C12" s="5">
        <x:v>42185</x:v>
      </x:c>
      <x:c r="D12" t="n">
        <x:v>236467</x:v>
      </x:c>
      <x:c r="E12" t="n">
        <x:v>1440</x:v>
      </x:c>
      <x:c r="F12" t="n">
        <x:v>8007</x:v>
      </x:c>
      <x:c r="G12"/>
      <x:c r="H12"/>
      <x:c r="I12"/>
      <x:c r="J12"/>
      <x:c r="K12"/>
    </x:row>
    <x:row r="13">
      <x:c r="B13" t="str">
        <x:v>EW-06</x:v>
      </x:c>
      <x:c r="C13" s="5">
        <x:v>42186</x:v>
      </x:c>
      <x:c r="D13" t="n">
        <x:v>242438</x:v>
      </x:c>
      <x:c r="E13" t="n">
        <x:v>1440</x:v>
      </x:c>
      <x:c r="F13" t="n">
        <x:v>5971</x:v>
      </x:c>
      <x:c r="G13"/>
      <x:c r="H13"/>
      <x:c r="I13"/>
      <x:c r="J13"/>
      <x:c r="K13"/>
    </x:row>
    <x:row r="14">
      <x:c r="B14" t="str">
        <x:v>EW-06</x:v>
      </x:c>
      <x:c r="C14" s="5">
        <x:v>42187</x:v>
      </x:c>
      <x:c r="D14" t="n">
        <x:v>250838</x:v>
      </x:c>
      <x:c r="E14" t="n">
        <x:v>1440</x:v>
      </x:c>
      <x:c r="F14" t="n">
        <x:v>8400</x:v>
      </x:c>
      <x:c r="G14"/>
      <x:c r="H14"/>
      <x:c r="I14"/>
      <x:c r="J14"/>
      <x:c r="K14"/>
    </x:row>
    <x:row r="15">
      <x:c r="B15" t="str">
        <x:v>EW-06</x:v>
      </x:c>
      <x:c r="C15" s="5">
        <x:v>42198</x:v>
      </x:c>
      <x:c r="D15" t="n">
        <x:v>250838</x:v>
      </x:c>
      <x:c r="E15" t="n">
        <x:v>15840</x:v>
      </x:c>
      <x:c r="F15" t="n">
        <x:v>0</x:v>
      </x:c>
      <x:c r="G15" t="str">
        <x:v>Week 5</x:v>
      </x:c>
      <x:c r="H15" t="n">
        <x:v>5760</x:v>
      </x:c>
      <x:c r="I15" t="n">
        <x:v>13084</x:v>
      </x:c>
      <x:c r="J15" t="n">
        <x:v>2.27152777777778</x:v>
      </x:c>
      <x:c r="K15"/>
    </x:row>
    <x:row r="16">
      <x:c r="B16" t="str">
        <x:v>EW-06</x:v>
      </x:c>
      <x:c r="C16" s="5">
        <x:v>42200</x:v>
      </x:c>
      <x:c r="D16" t="n">
        <x:v>263922</x:v>
      </x:c>
      <x:c r="E16" t="n">
        <x:v>2880</x:v>
      </x:c>
      <x:c r="F16" t="n">
        <x:v>13084</x:v>
      </x:c>
      <x:c r="G16"/>
      <x:c r="H16"/>
      <x:c r="I16"/>
      <x:c r="J16"/>
      <x:c r="K16"/>
    </x:row>
    <x:row r="17">
      <x:c r="B17" t="str">
        <x:v>EW-06</x:v>
      </x:c>
      <x:c r="C17" s="5">
        <x:v>42202</x:v>
      </x:c>
      <x:c r="D17" t="n">
        <x:v>263922</x:v>
      </x:c>
      <x:c r="E17" t="n">
        <x:v>2880</x:v>
      </x:c>
      <x:c r="F17" t="n">
        <x:v>0</x:v>
      </x:c>
      <x:c r="G17"/>
      <x:c r="H17"/>
      <x:c r="I17"/>
      <x:c r="J17"/>
      <x:c r="K17"/>
    </x:row>
    <x:row r="18">
      <x:c r="B18" t="str">
        <x:v>EW-06</x:v>
      </x:c>
      <x:c r="C18" s="5">
        <x:v>42204</x:v>
      </x:c>
      <x:c r="D18" t="n">
        <x:v>276704</x:v>
      </x:c>
      <x:c r="E18" t="n">
        <x:v>2880</x:v>
      </x:c>
      <x:c r="F18" t="n">
        <x:v>12782</x:v>
      </x:c>
      <x:c r="G18" t="str">
        <x:v>Week 6</x:v>
      </x:c>
      <x:c r="H18" t="n">
        <x:v>7200</x:v>
      </x:c>
      <x:c r="I18" t="n">
        <x:v>17505</x:v>
      </x:c>
      <x:c r="J18" t="n">
        <x:v>2.43125</x:v>
      </x:c>
      <x:c r="K18"/>
    </x:row>
    <x:row r="19">
      <x:c r="B19" t="str">
        <x:v>EW-06</x:v>
      </x:c>
      <x:c r="C19" s="5">
        <x:v>42205</x:v>
      </x:c>
      <x:c r="D19" t="n">
        <x:v>282270</x:v>
      </x:c>
      <x:c r="E19" t="n">
        <x:v>1440</x:v>
      </x:c>
      <x:c r="F19" t="n">
        <x:v>5566</x:v>
      </x:c>
      <x:c r="G19"/>
      <x:c r="H19"/>
      <x:c r="I19"/>
      <x:c r="J19"/>
      <x:c r="K19"/>
    </x:row>
    <x:row r="20">
      <x:c r="B20" t="str">
        <x:v>EW-06</x:v>
      </x:c>
      <x:c r="C20" s="5">
        <x:v>42207</x:v>
      </x:c>
      <x:c r="D20" t="n">
        <x:v>285537</x:v>
      </x:c>
      <x:c r="E20" t="n">
        <x:v>2880</x:v>
      </x:c>
      <x:c r="F20" t="n">
        <x:v>3267</x:v>
      </x:c>
      <x:c r="G20"/>
      <x:c r="H20"/>
      <x:c r="I20"/>
      <x:c r="J20"/>
      <x:c r="K20"/>
    </x:row>
    <x:row r="21">
      <x:c r="B21" t="str">
        <x:v>EW-06</x:v>
      </x:c>
      <x:c r="C21" s="5">
        <x:v>42209</x:v>
      </x:c>
      <x:c r="D21" t="n">
        <x:v>294209</x:v>
      </x:c>
      <x:c r="E21" t="n">
        <x:v>2880</x:v>
      </x:c>
      <x:c r="F21" t="n">
        <x:v>8672</x:v>
      </x:c>
      <x:c r="G21"/>
      <x:c r="H21"/>
      <x:c r="I21"/>
      <x:c r="J21"/>
      <x:c r="K21"/>
    </x:row>
    <x:row r="22">
      <x:c r="B22" t="str">
        <x:v>EW-06</x:v>
      </x:c>
      <x:c r="C22" s="5">
        <x:v>42212</x:v>
      </x:c>
      <x:c r="D22" t="n">
        <x:v>296553</x:v>
      </x:c>
      <x:c r="E22" t="n">
        <x:v>4320</x:v>
      </x:c>
      <x:c r="F22" t="n">
        <x:v>2344</x:v>
      </x:c>
      <x:c r="G22" t="str">
        <x:v>Week 7</x:v>
      </x:c>
      <x:c r="H22" t="n">
        <x:v>5760</x:v>
      </x:c>
      <x:c r="I22" t="n">
        <x:v>7141</x:v>
      </x:c>
      <x:c r="J22" t="n">
        <x:v>1.23975694444444</x:v>
      </x:c>
      <x:c r="K22"/>
    </x:row>
    <x:row r="23">
      <x:c r="B23" t="str">
        <x:v>EW-06</x:v>
      </x:c>
      <x:c r="C23" s="5">
        <x:v>42214</x:v>
      </x:c>
      <x:c r="D23" t="n">
        <x:v>303139</x:v>
      </x:c>
      <x:c r="E23" t="n">
        <x:v>2880</x:v>
      </x:c>
      <x:c r="F23" t="n">
        <x:v>6586</x:v>
      </x:c>
      <x:c r="G23"/>
      <x:c r="H23"/>
      <x:c r="I23"/>
      <x:c r="J23"/>
      <x:c r="K23"/>
    </x:row>
    <x:row r="24">
      <x:c r="B24" t="str">
        <x:v>EW-06</x:v>
      </x:c>
      <x:c r="C24" s="5">
        <x:v>42215</x:v>
      </x:c>
      <x:c r="D24" t="n">
        <x:v>303144</x:v>
      </x:c>
      <x:c r="E24" t="n">
        <x:v>1440</x:v>
      </x:c>
      <x:c r="F24" t="n">
        <x:v>5</x:v>
      </x:c>
      <x:c r="G24"/>
      <x:c r="H24"/>
      <x:c r="I24"/>
      <x:c r="J24"/>
      <x:c r="K24"/>
    </x:row>
    <x:row r="25">
      <x:c r="B25" t="str">
        <x:v>EW-06</x:v>
      </x:c>
      <x:c r="C25" s="5">
        <x:v>42216</x:v>
      </x:c>
      <x:c r="D25" t="n">
        <x:v>303694</x:v>
      </x:c>
      <x:c r="E25" t="n">
        <x:v>1440</x:v>
      </x:c>
      <x:c r="F25" t="n">
        <x:v>550</x:v>
      </x:c>
      <x:c r="G25"/>
      <x:c r="H25"/>
      <x:c r="I25"/>
      <x:c r="J25"/>
      <x:c r="K25"/>
    </x:row>
    <x:row r="26">
      <x:c r="B26" t="str">
        <x:v>EW-06</x:v>
      </x:c>
      <x:c r="C26" s="5">
        <x:v>42219</x:v>
      </x:c>
      <x:c r="D26" t="n">
        <x:v>308084</x:v>
      </x:c>
      <x:c r="E26" t="n">
        <x:v>4320</x:v>
      </x:c>
      <x:c r="F26" t="n">
        <x:v>4390</x:v>
      </x:c>
      <x:c r="G26" t="str">
        <x:v>Week 8</x:v>
      </x:c>
      <x:c r="H26" t="n">
        <x:v>7200</x:v>
      </x:c>
      <x:c r="I26" t="n">
        <x:v>8262</x:v>
      </x:c>
      <x:c r="J26" t="n">
        <x:v>1.1475</x:v>
      </x:c>
      <x:c r="K26"/>
    </x:row>
    <x:row r="27">
      <x:c r="B27" t="str">
        <x:v>EW-06</x:v>
      </x:c>
      <x:c r="C27" s="5">
        <x:v>42220</x:v>
      </x:c>
      <x:c r="D27" t="n">
        <x:v>309182</x:v>
      </x:c>
      <x:c r="E27" t="n">
        <x:v>1440</x:v>
      </x:c>
      <x:c r="F27" t="n">
        <x:v>1098</x:v>
      </x:c>
      <x:c r="G27"/>
      <x:c r="H27"/>
      <x:c r="I27"/>
      <x:c r="J27"/>
      <x:c r="K27"/>
    </x:row>
    <x:row r="28">
      <x:c r="B28" t="str">
        <x:v>EW-06</x:v>
      </x:c>
      <x:c r="C28" s="5">
        <x:v>42221</x:v>
      </x:c>
      <x:c r="D28" t="n">
        <x:v>311281</x:v>
      </x:c>
      <x:c r="E28" t="n">
        <x:v>1440</x:v>
      </x:c>
      <x:c r="F28" t="n">
        <x:v>2099</x:v>
      </x:c>
      <x:c r="G28"/>
      <x:c r="H28"/>
      <x:c r="I28"/>
      <x:c r="J28"/>
      <x:c r="K28"/>
    </x:row>
    <x:row r="29">
      <x:c r="B29" t="str">
        <x:v>EW-06</x:v>
      </x:c>
      <x:c r="C29" s="5">
        <x:v>42223</x:v>
      </x:c>
      <x:c r="D29" t="n">
        <x:v>315607</x:v>
      </x:c>
      <x:c r="E29" t="n">
        <x:v>2880</x:v>
      </x:c>
      <x:c r="F29" t="n">
        <x:v>4326</x:v>
      </x:c>
      <x:c r="G29"/>
      <x:c r="H29"/>
      <x:c r="I29"/>
      <x:c r="J29"/>
      <x:c r="K29"/>
    </x:row>
    <x:row r="30">
      <x:c r="B30" t="str">
        <x:v>EW-06</x:v>
      </x:c>
      <x:c r="C30" s="5">
        <x:v>42224</x:v>
      </x:c>
      <x:c r="D30" t="n">
        <x:v>316346</x:v>
      </x:c>
      <x:c r="E30" t="n">
        <x:v>1440</x:v>
      </x:c>
      <x:c r="F30" t="n">
        <x:v>739</x:v>
      </x:c>
      <x:c r="G30"/>
      <x:c r="H30"/>
      <x:c r="I30"/>
      <x:c r="J30"/>
      <x:c r="K30"/>
    </x:row>
    <x:row r="31">
      <x:c r="B31" t="str">
        <x:v>EW-06</x:v>
      </x:c>
      <x:c r="C31" s="5">
        <x:v>42226</x:v>
      </x:c>
      <x:c r="D31" t="n">
        <x:v>318427</x:v>
      </x:c>
      <x:c r="E31" t="n">
        <x:v>2880</x:v>
      </x:c>
      <x:c r="F31" t="n">
        <x:v>2081</x:v>
      </x:c>
      <x:c r="G31" t="str">
        <x:v>Week 9</x:v>
      </x:c>
      <x:c r="H31" t="n">
        <x:v>5760</x:v>
      </x:c>
      <x:c r="I31" t="n">
        <x:v>11940</x:v>
      </x:c>
      <x:c r="J31" t="n">
        <x:v>2.07291666666667</x:v>
      </x:c>
      <x:c r="K31"/>
    </x:row>
    <x:row r="32">
      <x:c r="B32" t="str">
        <x:v>EW-06</x:v>
      </x:c>
      <x:c r="C32" s="5">
        <x:v>42228</x:v>
      </x:c>
      <x:c r="D32" t="n">
        <x:v>322994</x:v>
      </x:c>
      <x:c r="E32" t="n">
        <x:v>2880</x:v>
      </x:c>
      <x:c r="F32" t="n">
        <x:v>4567</x:v>
      </x:c>
      <x:c r="G32"/>
      <x:c r="H32"/>
      <x:c r="I32"/>
      <x:c r="J32"/>
      <x:c r="K32"/>
    </x:row>
    <x:row r="33">
      <x:c r="B33" t="str">
        <x:v>EW-06</x:v>
      </x:c>
      <x:c r="C33" s="5">
        <x:v>42230</x:v>
      </x:c>
      <x:c r="D33" t="n">
        <x:v>330367</x:v>
      </x:c>
      <x:c r="E33" t="n">
        <x:v>2880</x:v>
      </x:c>
      <x:c r="F33" t="n">
        <x:v>7373</x:v>
      </x:c>
      <x:c r="G33"/>
      <x:c r="H33"/>
      <x:c r="I33"/>
      <x:c r="J33"/>
      <x:c r="K33"/>
    </x:row>
    <x:row r="34">
      <x:c r="B34" t="str">
        <x:v>EW-06</x:v>
      </x:c>
      <x:c r="C34" s="5">
        <x:v>42233</x:v>
      </x:c>
      <x:c r="D34" t="n">
        <x:v>337393</x:v>
      </x:c>
      <x:c r="E34" t="n">
        <x:v>4320</x:v>
      </x:c>
      <x:c r="F34" t="n">
        <x:v>7026</x:v>
      </x:c>
      <x:c r="G34" t="str">
        <x:v>Week 10</x:v>
      </x:c>
      <x:c r="H34" t="n">
        <x:v>5760</x:v>
      </x:c>
      <x:c r="I34" t="n">
        <x:v>5614</x:v>
      </x:c>
      <x:c r="J34" t="n">
        <x:v>0.974652777777778</x:v>
      </x:c>
      <x:c r="K34"/>
    </x:row>
    <x:row r="35">
      <x:c r="B35" t="str">
        <x:v>EW-06</x:v>
      </x:c>
      <x:c r="C35" s="5">
        <x:v>42235</x:v>
      </x:c>
      <x:c r="D35" t="n">
        <x:v>340849</x:v>
      </x:c>
      <x:c r="E35" t="n">
        <x:v>2880</x:v>
      </x:c>
      <x:c r="F35" t="n">
        <x:v>3456</x:v>
      </x:c>
      <x:c r="G35"/>
      <x:c r="H35"/>
      <x:c r="I35"/>
      <x:c r="J35"/>
      <x:c r="K35"/>
    </x:row>
    <x:row r="36">
      <x:c r="B36" t="str">
        <x:v>EW-06</x:v>
      </x:c>
      <x:c r="C36" s="5">
        <x:v>42237</x:v>
      </x:c>
      <x:c r="D36" t="n">
        <x:v>343007</x:v>
      </x:c>
      <x:c r="E36" t="n">
        <x:v>2880</x:v>
      </x:c>
      <x:c r="F36" t="n">
        <x:v>2158</x:v>
      </x:c>
      <x:c r="G36"/>
      <x:c r="H36"/>
      <x:c r="I36"/>
      <x:c r="J36"/>
      <x:c r="K36"/>
    </x:row>
    <x:row r="37">
      <x:c r="B37" t="str">
        <x:v>EW-06</x:v>
      </x:c>
      <x:c r="C37" s="5">
        <x:v>42240</x:v>
      </x:c>
      <x:c r="D37" t="n">
        <x:v>343526</x:v>
      </x:c>
      <x:c r="E37" t="n">
        <x:v>4320</x:v>
      </x:c>
      <x:c r="F37" t="n">
        <x:v>519</x:v>
      </x:c>
      <x:c r="G37" t="str">
        <x:v>Week 11</x:v>
      </x:c>
      <x:c r="H37" t="n">
        <x:v>5760</x:v>
      </x:c>
      <x:c r="I37" t="n">
        <x:v>5979</x:v>
      </x:c>
      <x:c r="J37" t="n">
        <x:v>1.03802083333333</x:v>
      </x:c>
      <x:c r="K37"/>
    </x:row>
    <x:row r="38">
      <x:c r="B38" t="str">
        <x:v>EW-06</x:v>
      </x:c>
      <x:c r="C38" s="5">
        <x:v>42242</x:v>
      </x:c>
      <x:c r="D38" t="n">
        <x:v>348173</x:v>
      </x:c>
      <x:c r="E38" t="n">
        <x:v>2880</x:v>
      </x:c>
      <x:c r="F38" t="n">
        <x:v>4647</x:v>
      </x:c>
      <x:c r="G38"/>
      <x:c r="H38"/>
      <x:c r="I38"/>
      <x:c r="J38"/>
      <x:c r="K38"/>
    </x:row>
    <x:row r="39">
      <x:c r="B39" t="str">
        <x:v>EW-06</x:v>
      </x:c>
      <x:c r="C39" s="5">
        <x:v>42244</x:v>
      </x:c>
      <x:c r="D39" t="n">
        <x:v>349505</x:v>
      </x:c>
      <x:c r="E39" t="n">
        <x:v>2880</x:v>
      </x:c>
      <x:c r="F39" t="n">
        <x:v>1332</x:v>
      </x:c>
      <x:c r="G39"/>
      <x:c r="H39"/>
      <x:c r="I39"/>
      <x:c r="J39"/>
      <x:c r="K39"/>
    </x:row>
    <x:row r="40">
      <x:c r="B40" t="str">
        <x:v>EW-06</x:v>
      </x:c>
      <x:c r="C40" s="5">
        <x:v>42249</x:v>
      </x:c>
      <x:c r="D40" t="n">
        <x:v>353673</x:v>
      </x:c>
      <x:c r="E40" t="n">
        <x:v>7200</x:v>
      </x:c>
      <x:c r="F40" t="n">
        <x:v>4168</x:v>
      </x:c>
      <x:c r="G40" t="str">
        <x:v>Week 12</x:v>
      </x:c>
      <x:c r="H40" t="n">
        <x:v>2880</x:v>
      </x:c>
      <x:c r="I40" t="n">
        <x:v>3506</x:v>
      </x:c>
      <x:c r="J40" t="n">
        <x:v>1.21736111111111</x:v>
      </x:c>
      <x:c r="K40"/>
    </x:row>
    <x:row r="41">
      <x:c r="B41" t="str">
        <x:v>EW-06</x:v>
      </x:c>
      <x:c r="C41" s="5">
        <x:v>42251</x:v>
      </x:c>
      <x:c r="D41" t="n">
        <x:v>357179</x:v>
      </x:c>
      <x:c r="E41" t="n">
        <x:v>2880</x:v>
      </x:c>
      <x:c r="F41" t="n">
        <x:v>3506</x:v>
      </x:c>
      <x:c r="G41"/>
      <x:c r="H41"/>
      <x:c r="I41"/>
      <x:c r="J41"/>
      <x:c r="K41"/>
    </x:row>
    <x:row r="42">
      <x:c r="B42" t="str">
        <x:v>EW-06</x:v>
      </x:c>
      <x:c r="C42" s="5">
        <x:v>42254</x:v>
      </x:c>
      <x:c r="D42" t="n">
        <x:v>362118</x:v>
      </x:c>
      <x:c r="E42" t="n">
        <x:v>4320</x:v>
      </x:c>
      <x:c r="F42" t="n">
        <x:v>4939</x:v>
      </x:c>
      <x:c r="G42" t="str">
        <x:v>Week 13</x:v>
      </x:c>
      <x:c r="H42" t="n">
        <x:v>5760</x:v>
      </x:c>
      <x:c r="I42" t="n">
        <x:v>7999</x:v>
      </x:c>
      <x:c r="J42" t="n">
        <x:v>1.38871527777778</x:v>
      </x:c>
      <x:c r="K42"/>
    </x:row>
    <x:row r="43">
      <x:c r="B43" t="str">
        <x:v>EW-06</x:v>
      </x:c>
      <x:c r="C43" s="5">
        <x:v>42256</x:v>
      </x:c>
      <x:c r="D43" t="n">
        <x:v>366016</x:v>
      </x:c>
      <x:c r="E43" t="n">
        <x:v>2880</x:v>
      </x:c>
      <x:c r="F43" t="n">
        <x:v>3898</x:v>
      </x:c>
      <x:c r="G43"/>
      <x:c r="H43"/>
      <x:c r="I43"/>
      <x:c r="J43"/>
      <x:c r="K43"/>
    </x:row>
    <x:row r="44">
      <x:c r="B44" t="str">
        <x:v>EW-06</x:v>
      </x:c>
      <x:c r="C44" s="5">
        <x:v>42258</x:v>
      </x:c>
      <x:c r="D44" t="n">
        <x:v>370117</x:v>
      </x:c>
      <x:c r="E44" t="n">
        <x:v>2880</x:v>
      </x:c>
      <x:c r="F44" t="n">
        <x:v>4101</x:v>
      </x:c>
      <x:c r="G44"/>
      <x:c r="H44"/>
      <x:c r="I44"/>
      <x:c r="J44"/>
      <x:c r="K44"/>
    </x:row>
    <x:row r="45">
      <x:c r="B45" t="str">
        <x:v>EW-06</x:v>
      </x:c>
      <x:c r="C45" s="5">
        <x:v>42261</x:v>
      </x:c>
      <x:c r="D45" t="n">
        <x:v>375581</x:v>
      </x:c>
      <x:c r="E45" t="n">
        <x:v>4320</x:v>
      </x:c>
      <x:c r="F45" t="n">
        <x:v>5464</x:v>
      </x:c>
      <x:c r="G45" t="str">
        <x:v>Week 14</x:v>
      </x:c>
      <x:c r="H45" t="n">
        <x:v>5760</x:v>
      </x:c>
      <x:c r="I45" t="n">
        <x:v>3607</x:v>
      </x:c>
      <x:c r="J45" t="n">
        <x:v>0.626215277777778</x:v>
      </x:c>
      <x:c r="K45"/>
    </x:row>
    <x:row r="46">
      <x:c r="B46" t="str">
        <x:v>EW-06</x:v>
      </x:c>
      <x:c r="C46" s="5">
        <x:v>42263</x:v>
      </x:c>
      <x:c r="D46" t="n">
        <x:v>378888</x:v>
      </x:c>
      <x:c r="E46" t="n">
        <x:v>2880</x:v>
      </x:c>
      <x:c r="F46" t="n">
        <x:v>3307</x:v>
      </x:c>
      <x:c r="G46"/>
      <x:c r="H46"/>
      <x:c r="I46"/>
      <x:c r="J46"/>
      <x:c r="K46"/>
    </x:row>
    <x:row r="47">
      <x:c r="B47" t="str">
        <x:v>EW-06</x:v>
      </x:c>
      <x:c r="C47" s="5">
        <x:v>42265</x:v>
      </x:c>
      <x:c r="D47" t="n">
        <x:v>379188</x:v>
      </x:c>
      <x:c r="E47" t="n">
        <x:v>2880</x:v>
      </x:c>
      <x:c r="F47" t="n">
        <x:v>300</x:v>
      </x:c>
      <x:c r="G47"/>
      <x:c r="H47"/>
      <x:c r="I47"/>
      <x:c r="J47"/>
      <x:c r="K47"/>
    </x:row>
    <x:row r="48">
      <x:c r="B48" t="str">
        <x:v>EW-06</x:v>
      </x:c>
      <x:c r="C48" s="5">
        <x:v>42268</x:v>
      </x:c>
      <x:c r="D48" t="n">
        <x:v>386714</x:v>
      </x:c>
      <x:c r="E48" t="n">
        <x:v>4320</x:v>
      </x:c>
      <x:c r="F48" t="n">
        <x:v>7526</x:v>
      </x:c>
      <x:c r="G48" t="str">
        <x:v>Week 15</x:v>
      </x:c>
      <x:c r="H48" t="n">
        <x:v>2880</x:v>
      </x:c>
      <x:c r="I48" t="n">
        <x:v>386</x:v>
      </x:c>
      <x:c r="J48" t="n">
        <x:v>0.134027777777778</x:v>
      </x:c>
      <x:c r="K48"/>
    </x:row>
    <x:row r="49">
      <x:c r="B49" t="str">
        <x:v>EW-06</x:v>
      </x:c>
      <x:c r="C49" s="5">
        <x:v>42270</x:v>
      </x:c>
      <x:c r="D49" t="n">
        <x:v>387100</x:v>
      </x:c>
      <x:c r="E49" t="n">
        <x:v>2880</x:v>
      </x:c>
      <x:c r="F49" t="n">
        <x:v>386</x:v>
      </x:c>
      <x:c r="G49"/>
      <x:c r="H49"/>
      <x:c r="I49"/>
      <x:c r="J49"/>
      <x:c r="K49"/>
    </x:row>
    <x:row r="50">
      <x:c r="B50" t="str">
        <x:v>EW-06</x:v>
      </x:c>
      <x:c r="C50" s="5">
        <x:v>42275</x:v>
      </x:c>
      <x:c r="D50" t="n">
        <x:v>397688</x:v>
      </x:c>
      <x:c r="E50" t="n">
        <x:v>7200</x:v>
      </x:c>
      <x:c r="F50" t="n">
        <x:v>10588</x:v>
      </x:c>
      <x:c r="G50" t="str">
        <x:v>Week 16</x:v>
      </x:c>
      <x:c r="H50" t="n">
        <x:v>2880</x:v>
      </x:c>
      <x:c r="I50" t="n">
        <x:v>3697</x:v>
      </x:c>
      <x:c r="J50" t="n">
        <x:v>1.28368055555556</x:v>
      </x:c>
      <x:c r="K50"/>
    </x:row>
    <x:row r="51">
      <x:c r="B51" t="str">
        <x:v>EW-06</x:v>
      </x:c>
      <x:c r="C51" s="5">
        <x:v>42277</x:v>
      </x:c>
      <x:c r="D51" t="n">
        <x:v>401385</x:v>
      </x:c>
      <x:c r="E51" t="n">
        <x:v>2880</x:v>
      </x:c>
      <x:c r="F51" t="n">
        <x:v>3697</x:v>
      </x:c>
      <x:c r="G51"/>
      <x:c r="H51"/>
      <x:c r="I51"/>
      <x:c r="J51"/>
      <x:c r="K51"/>
    </x:row>
    <x:row r="52">
      <x:c r="B52" t="str">
        <x:v>EW-06</x:v>
      </x:c>
      <x:c r="C52" s="5">
        <x:v>42279</x:v>
      </x:c>
      <x:c r="D52" t="n">
        <x:v>405287</x:v>
      </x:c>
      <x:c r="E52" t="n">
        <x:v>0</x:v>
      </x:c>
      <x:c r="F52" t="n">
        <x:v>0</x:v>
      </x:c>
      <x:c r="G52" t="str">
        <x:v>Week 16</x:v>
      </x:c>
      <x:c r="H52" t="n">
        <x:v>-10080</x:v>
      </x:c>
      <x:c r="I52" t="n">
        <x:v>-10654</x:v>
      </x:c>
      <x:c r="J52" t="n">
        <x:v>1.05694444444444</x:v>
      </x:c>
      <x:c r="K52" t="n">
        <x:v>1.47477650063857</x:v>
      </x:c>
    </x:row>
    <x:row r="53">
      <x:c r="B53" t="str">
        <x:v>EW-06</x:v>
      </x:c>
      <x:c r="C53" s="5">
        <x:v>42282</x:v>
      </x:c>
      <x:c r="D53" t="n">
        <x:v>551645</x:v>
      </x:c>
      <x:c r="E53" t="n">
        <x:v>4320</x:v>
      </x:c>
      <x:c r="F53" t="n">
        <x:v>146358</x:v>
      </x:c>
      <x:c r="G53" t="str">
        <x:v>Week 17</x:v>
      </x:c>
      <x:c r="H53" t="n">
        <x:v>5760</x:v>
      </x:c>
      <x:c r="I53" t="n">
        <x:v>-135704</x:v>
      </x:c>
      <x:c r="J53" t="n">
        <x:v>-23.5597222222222</x:v>
      </x:c>
      <x:c r="K53"/>
    </x:row>
    <x:row r="54">
      <x:c r="B54" t="str">
        <x:v>EW-06</x:v>
      </x:c>
      <x:c r="C54" s="5">
        <x:v>42284</x:v>
      </x:c>
      <x:c r="D54" t="n">
        <x:v>412668</x:v>
      </x:c>
      <x:c r="E54" t="n">
        <x:v>2880</x:v>
      </x:c>
      <x:c r="F54" t="n">
        <x:v>-138977</x:v>
      </x:c>
      <x:c r="G54"/>
      <x:c r="H54"/>
      <x:c r="I54"/>
      <x:c r="J54"/>
      <x:c r="K54"/>
    </x:row>
    <x:row r="55">
      <x:c r="B55" t="str">
        <x:v>EW-06</x:v>
      </x:c>
      <x:c r="C55" s="5">
        <x:v>42286</x:v>
      </x:c>
      <x:c r="D55" t="n">
        <x:v>415941</x:v>
      </x:c>
      <x:c r="E55" t="n">
        <x:v>2880</x:v>
      </x:c>
      <x:c r="F55" t="n">
        <x:v>3273</x:v>
      </x:c>
      <x:c r="G55"/>
      <x:c r="H55"/>
      <x:c r="I55"/>
      <x:c r="J55"/>
      <x:c r="K55"/>
    </x:row>
    <x:row r="56">
      <x:c r="B56" t="str">
        <x:v>EW-06</x:v>
      </x:c>
      <x:c r="C56" s="5">
        <x:v>42289</x:v>
      </x:c>
      <x:c r="D56" t="n">
        <x:v>419950</x:v>
      </x:c>
      <x:c r="E56" t="n">
        <x:v>4320</x:v>
      </x:c>
      <x:c r="F56" t="n">
        <x:v>4009</x:v>
      </x:c>
      <x:c r="G56" t="str">
        <x:v>Week 18</x:v>
      </x:c>
      <x:c r="H56" t="n">
        <x:v>5760</x:v>
      </x:c>
      <x:c r="I56" t="n">
        <x:v>5350</x:v>
      </x:c>
      <x:c r="J56" t="n">
        <x:v>0.928819444444444</x:v>
      </x:c>
      <x:c r="K56"/>
    </x:row>
    <x:row r="57">
      <x:c r="B57" t="str">
        <x:v>EW-06</x:v>
      </x:c>
      <x:c r="C57" s="5">
        <x:v>42291</x:v>
      </x:c>
      <x:c r="D57" t="n">
        <x:v>422642</x:v>
      </x:c>
      <x:c r="E57" t="n">
        <x:v>2880</x:v>
      </x:c>
      <x:c r="F57" t="n">
        <x:v>2692</x:v>
      </x:c>
      <x:c r="G57"/>
      <x:c r="H57"/>
      <x:c r="I57"/>
      <x:c r="J57"/>
      <x:c r="K57"/>
    </x:row>
    <x:row r="58">
      <x:c r="B58" t="str">
        <x:v>EW-06</x:v>
      </x:c>
      <x:c r="C58" s="5">
        <x:v>42293</x:v>
      </x:c>
      <x:c r="D58" t="n">
        <x:v>425300</x:v>
      </x:c>
      <x:c r="E58" t="n">
        <x:v>2880</x:v>
      </x:c>
      <x:c r="F58" t="n">
        <x:v>2658</x:v>
      </x:c>
      <x:c r="G58"/>
      <x:c r="H58"/>
      <x:c r="I58"/>
      <x:c r="J58"/>
      <x:c r="K58"/>
    </x:row>
    <x:row r="59">
      <x:c r="B59" t="str">
        <x:v>EW-06</x:v>
      </x:c>
      <x:c r="C59" s="5">
        <x:v>42296</x:v>
      </x:c>
      <x:c r="D59" t="n">
        <x:v>426871</x:v>
      </x:c>
      <x:c r="E59" t="n">
        <x:v>4320</x:v>
      </x:c>
      <x:c r="F59" t="n">
        <x:v>1571</x:v>
      </x:c>
      <x:c r="G59" t="str">
        <x:v>Week 19</x:v>
      </x:c>
      <x:c r="H59" t="n">
        <x:v>5760</x:v>
      </x:c>
      <x:c r="I59" t="n">
        <x:v>4791</x:v>
      </x:c>
      <x:c r="J59" t="n">
        <x:v>0.831770833333333</x:v>
      </x:c>
      <x:c r="K59"/>
    </x:row>
    <x:row r="60">
      <x:c r="B60" t="str">
        <x:v>EW-06</x:v>
      </x:c>
      <x:c r="C60" s="5">
        <x:v>42300</x:v>
      </x:c>
      <x:c r="D60" t="n">
        <x:v>431634</x:v>
      </x:c>
      <x:c r="E60" t="n">
        <x:v>5760</x:v>
      </x:c>
      <x:c r="F60" t="n">
        <x:v>4763</x:v>
      </x:c>
      <x:c r="G60"/>
      <x:c r="H60"/>
      <x:c r="I60"/>
      <x:c r="J60"/>
      <x:c r="K60"/>
    </x:row>
    <x:row r="61">
      <x:c r="B61" t="str">
        <x:v>EW-06</x:v>
      </x:c>
      <x:c r="C61" s="5">
        <x:v>42300</x:v>
      </x:c>
      <x:c r="D61" t="n">
        <x:v>431662</x:v>
      </x:c>
      <x:c r="E61" t="n">
        <x:v>0</x:v>
      </x:c>
      <x:c r="F61" t="n">
        <x:v>28</x:v>
      </x:c>
      <x:c r="G61"/>
      <x:c r="H61"/>
      <x:c r="I61"/>
      <x:c r="J61"/>
      <x:c r="K61"/>
    </x:row>
    <x:row r="62">
      <x:c r="B62" t="str">
        <x:v>EW-06</x:v>
      </x:c>
      <x:c r="C62" s="5">
        <x:v>42303</x:v>
      </x:c>
      <x:c r="D62" t="n">
        <x:v>436515</x:v>
      </x:c>
      <x:c r="E62" t="n">
        <x:v>4320</x:v>
      </x:c>
      <x:c r="F62" t="n">
        <x:v>4853</x:v>
      </x:c>
      <x:c r="G62" t="str">
        <x:v>Week 20</x:v>
      </x:c>
      <x:c r="H62" t="n">
        <x:v>5760</x:v>
      </x:c>
      <x:c r="I62" t="n">
        <x:v>5490</x:v>
      </x:c>
      <x:c r="J62" t="n">
        <x:v>0.953125</x:v>
      </x:c>
      <x:c r="K62"/>
    </x:row>
    <x:row r="63">
      <x:c r="B63" t="str">
        <x:v>EW-06</x:v>
      </x:c>
      <x:c r="C63" s="5">
        <x:v>42305</x:v>
      </x:c>
      <x:c r="D63" t="n">
        <x:v>440243</x:v>
      </x:c>
      <x:c r="E63" t="n">
        <x:v>2880</x:v>
      </x:c>
      <x:c r="F63" t="n">
        <x:v>3728</x:v>
      </x:c>
      <x:c r="G63"/>
      <x:c r="H63"/>
      <x:c r="I63"/>
      <x:c r="J63"/>
      <x:c r="K63"/>
    </x:row>
    <x:row r="64">
      <x:c r="B64" t="str">
        <x:v>EW-06</x:v>
      </x:c>
      <x:c r="C64" s="5">
        <x:v>42307</x:v>
      </x:c>
      <x:c r="D64" t="n">
        <x:v>442005</x:v>
      </x:c>
      <x:c r="E64" t="n">
        <x:v>2880</x:v>
      </x:c>
      <x:c r="F64" t="n">
        <x:v>1762</x:v>
      </x:c>
      <x:c r="G64"/>
      <x:c r="H64"/>
      <x:c r="I64"/>
      <x:c r="J64"/>
      <x:c r="K64"/>
    </x:row>
    <x:row r="65">
      <x:c r="B65" t="str">
        <x:v>EW-06</x:v>
      </x:c>
      <x:c r="C65" s="5">
        <x:v>42310</x:v>
      </x:c>
      <x:c r="D65" t="n">
        <x:v>446075</x:v>
      </x:c>
      <x:c r="E65" t="n">
        <x:v>4320</x:v>
      </x:c>
      <x:c r="F65" t="n">
        <x:v>4070</x:v>
      </x:c>
      <x:c r="G65" t="str">
        <x:v>Week 21</x:v>
      </x:c>
      <x:c r="H65" t="n">
        <x:v>5760</x:v>
      </x:c>
      <x:c r="I65" t="n">
        <x:v>9865</x:v>
      </x:c>
      <x:c r="J65" t="n">
        <x:v>1.71267361111111</x:v>
      </x:c>
      <x:c r="K65"/>
    </x:row>
    <x:row r="66">
      <x:c r="B66" t="str">
        <x:v>EW-06</x:v>
      </x:c>
      <x:c r="C66" s="5">
        <x:v>42312</x:v>
      </x:c>
      <x:c r="D66" t="n">
        <x:v>450886</x:v>
      </x:c>
      <x:c r="E66" t="n">
        <x:v>2880</x:v>
      </x:c>
      <x:c r="F66" t="n">
        <x:v>4811</x:v>
      </x:c>
      <x:c r="G66"/>
      <x:c r="H66"/>
      <x:c r="I66"/>
      <x:c r="J66"/>
      <x:c r="K66"/>
    </x:row>
    <x:row r="67">
      <x:c r="B67" t="str">
        <x:v>EW-06</x:v>
      </x:c>
      <x:c r="C67" s="5">
        <x:v>42314</x:v>
      </x:c>
      <x:c r="D67" t="n">
        <x:v>455940</x:v>
      </x:c>
      <x:c r="E67" t="n">
        <x:v>2880</x:v>
      </x:c>
      <x:c r="F67" t="n">
        <x:v>5054</x:v>
      </x:c>
      <x:c r="G67"/>
      <x:c r="H67"/>
      <x:c r="I67"/>
      <x:c r="J67"/>
      <x:c r="K67"/>
    </x:row>
    <x:row r="68">
      <x:c r="B68" t="str">
        <x:v>EW-06</x:v>
      </x:c>
      <x:c r="C68" s="5">
        <x:v>42317</x:v>
      </x:c>
      <x:c r="D68" t="n">
        <x:v>462705</x:v>
      </x:c>
      <x:c r="E68" t="n">
        <x:v>4320</x:v>
      </x:c>
      <x:c r="F68" t="n">
        <x:v>6765</x:v>
      </x:c>
      <x:c r="G68" t="str">
        <x:v>Week 22</x:v>
      </x:c>
      <x:c r="H68" t="n">
        <x:v>5760</x:v>
      </x:c>
      <x:c r="I68" t="n">
        <x:v>8410</x:v>
      </x:c>
      <x:c r="J68" t="n">
        <x:v>1.46006944444444</x:v>
      </x:c>
      <x:c r="K68"/>
    </x:row>
    <x:row r="69">
      <x:c r="B69" t="str">
        <x:v>EW-06</x:v>
      </x:c>
      <x:c r="C69" s="5">
        <x:v>42319</x:v>
      </x:c>
      <x:c r="D69" t="n">
        <x:v>466148</x:v>
      </x:c>
      <x:c r="E69" t="n">
        <x:v>2880</x:v>
      </x:c>
      <x:c r="F69" t="n">
        <x:v>3443</x:v>
      </x:c>
      <x:c r="G69"/>
      <x:c r="H69"/>
      <x:c r="I69"/>
      <x:c r="J69"/>
      <x:c r="K69"/>
    </x:row>
    <x:row r="70">
      <x:c r="B70" t="str">
        <x:v>EW-06</x:v>
      </x:c>
      <x:c r="C70" s="5">
        <x:v>42321</x:v>
      </x:c>
      <x:c r="D70" t="n">
        <x:v>471115</x:v>
      </x:c>
      <x:c r="E70" t="n">
        <x:v>2880</x:v>
      </x:c>
      <x:c r="F70" t="n">
        <x:v>4967</x:v>
      </x:c>
      <x:c r="G70"/>
      <x:c r="H70"/>
      <x:c r="I70"/>
      <x:c r="J70"/>
      <x:c r="K70"/>
    </x:row>
    <x:row r="71">
      <x:c r="B71" t="str">
        <x:v>EW-06</x:v>
      </x:c>
      <x:c r="C71" s="5">
        <x:v>42324</x:v>
      </x:c>
      <x:c r="D71" t="n">
        <x:v>478043</x:v>
      </x:c>
      <x:c r="E71" t="n">
        <x:v>4320</x:v>
      </x:c>
      <x:c r="F71" t="n">
        <x:v>6928</x:v>
      </x:c>
      <x:c r="G71" t="str">
        <x:v>Week 23</x:v>
      </x:c>
      <x:c r="H71" t="n">
        <x:v>5760</x:v>
      </x:c>
      <x:c r="I71" t="n">
        <x:v>9341</x:v>
      </x:c>
      <x:c r="J71" t="n">
        <x:v>1.62170138888889</x:v>
      </x:c>
      <x:c r="K71"/>
    </x:row>
    <x:row r="72">
      <x:c r="B72" t="str">
        <x:v>EW-06</x:v>
      </x:c>
      <x:c r="C72" s="5">
        <x:v>42326</x:v>
      </x:c>
      <x:c r="D72" t="n">
        <x:v>484307</x:v>
      </x:c>
      <x:c r="E72" t="n">
        <x:v>2880</x:v>
      </x:c>
      <x:c r="F72" t="n">
        <x:v>6264</x:v>
      </x:c>
      <x:c r="G72"/>
      <x:c r="H72"/>
      <x:c r="I72"/>
      <x:c r="J72"/>
      <x:c r="K72"/>
    </x:row>
    <x:row r="73">
      <x:c r="B73" t="str">
        <x:v>EW-06</x:v>
      </x:c>
      <x:c r="C73" s="5">
        <x:v>42328</x:v>
      </x:c>
      <x:c r="D73" t="n">
        <x:v>487384</x:v>
      </x:c>
      <x:c r="E73" t="n">
        <x:v>2880</x:v>
      </x:c>
      <x:c r="F73" t="n">
        <x:v>3077</x:v>
      </x:c>
      <x:c r="G73"/>
      <x:c r="H73"/>
      <x:c r="I73"/>
      <x:c r="J73"/>
      <x:c r="K73"/>
    </x:row>
    <x:row r="74">
      <x:c r="B74" t="str">
        <x:v>EW-06</x:v>
      </x:c>
      <x:c r="C74" s="5">
        <x:v>42331</x:v>
      </x:c>
      <x:c r="D74" t="n">
        <x:v>494820</x:v>
      </x:c>
      <x:c r="E74" t="n">
        <x:v>4320</x:v>
      </x:c>
      <x:c r="F74" t="n">
        <x:v>7436</x:v>
      </x:c>
      <x:c r="G74" t="str">
        <x:v>Week 24</x:v>
      </x:c>
      <x:c r="H74" t="n">
        <x:v>2880</x:v>
      </x:c>
      <x:c r="I74" t="n">
        <x:v>5649</x:v>
      </x:c>
      <x:c r="J74" t="n">
        <x:v>1.96145833333333</x:v>
      </x:c>
      <x:c r="K74"/>
    </x:row>
    <x:row r="75">
      <x:c r="B75" t="str">
        <x:v>EW-06</x:v>
      </x:c>
      <x:c r="C75" s="5">
        <x:v>42333</x:v>
      </x:c>
      <x:c r="D75" t="n">
        <x:v>500469</x:v>
      </x:c>
      <x:c r="E75" t="n">
        <x:v>2880</x:v>
      </x:c>
      <x:c r="F75" t="n">
        <x:v>5649</x:v>
      </x:c>
      <x:c r="G75"/>
      <x:c r="H75"/>
      <x:c r="I75"/>
      <x:c r="J75"/>
      <x:c r="K75"/>
    </x:row>
    <x:row r="76">
      <x:c r="B76" t="str">
        <x:v>EW-06</x:v>
      </x:c>
      <x:c r="C76" s="5">
        <x:v>42338</x:v>
      </x:c>
      <x:c r="D76" t="n">
        <x:v>514787</x:v>
      </x:c>
      <x:c r="E76" t="n">
        <x:v>7200</x:v>
      </x:c>
      <x:c r="F76" t="n">
        <x:v>14318</x:v>
      </x:c>
      <x:c r="G76" t="str">
        <x:v>Week 25</x:v>
      </x:c>
      <x:c r="H76" t="n">
        <x:v>-10080</x:v>
      </x:c>
      <x:c r="I76" t="n">
        <x:v>-19967</x:v>
      </x:c>
      <x:c r="J76" t="n">
        <x:v>1.98085317460317</x:v>
      </x:c>
      <x:c r="K76"/>
    </x:row>
    <x:row r="77">
      <x:c r="B77" t="str">
        <x:v>EW-06</x:v>
      </x:c>
      <x:c r="C77" s="5">
        <x:v>42345</x:v>
      </x:c>
      <x:c r="D77" t="n">
        <x:v>537071</x:v>
      </x:c>
      <x:c r="E77" t="n">
        <x:v>10080</x:v>
      </x:c>
      <x:c r="F77" t="n">
        <x:v>22284</x:v>
      </x:c>
      <x:c r="G77" t="str">
        <x:v>Week 26</x:v>
      </x:c>
      <x:c r="H77" t="n">
        <x:v>-10080</x:v>
      </x:c>
      <x:c r="I77" t="n">
        <x:v>-22284</x:v>
      </x:c>
      <x:c r="J77" t="n">
        <x:v>2.21071428571429</x:v>
      </x:c>
      <x:c r="K77"/>
    </x:row>
    <x:row r="78">
      <x:c r="B78" t="str">
        <x:v>EW-06</x:v>
      </x:c>
      <x:c r="C78" s="5">
        <x:v>42352</x:v>
      </x:c>
      <x:c r="D78" t="n">
        <x:v>556321</x:v>
      </x:c>
      <x:c r="E78" t="n">
        <x:v>10080</x:v>
      </x:c>
      <x:c r="F78" t="n">
        <x:v>19250</x:v>
      </x:c>
      <x:c r="G78" t="str">
        <x:v>Week 27</x:v>
      </x:c>
      <x:c r="H78" t="n">
        <x:v>-10080</x:v>
      </x:c>
      <x:c r="I78" t="n">
        <x:v>-19250</x:v>
      </x:c>
      <x:c r="J78" t="n">
        <x:v>1.90972222222222</x:v>
      </x:c>
      <x:c r="K78"/>
    </x:row>
    <x:row r="79">
      <x:c r="B79" t="str">
        <x:v>EW-06</x:v>
      </x:c>
      <x:c r="C79" s="5">
        <x:v>42359</x:v>
      </x:c>
      <x:c r="D79" t="n">
        <x:v>573902</x:v>
      </x:c>
      <x:c r="E79" t="n">
        <x:v>10080</x:v>
      </x:c>
      <x:c r="F79" t="n">
        <x:v>17581</x:v>
      </x:c>
      <x:c r="G79" t="str">
        <x:v>Week 28</x:v>
      </x:c>
      <x:c r="H79" t="n">
        <x:v>-10080</x:v>
      </x:c>
      <x:c r="I79" t="n">
        <x:v>-17581</x:v>
      </x:c>
      <x:c r="J79" t="n">
        <x:v>1.74414682539683</x:v>
      </x:c>
      <x:c r="K79"/>
    </x:row>
    <x:row r="80">
      <x:c r="B80" t="str">
        <x:v>EW-06</x:v>
      </x:c>
      <x:c r="C80" s="5">
        <x:v>42366</x:v>
      </x:c>
      <x:c r="D80" t="n">
        <x:v>590047</x:v>
      </x:c>
      <x:c r="E80" t="n">
        <x:v>10080</x:v>
      </x:c>
      <x:c r="F80" t="n">
        <x:v>16145</x:v>
      </x:c>
      <x:c r="G80" t="str">
        <x:v>Week 29</x:v>
      </x:c>
      <x:c r="H80" t="n">
        <x:v>-10080</x:v>
      </x:c>
      <x:c r="I80" t="n">
        <x:v>-16145</x:v>
      </x:c>
      <x:c r="J80" t="n">
        <x:v>1.60168650793651</x:v>
      </x:c>
      <x:c r="K80"/>
    </x:row>
    <x:row r="81">
      <x:c r="B81" t="str">
        <x:v>EW-06</x:v>
      </x:c>
      <x:c r="C81" s="5">
        <x:v>42373</x:v>
      </x:c>
      <x:c r="D81" t="n">
        <x:v>601377</x:v>
      </x:c>
      <x:c r="E81" t="n">
        <x:v>0</x:v>
      </x:c>
      <x:c r="F81" t="n">
        <x:v>0</x:v>
      </x:c>
      <x:c r="G81" t="str">
        <x:v>Week 30</x:v>
      </x:c>
      <x:c r="H81" t="n">
        <x:v>-10080</x:v>
      </x:c>
      <x:c r="I81" t="n">
        <x:v>-2761</x:v>
      </x:c>
      <x:c r="J81" t="n">
        <x:v>0.27390873015873</x:v>
      </x:c>
      <x:c r="K81" t="n">
        <x:v>0.385424741602067</x:v>
      </x:c>
    </x:row>
    <x:row r="82">
      <x:c r="B82" t="str">
        <x:v>EW-06</x:v>
      </x:c>
      <x:c r="C82" s="5">
        <x:v>42380</x:v>
      </x:c>
      <x:c r="D82" t="n">
        <x:v>604138</x:v>
      </x:c>
      <x:c r="E82" t="n">
        <x:v>10080</x:v>
      </x:c>
      <x:c r="F82" t="n">
        <x:v>2761</x:v>
      </x:c>
      <x:c r="G82" t="str">
        <x:v>Week 31</x:v>
      </x:c>
      <x:c r="H82" t="n">
        <x:v>-10080</x:v>
      </x:c>
      <x:c r="I82" t="n">
        <x:v>-2761</x:v>
      </x:c>
      <x:c r="J82" t="n">
        <x:v>0.27390873015873</x:v>
      </x:c>
      <x:c r="K82"/>
    </x:row>
    <x:row r="83">
      <x:c r="B83" t="str">
        <x:v>EW-06</x:v>
      </x:c>
      <x:c r="C83" s="5">
        <x:v>42387</x:v>
      </x:c>
      <x:c r="D83" t="n">
        <x:v>611238</x:v>
      </x:c>
      <x:c r="E83" t="n">
        <x:v>10080</x:v>
      </x:c>
      <x:c r="F83" t="n">
        <x:v>7100</x:v>
      </x:c>
      <x:c r="G83" t="str">
        <x:v>Week 32</x:v>
      </x:c>
      <x:c r="H83" t="n">
        <x:v>-10080</x:v>
      </x:c>
      <x:c r="I83" t="n">
        <x:v>-7100</x:v>
      </x:c>
      <x:c r="J83" t="n">
        <x:v>0.704365079365079</x:v>
      </x:c>
      <x:c r="K83"/>
    </x:row>
    <x:row r="84">
      <x:c r="B84" t="str">
        <x:v>EW-06</x:v>
      </x:c>
      <x:c r="C84" s="5">
        <x:v>42394</x:v>
      </x:c>
      <x:c r="D84" t="n">
        <x:v>618567</x:v>
      </x:c>
      <x:c r="E84" t="n">
        <x:v>10080</x:v>
      </x:c>
      <x:c r="F84" t="n">
        <x:v>7329</x:v>
      </x:c>
      <x:c r="G84" t="str">
        <x:v>Week 33</x:v>
      </x:c>
      <x:c r="H84" t="n">
        <x:v>-10080</x:v>
      </x:c>
      <x:c r="I84" t="n">
        <x:v>-7329</x:v>
      </x:c>
      <x:c r="J84" t="n">
        <x:v>0.727083333333333</x:v>
      </x:c>
      <x:c r="K84"/>
    </x:row>
    <x:row r="85">
      <x:c r="B85" t="str">
        <x:v>EW-06</x:v>
      </x:c>
      <x:c r="C85" s="5">
        <x:v>42412</x:v>
      </x:c>
      <x:c r="D85" t="n">
        <x:v>621863</x:v>
      </x:c>
      <x:c r="E85" t="n">
        <x:v>25920</x:v>
      </x:c>
      <x:c r="F85" t="n">
        <x:v>3296</x:v>
      </x:c>
      <x:c r="G85" t="str">
        <x:v>Week 35</x:v>
      </x:c>
      <x:c r="H85" t="n">
        <x:v>-25920</x:v>
      </x:c>
      <x:c r="I85" t="n">
        <x:v>-3296</x:v>
      </x:c>
      <x:c r="J85" t="n">
        <x:v>0.12716049382716</x:v>
      </x:c>
      <x:c r="K85"/>
    </x:row>
    <x:row r="86">
      <x:c r="B86" t="str">
        <x:v>EW-06</x:v>
      </x:c>
      <x:c r="C86" s="5">
        <x:v>42416</x:v>
      </x:c>
      <x:c r="D86" t="n">
        <x:v>622048</x:v>
      </x:c>
      <x:c r="E86" t="n">
        <x:v>5760</x:v>
      </x:c>
      <x:c r="F86" t="n">
        <x:v>185</x:v>
      </x:c>
      <x:c r="G86" t="str">
        <x:v>Week 36</x:v>
      </x:c>
      <x:c r="H86" t="n">
        <x:v>-5760</x:v>
      </x:c>
      <x:c r="I86" t="n">
        <x:v>-185</x:v>
      </x:c>
      <x:c r="J86" t="n">
        <x:v>0.0321180555555556</x:v>
      </x:c>
      <x:c r="K86"/>
    </x:row>
    <x:row r="87">
      <x:c r="B87" t="str">
        <x:v>EW-06</x:v>
      </x:c>
      <x:c r="C87" s="5">
        <x:v>42422</x:v>
      </x:c>
      <x:c r="D87" t="n">
        <x:v>639443</x:v>
      </x:c>
      <x:c r="E87" t="n">
        <x:v>8640</x:v>
      </x:c>
      <x:c r="F87" t="n">
        <x:v>17395</x:v>
      </x:c>
      <x:c r="G87" t="str">
        <x:v>Week 37</x:v>
      </x:c>
      <x:c r="H87" t="n">
        <x:v>-8640</x:v>
      </x:c>
      <x:c r="I87" t="n">
        <x:v>-17395</x:v>
      </x:c>
      <x:c r="J87" t="n">
        <x:v>2.01331018518519</x:v>
      </x:c>
      <x:c r="K87"/>
    </x:row>
    <x:row r="88">
      <x:c r="B88" t="str">
        <x:v>EW-06</x:v>
      </x:c>
      <x:c r="C88" s="5">
        <x:v>42429</x:v>
      </x:c>
      <x:c r="D88" t="n">
        <x:v>643604</x:v>
      </x:c>
      <x:c r="E88" t="n">
        <x:v>10080</x:v>
      </x:c>
      <x:c r="F88" t="n">
        <x:v>4161</x:v>
      </x:c>
      <x:c r="G88" t="str">
        <x:v>Week 38</x:v>
      </x:c>
      <x:c r="H88" t="n">
        <x:v>5760</x:v>
      </x:c>
      <x:c r="I88" t="n">
        <x:v>442</x:v>
      </x:c>
      <x:c r="J88" t="n">
        <x:v>0.0767361111111111</x:v>
      </x:c>
      <x:c r="K88"/>
    </x:row>
    <x:row r="89">
      <x:c r="B89" t="str">
        <x:v>EW-06</x:v>
      </x:c>
      <x:c r="C89" s="5">
        <x:v>42431</x:v>
      </x:c>
      <x:c r="D89" t="n">
        <x:v>644046</x:v>
      </x:c>
      <x:c r="E89" t="n">
        <x:v>2880</x:v>
      </x:c>
      <x:c r="F89" t="n">
        <x:v>442</x:v>
      </x:c>
      <x:c r="G89"/>
      <x:c r="H89"/>
      <x:c r="I89"/>
      <x:c r="J89"/>
      <x:c r="K89"/>
    </x:row>
    <x:row r="90">
      <x:c r="B90" t="str">
        <x:v>EW-06</x:v>
      </x:c>
      <x:c r="C90" s="5">
        <x:v>42433</x:v>
      </x:c>
      <x:c r="D90" t="n">
        <x:v>644046</x:v>
      </x:c>
      <x:c r="E90" t="n">
        <x:v>2880</x:v>
      </x:c>
      <x:c r="F90" t="n">
        <x:v>0</x:v>
      </x:c>
      <x:c r="G90"/>
      <x:c r="H90"/>
      <x:c r="I90"/>
      <x:c r="J90"/>
      <x:c r="K90"/>
    </x:row>
    <x:row r="91">
      <x:c r="B91" t="str">
        <x:v>EW-06</x:v>
      </x:c>
      <x:c r="C91" s="5">
        <x:v>42436</x:v>
      </x:c>
      <x:c r="D91" t="n">
        <x:v>644046</x:v>
      </x:c>
      <x:c r="E91" t="n">
        <x:v>4320</x:v>
      </x:c>
      <x:c r="F91" t="n">
        <x:v>0</x:v>
      </x:c>
      <x:c r="G91" t="str">
        <x:v>Week 39</x:v>
      </x:c>
      <x:c r="H91" t="n">
        <x:v>5760</x:v>
      </x:c>
      <x:c r="I91" t="n">
        <x:v>0</x:v>
      </x:c>
      <x:c r="J91" t="n">
        <x:v>0</x:v>
      </x:c>
      <x:c r="K91"/>
    </x:row>
    <x:row r="92">
      <x:c r="B92" t="str">
        <x:v>EW-06</x:v>
      </x:c>
      <x:c r="C92" s="5">
        <x:v>42438</x:v>
      </x:c>
      <x:c r="D92" t="n">
        <x:v>644046</x:v>
      </x:c>
      <x:c r="E92" t="n">
        <x:v>2880</x:v>
      </x:c>
      <x:c r="F92" t="n">
        <x:v>0</x:v>
      </x:c>
      <x:c r="G92"/>
      <x:c r="H92"/>
      <x:c r="I92"/>
      <x:c r="J92"/>
      <x:c r="K92"/>
    </x:row>
    <x:row r="93">
      <x:c r="B93" t="str">
        <x:v>EW-06</x:v>
      </x:c>
      <x:c r="C93" s="5">
        <x:v>42440</x:v>
      </x:c>
      <x:c r="D93" t="n">
        <x:v>644046</x:v>
      </x:c>
      <x:c r="E93" t="n">
        <x:v>2880</x:v>
      </x:c>
      <x:c r="F93" t="n">
        <x:v>0</x:v>
      </x:c>
      <x:c r="G93"/>
      <x:c r="H93"/>
      <x:c r="I93"/>
      <x:c r="J93"/>
      <x:c r="K93"/>
    </x:row>
    <x:row r="94">
      <x:c r="B94" t="str">
        <x:v>EW-06</x:v>
      </x:c>
      <x:c r="C94" s="5">
        <x:v>42443</x:v>
      </x:c>
      <x:c r="D94" t="n">
        <x:v>644046</x:v>
      </x:c>
      <x:c r="E94" t="n">
        <x:v>4320</x:v>
      </x:c>
      <x:c r="F94" t="n">
        <x:v>0</x:v>
      </x:c>
      <x:c r="G94" t="str">
        <x:v>Week 40</x:v>
      </x:c>
      <x:c r="H94" t="n">
        <x:v>4320</x:v>
      </x:c>
      <x:c r="I94" t="n">
        <x:v>0</x:v>
      </x:c>
      <x:c r="J94" t="n">
        <x:v>0</x:v>
      </x:c>
      <x:c r="K94"/>
    </x:row>
    <x:row r="95">
      <x:c r="B95" t="str">
        <x:v>EW-06</x:v>
      </x:c>
      <x:c r="C95" s="5">
        <x:v>42446</x:v>
      </x:c>
      <x:c r="D95" t="n">
        <x:v>644046</x:v>
      </x:c>
      <x:c r="E95" t="n">
        <x:v>4320</x:v>
      </x:c>
      <x:c r="F95" t="n">
        <x:v>0</x:v>
      </x:c>
      <x:c r="G95"/>
      <x:c r="H95"/>
      <x:c r="I95"/>
      <x:c r="J95"/>
      <x:c r="K95"/>
    </x:row>
    <x:row r="96">
      <x:c r="B96" t="str">
        <x:v>EW-06</x:v>
      </x:c>
      <x:c r="C96" s="5">
        <x:v>42450</x:v>
      </x:c>
      <x:c r="D96" t="n">
        <x:v>644071</x:v>
      </x:c>
      <x:c r="E96" t="n">
        <x:v>5760</x:v>
      </x:c>
      <x:c r="F96" t="n">
        <x:v>25</x:v>
      </x:c>
      <x:c r="G96" t="str">
        <x:v>Week 41</x:v>
      </x:c>
      <x:c r="H96" t="n">
        <x:v>4320</x:v>
      </x:c>
      <x:c r="I96" t="n">
        <x:v>0</x:v>
      </x:c>
      <x:c r="J96" t="n">
        <x:v>0</x:v>
      </x:c>
      <x:c r="K96"/>
    </x:row>
    <x:row r="97">
      <x:c r="B97" t="str">
        <x:v>EW-06</x:v>
      </x:c>
      <x:c r="C97" s="5">
        <x:v>42453</x:v>
      </x:c>
      <x:c r="D97" t="n">
        <x:v>644071</x:v>
      </x:c>
      <x:c r="E97" t="n">
        <x:v>4320</x:v>
      </x:c>
      <x:c r="F97" t="n">
        <x:v>0</x:v>
      </x:c>
      <x:c r="G97"/>
      <x:c r="H97"/>
      <x:c r="I97"/>
      <x:c r="J97"/>
      <x:c r="K97"/>
    </x:row>
    <x:row r="98">
      <x:c r="B98" t="str">
        <x:v>EW-06</x:v>
      </x:c>
      <x:c r="C98" s="5">
        <x:v>42457</x:v>
      </x:c>
      <x:c r="D98" t="n">
        <x:v>644086</x:v>
      </x:c>
      <x:c r="E98" t="n">
        <x:v>5760</x:v>
      </x:c>
      <x:c r="F98" t="n">
        <x:v>15</x:v>
      </x:c>
      <x:c r="G98" t="str">
        <x:v>Week 42</x:v>
      </x:c>
      <x:c r="H98" t="n">
        <x:v>2880</x:v>
      </x:c>
      <x:c r="I98" t="n">
        <x:v>5022</x:v>
      </x:c>
      <x:c r="J98" t="n">
        <x:v>1.74375</x:v>
      </x:c>
      <x:c r="K98"/>
    </x:row>
    <x:row r="99">
      <x:c r="B99" t="str">
        <x:v>EW-06</x:v>
      </x:c>
      <x:c r="C99" s="5">
        <x:v>42459</x:v>
      </x:c>
      <x:c r="D99" t="n">
        <x:v>649108</x:v>
      </x:c>
      <x:c r="E99" t="n">
        <x:v>2880</x:v>
      </x:c>
      <x:c r="F99" t="n">
        <x:v>5022</x:v>
      </x:c>
      <x:c r="G99"/>
      <x:c r="H99"/>
      <x:c r="I99"/>
      <x:c r="J99"/>
      <x:c r="K99"/>
    </x:row>
    <x:row r="100">
      <x:c r="B100" t="str">
        <x:v>EW-07</x:v>
      </x:c>
      <x:c r="C100" s="5">
        <x:v>42170</x:v>
      </x:c>
      <x:c r="D100" t="n">
        <x:v>38829</x:v>
      </x:c>
      <x:c r="E100" t="n">
        <x:v>0</x:v>
      </x:c>
      <x:c r="F100" t="n">
        <x:v>0</x:v>
      </x:c>
      <x:c r="G100" t="str">
        <x:v>Week 1</x:v>
      </x:c>
      <x:c r="H100" t="n">
        <x:v>-77760</x:v>
      </x:c>
      <x:c r="I100" t="n">
        <x:v>-1326</x:v>
      </x:c>
      <x:c r="J100" t="n">
        <x:v>0.0170524691358025</x:v>
      </x:c>
      <x:c r="K100" t="n">
        <x:v>1.12659657320872</x:v>
      </x:c>
    </x:row>
    <x:row r="101">
      <x:c r="B101" t="str">
        <x:v>EW-07</x:v>
      </x:c>
      <x:c r="C101" s="5">
        <x:v>42219</x:v>
      </x:c>
      <x:c r="D101" t="n">
        <x:v>38829</x:v>
      </x:c>
      <x:c r="E101" t="n">
        <x:v>70560</x:v>
      </x:c>
      <x:c r="F101" t="n">
        <x:v>0</x:v>
      </x:c>
      <x:c r="G101" t="str">
        <x:v>Week 8</x:v>
      </x:c>
      <x:c r="H101" t="n">
        <x:v>7200</x:v>
      </x:c>
      <x:c r="I101" t="n">
        <x:v>1326</x:v>
      </x:c>
      <x:c r="J101" t="n">
        <x:v>0.184166666666667</x:v>
      </x:c>
      <x:c r="K101"/>
    </x:row>
    <x:row r="102">
      <x:c r="B102" t="str">
        <x:v>EW-07</x:v>
      </x:c>
      <x:c r="C102" s="5">
        <x:v>42220</x:v>
      </x:c>
      <x:c r="D102" t="n">
        <x:v>38829</x:v>
      </x:c>
      <x:c r="E102" t="n">
        <x:v>1440</x:v>
      </x:c>
      <x:c r="F102" t="n">
        <x:v>0</x:v>
      </x:c>
      <x:c r="G102"/>
      <x:c r="H102"/>
      <x:c r="I102"/>
      <x:c r="J102"/>
      <x:c r="K102"/>
    </x:row>
    <x:row r="103">
      <x:c r="B103" t="str">
        <x:v>EW-07</x:v>
      </x:c>
      <x:c r="C103" s="5">
        <x:v>42223</x:v>
      </x:c>
      <x:c r="D103" t="n">
        <x:v>38854</x:v>
      </x:c>
      <x:c r="E103" t="n">
        <x:v>4320</x:v>
      </x:c>
      <x:c r="F103" t="n">
        <x:v>25</x:v>
      </x:c>
      <x:c r="G103"/>
      <x:c r="H103"/>
      <x:c r="I103"/>
      <x:c r="J103"/>
      <x:c r="K103"/>
    </x:row>
    <x:row r="104">
      <x:c r="B104" t="str">
        <x:v>EW-07</x:v>
      </x:c>
      <x:c r="C104" s="5">
        <x:v>42224</x:v>
      </x:c>
      <x:c r="D104" t="n">
        <x:v>40155</x:v>
      </x:c>
      <x:c r="E104" t="n">
        <x:v>1440</x:v>
      </x:c>
      <x:c r="F104" t="n">
        <x:v>1301</x:v>
      </x:c>
      <x:c r="G104"/>
      <x:c r="H104"/>
      <x:c r="I104"/>
      <x:c r="J104"/>
      <x:c r="K104"/>
    </x:row>
    <x:row r="105">
      <x:c r="B105" t="str">
        <x:v>EW-07</x:v>
      </x:c>
      <x:c r="C105" s="5">
        <x:v>42226</x:v>
      </x:c>
      <x:c r="D105" t="n">
        <x:v>45517</x:v>
      </x:c>
      <x:c r="E105" t="n">
        <x:v>2880</x:v>
      </x:c>
      <x:c r="F105" t="n">
        <x:v>5362</x:v>
      </x:c>
      <x:c r="G105" t="str">
        <x:v>Week 9</x:v>
      </x:c>
      <x:c r="H105" t="n">
        <x:v>5760</x:v>
      </x:c>
      <x:c r="I105" t="n">
        <x:v>11261</x:v>
      </x:c>
      <x:c r="J105" t="n">
        <x:v>1.95503472222222</x:v>
      </x:c>
      <x:c r="K105"/>
    </x:row>
    <x:row r="106">
      <x:c r="B106" t="str">
        <x:v>EW-07</x:v>
      </x:c>
      <x:c r="C106" s="5">
        <x:v>42228</x:v>
      </x:c>
      <x:c r="D106" t="n">
        <x:v>51660</x:v>
      </x:c>
      <x:c r="E106" t="n">
        <x:v>2880</x:v>
      </x:c>
      <x:c r="F106" t="n">
        <x:v>6143</x:v>
      </x:c>
      <x:c r="G106"/>
      <x:c r="H106"/>
      <x:c r="I106"/>
      <x:c r="J106"/>
      <x:c r="K106"/>
    </x:row>
    <x:row r="107">
      <x:c r="B107" t="str">
        <x:v>EW-07</x:v>
      </x:c>
      <x:c r="C107" s="5">
        <x:v>42230</x:v>
      </x:c>
      <x:c r="D107" t="n">
        <x:v>56778</x:v>
      </x:c>
      <x:c r="E107" t="n">
        <x:v>2880</x:v>
      </x:c>
      <x:c r="F107" t="n">
        <x:v>5118</x:v>
      </x:c>
      <x:c r="G107"/>
      <x:c r="H107"/>
      <x:c r="I107"/>
      <x:c r="J107"/>
      <x:c r="K107"/>
    </x:row>
    <x:row r="108">
      <x:c r="B108" t="str">
        <x:v>EW-07</x:v>
      </x:c>
      <x:c r="C108" s="5">
        <x:v>42233</x:v>
      </x:c>
      <x:c r="D108" t="n">
        <x:v>66310</x:v>
      </x:c>
      <x:c r="E108" t="n">
        <x:v>4320</x:v>
      </x:c>
      <x:c r="F108" t="n">
        <x:v>9532</x:v>
      </x:c>
      <x:c r="G108" t="str">
        <x:v>Week 10</x:v>
      </x:c>
      <x:c r="H108" t="n">
        <x:v>5760</x:v>
      </x:c>
      <x:c r="I108" t="n">
        <x:v>14508</x:v>
      </x:c>
      <x:c r="J108" t="n">
        <x:v>2.51875</x:v>
      </x:c>
      <x:c r="K108"/>
    </x:row>
    <x:row r="109">
      <x:c r="B109" t="str">
        <x:v>EW-07</x:v>
      </x:c>
      <x:c r="C109" s="5">
        <x:v>42235</x:v>
      </x:c>
      <x:c r="D109" t="n">
        <x:v>77734</x:v>
      </x:c>
      <x:c r="E109" t="n">
        <x:v>2880</x:v>
      </x:c>
      <x:c r="F109" t="n">
        <x:v>11424</x:v>
      </x:c>
      <x:c r="G109"/>
      <x:c r="H109"/>
      <x:c r="I109"/>
      <x:c r="J109"/>
      <x:c r="K109"/>
    </x:row>
    <x:row r="110">
      <x:c r="B110" t="str">
        <x:v>EW-07</x:v>
      </x:c>
      <x:c r="C110" s="5">
        <x:v>42237</x:v>
      </x:c>
      <x:c r="D110" t="n">
        <x:v>80818</x:v>
      </x:c>
      <x:c r="E110" t="n">
        <x:v>2880</x:v>
      </x:c>
      <x:c r="F110" t="n">
        <x:v>3084</x:v>
      </x:c>
      <x:c r="G110"/>
      <x:c r="H110"/>
      <x:c r="I110"/>
      <x:c r="J110"/>
      <x:c r="K110"/>
    </x:row>
    <x:row r="111">
      <x:c r="B111" t="str">
        <x:v>EW-07</x:v>
      </x:c>
      <x:c r="C111" s="5">
        <x:v>42240</x:v>
      </x:c>
      <x:c r="D111" t="n">
        <x:v>81342</x:v>
      </x:c>
      <x:c r="E111" t="n">
        <x:v>4320</x:v>
      </x:c>
      <x:c r="F111" t="n">
        <x:v>524</x:v>
      </x:c>
      <x:c r="G111" t="str">
        <x:v>Week 11</x:v>
      </x:c>
      <x:c r="H111" t="n">
        <x:v>5760</x:v>
      </x:c>
      <x:c r="I111" t="n">
        <x:v>19541</x:v>
      </x:c>
      <x:c r="J111" t="n">
        <x:v>3.39253472222222</x:v>
      </x:c>
      <x:c r="K111"/>
    </x:row>
    <x:row r="112">
      <x:c r="B112" t="str">
        <x:v>EW-07</x:v>
      </x:c>
      <x:c r="C112" s="5">
        <x:v>42242</x:v>
      </x:c>
      <x:c r="D112" t="n">
        <x:v>89579</x:v>
      </x:c>
      <x:c r="E112" t="n">
        <x:v>2880</x:v>
      </x:c>
      <x:c r="F112" t="n">
        <x:v>8237</x:v>
      </x:c>
      <x:c r="G112"/>
      <x:c r="H112"/>
      <x:c r="I112"/>
      <x:c r="J112"/>
      <x:c r="K112"/>
    </x:row>
    <x:row r="113">
      <x:c r="B113" t="str">
        <x:v>EW-07</x:v>
      </x:c>
      <x:c r="C113" s="5">
        <x:v>42244</x:v>
      </x:c>
      <x:c r="D113" t="n">
        <x:v>100883</x:v>
      </x:c>
      <x:c r="E113" t="n">
        <x:v>2880</x:v>
      </x:c>
      <x:c r="F113" t="n">
        <x:v>11304</x:v>
      </x:c>
      <x:c r="G113"/>
      <x:c r="H113"/>
      <x:c r="I113"/>
      <x:c r="J113"/>
      <x:c r="K113"/>
    </x:row>
    <x:row r="114">
      <x:c r="B114" t="str">
        <x:v>EW-07</x:v>
      </x:c>
      <x:c r="C114" s="5">
        <x:v>42249</x:v>
      </x:c>
      <x:c r="D114" t="n">
        <x:v>119494</x:v>
      </x:c>
      <x:c r="E114" t="n">
        <x:v>7200</x:v>
      </x:c>
      <x:c r="F114" t="n">
        <x:v>18611</x:v>
      </x:c>
      <x:c r="G114" t="str">
        <x:v>Week 12</x:v>
      </x:c>
      <x:c r="H114" t="n">
        <x:v>2880</x:v>
      </x:c>
      <x:c r="I114" t="n">
        <x:v>6250</x:v>
      </x:c>
      <x:c r="J114" t="n">
        <x:v>2.17013888888889</x:v>
      </x:c>
      <x:c r="K114"/>
    </x:row>
    <x:row r="115">
      <x:c r="B115" t="str">
        <x:v>EW-07</x:v>
      </x:c>
      <x:c r="C115" s="5">
        <x:v>42251</x:v>
      </x:c>
      <x:c r="D115" t="n">
        <x:v>125744</x:v>
      </x:c>
      <x:c r="E115" t="n">
        <x:v>2880</x:v>
      </x:c>
      <x:c r="F115" t="n">
        <x:v>6250</x:v>
      </x:c>
      <x:c r="G115"/>
      <x:c r="H115"/>
      <x:c r="I115"/>
      <x:c r="J115"/>
      <x:c r="K115"/>
    </x:row>
    <x:row r="116">
      <x:c r="B116" t="str">
        <x:v>EW-07</x:v>
      </x:c>
      <x:c r="C116" s="5">
        <x:v>42254</x:v>
      </x:c>
      <x:c r="D116" t="n">
        <x:v>131344</x:v>
      </x:c>
      <x:c r="E116" t="n">
        <x:v>4320</x:v>
      </x:c>
      <x:c r="F116" t="n">
        <x:v>5600</x:v>
      </x:c>
      <x:c r="G116" t="str">
        <x:v>Week 13</x:v>
      </x:c>
      <x:c r="H116" t="n">
        <x:v>5760</x:v>
      </x:c>
      <x:c r="I116" t="n">
        <x:v>15923</x:v>
      </x:c>
      <x:c r="J116" t="n">
        <x:v>2.76440972222222</x:v>
      </x:c>
      <x:c r="K116"/>
    </x:row>
    <x:row r="117">
      <x:c r="B117" t="str">
        <x:v>EW-07</x:v>
      </x:c>
      <x:c r="C117" s="5">
        <x:v>42256</x:v>
      </x:c>
      <x:c r="D117" t="n">
        <x:v>140056</x:v>
      </x:c>
      <x:c r="E117" t="n">
        <x:v>2880</x:v>
      </x:c>
      <x:c r="F117" t="n">
        <x:v>8712</x:v>
      </x:c>
      <x:c r="G117"/>
      <x:c r="H117"/>
      <x:c r="I117"/>
      <x:c r="J117"/>
      <x:c r="K117"/>
    </x:row>
    <x:row r="118">
      <x:c r="B118" t="str">
        <x:v>EW-07</x:v>
      </x:c>
      <x:c r="C118" s="5">
        <x:v>42258</x:v>
      </x:c>
      <x:c r="D118" t="n">
        <x:v>147267</x:v>
      </x:c>
      <x:c r="E118" t="n">
        <x:v>2880</x:v>
      </x:c>
      <x:c r="F118" t="n">
        <x:v>7211</x:v>
      </x:c>
      <x:c r="G118"/>
      <x:c r="H118"/>
      <x:c r="I118"/>
      <x:c r="J118"/>
      <x:c r="K118"/>
    </x:row>
    <x:row r="119">
      <x:c r="B119" t="str">
        <x:v>EW-07</x:v>
      </x:c>
      <x:c r="C119" s="5">
        <x:v>42261</x:v>
      </x:c>
      <x:c r="D119" t="n">
        <x:v>159129</x:v>
      </x:c>
      <x:c r="E119" t="n">
        <x:v>4320</x:v>
      </x:c>
      <x:c r="F119" t="n">
        <x:v>11862</x:v>
      </x:c>
      <x:c r="G119" t="str">
        <x:v>Week 14</x:v>
      </x:c>
      <x:c r="H119" t="n">
        <x:v>5760</x:v>
      </x:c>
      <x:c r="I119" t="n">
        <x:v>8681</x:v>
      </x:c>
      <x:c r="J119" t="n">
        <x:v>1.50711805555556</x:v>
      </x:c>
      <x:c r="K119"/>
    </x:row>
    <x:row r="120">
      <x:c r="B120" t="str">
        <x:v>EW-07</x:v>
      </x:c>
      <x:c r="C120" s="5">
        <x:v>42263</x:v>
      </x:c>
      <x:c r="D120" t="n">
        <x:v>167265</x:v>
      </x:c>
      <x:c r="E120" t="n">
        <x:v>2880</x:v>
      </x:c>
      <x:c r="F120" t="n">
        <x:v>8136</x:v>
      </x:c>
      <x:c r="G120"/>
      <x:c r="H120"/>
      <x:c r="I120"/>
      <x:c r="J120"/>
      <x:c r="K120"/>
    </x:row>
    <x:row r="121">
      <x:c r="B121" t="str">
        <x:v>EW-07</x:v>
      </x:c>
      <x:c r="C121" s="5">
        <x:v>42265</x:v>
      </x:c>
      <x:c r="D121" t="n">
        <x:v>167810</x:v>
      </x:c>
      <x:c r="E121" t="n">
        <x:v>2880</x:v>
      </x:c>
      <x:c r="F121" t="n">
        <x:v>545</x:v>
      </x:c>
      <x:c r="G121"/>
      <x:c r="H121"/>
      <x:c r="I121"/>
      <x:c r="J121"/>
      <x:c r="K121"/>
    </x:row>
    <x:row r="122">
      <x:c r="B122" t="str">
        <x:v>EW-07</x:v>
      </x:c>
      <x:c r="C122" s="5">
        <x:v>42268</x:v>
      </x:c>
      <x:c r="D122" t="n">
        <x:v>179019</x:v>
      </x:c>
      <x:c r="E122" t="n">
        <x:v>4320</x:v>
      </x:c>
      <x:c r="F122" t="n">
        <x:v>11209</x:v>
      </x:c>
      <x:c r="G122" t="str">
        <x:v>Week 15</x:v>
      </x:c>
      <x:c r="H122" t="n">
        <x:v>2880</x:v>
      </x:c>
      <x:c r="I122" t="n">
        <x:v>1355</x:v>
      </x:c>
      <x:c r="J122" t="n">
        <x:v>0.470486111111111</x:v>
      </x:c>
      <x:c r="K122"/>
    </x:row>
    <x:row r="123">
      <x:c r="B123" t="str">
        <x:v>EW-07</x:v>
      </x:c>
      <x:c r="C123" s="5">
        <x:v>42270</x:v>
      </x:c>
      <x:c r="D123" t="n">
        <x:v>180374</x:v>
      </x:c>
      <x:c r="E123" t="n">
        <x:v>2880</x:v>
      </x:c>
      <x:c r="F123" t="n">
        <x:v>1355</x:v>
      </x:c>
      <x:c r="G123"/>
      <x:c r="H123"/>
      <x:c r="I123"/>
      <x:c r="J123"/>
      <x:c r="K123"/>
    </x:row>
    <x:row r="124">
      <x:c r="B124" t="str">
        <x:v>EW-07</x:v>
      </x:c>
      <x:c r="C124" s="5">
        <x:v>42275</x:v>
      </x:c>
      <x:c r="D124" t="n">
        <x:v>202514</x:v>
      </x:c>
      <x:c r="E124" t="n">
        <x:v>7200</x:v>
      </x:c>
      <x:c r="F124" t="n">
        <x:v>22140</x:v>
      </x:c>
      <x:c r="G124" t="str">
        <x:v>Week 16</x:v>
      </x:c>
      <x:c r="H124" t="n">
        <x:v>2880</x:v>
      </x:c>
      <x:c r="I124" t="n">
        <x:v>9901</x:v>
      </x:c>
      <x:c r="J124" t="n">
        <x:v>3.43784722222222</x:v>
      </x:c>
      <x:c r="K124"/>
    </x:row>
    <x:row r="125">
      <x:c r="B125" t="str">
        <x:v>EW-07</x:v>
      </x:c>
      <x:c r="C125" s="5">
        <x:v>42277</x:v>
      </x:c>
      <x:c r="D125" t="n">
        <x:v>212415</x:v>
      </x:c>
      <x:c r="E125" t="n">
        <x:v>2880</x:v>
      </x:c>
      <x:c r="F125" t="n">
        <x:v>9901</x:v>
      </x:c>
      <x:c r="G125"/>
      <x:c r="H125"/>
      <x:c r="I125"/>
      <x:c r="J125"/>
      <x:c r="K125"/>
    </x:row>
    <x:row r="126">
      <x:c r="B126" t="str">
        <x:v>EW-07</x:v>
      </x:c>
      <x:c r="C126" s="5">
        <x:v>42279</x:v>
      </x:c>
      <x:c r="D126" t="n">
        <x:v>220255</x:v>
      </x:c>
      <x:c r="E126" t="n">
        <x:v>0</x:v>
      </x:c>
      <x:c r="F126" t="n">
        <x:v>0</x:v>
      </x:c>
      <x:c r="G126" t="str">
        <x:v>Week 16</x:v>
      </x:c>
      <x:c r="H126" t="n">
        <x:v>-10080</x:v>
      </x:c>
      <x:c r="I126" t="n">
        <x:v>-28703</x:v>
      </x:c>
      <x:c r="J126" t="n">
        <x:v>2.84751984126984</x:v>
      </x:c>
      <x:c r="K126" t="n">
        <x:v>2.46255587484036</x:v>
      </x:c>
    </x:row>
    <x:row r="127">
      <x:c r="B127" t="str">
        <x:v>EW-07</x:v>
      </x:c>
      <x:c r="C127" s="5">
        <x:v>42282</x:v>
      </x:c>
      <x:c r="D127" t="n">
        <x:v>228838</x:v>
      </x:c>
      <x:c r="E127" t="n">
        <x:v>4320</x:v>
      </x:c>
      <x:c r="F127" t="n">
        <x:v>8583</x:v>
      </x:c>
      <x:c r="G127" t="str">
        <x:v>Week 17</x:v>
      </x:c>
      <x:c r="H127" t="n">
        <x:v>5760</x:v>
      </x:c>
      <x:c r="I127" t="n">
        <x:v>20120</x:v>
      </x:c>
      <x:c r="J127" t="n">
        <x:v>3.49305555555556</x:v>
      </x:c>
      <x:c r="K127"/>
    </x:row>
    <x:row r="128">
      <x:c r="B128" t="str">
        <x:v>EW-07</x:v>
      </x:c>
      <x:c r="C128" s="5">
        <x:v>42284</x:v>
      </x:c>
      <x:c r="D128" t="n">
        <x:v>237895</x:v>
      </x:c>
      <x:c r="E128" t="n">
        <x:v>2880</x:v>
      </x:c>
      <x:c r="F128" t="n">
        <x:v>9057</x:v>
      </x:c>
      <x:c r="G128"/>
      <x:c r="H128"/>
      <x:c r="I128"/>
      <x:c r="J128"/>
      <x:c r="K128"/>
    </x:row>
    <x:row r="129">
      <x:c r="B129" t="str">
        <x:v>EW-07</x:v>
      </x:c>
      <x:c r="C129" s="5">
        <x:v>42286</x:v>
      </x:c>
      <x:c r="D129" t="n">
        <x:v>248958</x:v>
      </x:c>
      <x:c r="E129" t="n">
        <x:v>2880</x:v>
      </x:c>
      <x:c r="F129" t="n">
        <x:v>11063</x:v>
      </x:c>
      <x:c r="G129"/>
      <x:c r="H129"/>
      <x:c r="I129"/>
      <x:c r="J129"/>
      <x:c r="K129"/>
    </x:row>
    <x:row r="130">
      <x:c r="B130" t="str">
        <x:v>EW-07</x:v>
      </x:c>
      <x:c r="C130" s="5">
        <x:v>42289</x:v>
      </x:c>
      <x:c r="D130" t="n">
        <x:v>264138</x:v>
      </x:c>
      <x:c r="E130" t="n">
        <x:v>4320</x:v>
      </x:c>
      <x:c r="F130" t="n">
        <x:v>15180</x:v>
      </x:c>
      <x:c r="G130" t="str">
        <x:v>Week 18</x:v>
      </x:c>
      <x:c r="H130" t="n">
        <x:v>5760</x:v>
      </x:c>
      <x:c r="I130" t="n">
        <x:v>17299</x:v>
      </x:c>
      <x:c r="J130" t="n">
        <x:v>3.00329861111111</x:v>
      </x:c>
      <x:c r="K130"/>
    </x:row>
    <x:row r="131">
      <x:c r="B131" t="str">
        <x:v>EW-07</x:v>
      </x:c>
      <x:c r="C131" s="5">
        <x:v>42291</x:v>
      </x:c>
      <x:c r="D131" t="n">
        <x:v>273393</x:v>
      </x:c>
      <x:c r="E131" t="n">
        <x:v>2880</x:v>
      </x:c>
      <x:c r="F131" t="n">
        <x:v>9255</x:v>
      </x:c>
      <x:c r="G131"/>
      <x:c r="H131"/>
      <x:c r="I131"/>
      <x:c r="J131"/>
      <x:c r="K131"/>
    </x:row>
    <x:row r="132">
      <x:c r="B132" t="str">
        <x:v>EW-07</x:v>
      </x:c>
      <x:c r="C132" s="5">
        <x:v>42293</x:v>
      </x:c>
      <x:c r="D132" t="n">
        <x:v>281437</x:v>
      </x:c>
      <x:c r="E132" t="n">
        <x:v>2880</x:v>
      </x:c>
      <x:c r="F132" t="n">
        <x:v>8044</x:v>
      </x:c>
      <x:c r="G132"/>
      <x:c r="H132"/>
      <x:c r="I132"/>
      <x:c r="J132"/>
      <x:c r="K132"/>
    </x:row>
    <x:row r="133">
      <x:c r="B133" t="str">
        <x:v>EW-07</x:v>
      </x:c>
      <x:c r="C133" s="5">
        <x:v>42296</x:v>
      </x:c>
      <x:c r="D133" t="n">
        <x:v>284168</x:v>
      </x:c>
      <x:c r="E133" t="n">
        <x:v>4320</x:v>
      </x:c>
      <x:c r="F133" t="n">
        <x:v>2731</x:v>
      </x:c>
      <x:c r="G133" t="str">
        <x:v>Week 19</x:v>
      </x:c>
      <x:c r="H133" t="n">
        <x:v>5760</x:v>
      </x:c>
      <x:c r="I133" t="n">
        <x:v>12574</x:v>
      </x:c>
      <x:c r="J133" t="n">
        <x:v>2.18298611111111</x:v>
      </x:c>
      <x:c r="K133"/>
    </x:row>
    <x:row r="134">
      <x:c r="B134" t="str">
        <x:v>EW-07</x:v>
      </x:c>
      <x:c r="C134" s="5">
        <x:v>42300</x:v>
      </x:c>
      <x:c r="D134" t="n">
        <x:v>296041</x:v>
      </x:c>
      <x:c r="E134" t="n">
        <x:v>5760</x:v>
      </x:c>
      <x:c r="F134" t="n">
        <x:v>11873</x:v>
      </x:c>
      <x:c r="G134"/>
      <x:c r="H134"/>
      <x:c r="I134"/>
      <x:c r="J134"/>
      <x:c r="K134"/>
    </x:row>
    <x:row r="135">
      <x:c r="B135" t="str">
        <x:v>EW-07</x:v>
      </x:c>
      <x:c r="C135" s="5">
        <x:v>42300</x:v>
      </x:c>
      <x:c r="D135" t="n">
        <x:v>296742</x:v>
      </x:c>
      <x:c r="E135" t="n">
        <x:v>0</x:v>
      </x:c>
      <x:c r="F135" t="n">
        <x:v>701</x:v>
      </x:c>
      <x:c r="G135"/>
      <x:c r="H135"/>
      <x:c r="I135"/>
      <x:c r="J135"/>
      <x:c r="K135"/>
    </x:row>
    <x:row r="136">
      <x:c r="B136" t="str">
        <x:v>EW-07</x:v>
      </x:c>
      <x:c r="C136" s="5">
        <x:v>42303</x:v>
      </x:c>
      <x:c r="D136" t="n">
        <x:v>304013</x:v>
      </x:c>
      <x:c r="E136" t="n">
        <x:v>4320</x:v>
      </x:c>
      <x:c r="F136" t="n">
        <x:v>7271</x:v>
      </x:c>
      <x:c r="G136" t="str">
        <x:v>Week 20</x:v>
      </x:c>
      <x:c r="H136" t="n">
        <x:v>5760</x:v>
      </x:c>
      <x:c r="I136" t="n">
        <x:v>17518</x:v>
      </x:c>
      <x:c r="J136" t="n">
        <x:v>3.04131944444444</x:v>
      </x:c>
      <x:c r="K136"/>
    </x:row>
    <x:row r="137">
      <x:c r="B137" t="str">
        <x:v>EW-07</x:v>
      </x:c>
      <x:c r="C137" s="5">
        <x:v>42305</x:v>
      </x:c>
      <x:c r="D137" t="n">
        <x:v>312945</x:v>
      </x:c>
      <x:c r="E137" t="n">
        <x:v>2880</x:v>
      </x:c>
      <x:c r="F137" t="n">
        <x:v>8932</x:v>
      </x:c>
      <x:c r="G137"/>
      <x:c r="H137"/>
      <x:c r="I137"/>
      <x:c r="J137"/>
      <x:c r="K137"/>
    </x:row>
    <x:row r="138">
      <x:c r="B138" t="str">
        <x:v>EW-07</x:v>
      </x:c>
      <x:c r="C138" s="5">
        <x:v>42307</x:v>
      </x:c>
      <x:c r="D138" t="n">
        <x:v>321531</x:v>
      </x:c>
      <x:c r="E138" t="n">
        <x:v>2880</x:v>
      </x:c>
      <x:c r="F138" t="n">
        <x:v>8586</x:v>
      </x:c>
      <x:c r="G138"/>
      <x:c r="H138"/>
      <x:c r="I138"/>
      <x:c r="J138"/>
      <x:c r="K138"/>
    </x:row>
    <x:row r="139">
      <x:c r="B139" t="str">
        <x:v>EW-07</x:v>
      </x:c>
      <x:c r="C139" s="5">
        <x:v>42310</x:v>
      </x:c>
      <x:c r="D139" t="n">
        <x:v>330221</x:v>
      </x:c>
      <x:c r="E139" t="n">
        <x:v>4320</x:v>
      </x:c>
      <x:c r="F139" t="n">
        <x:v>8690</x:v>
      </x:c>
      <x:c r="G139" t="str">
        <x:v>Week 21</x:v>
      </x:c>
      <x:c r="H139" t="n">
        <x:v>5760</x:v>
      </x:c>
      <x:c r="I139" t="n">
        <x:v>12407</x:v>
      </x:c>
      <x:c r="J139" t="n">
        <x:v>2.15399305555556</x:v>
      </x:c>
      <x:c r="K139"/>
    </x:row>
    <x:row r="140">
      <x:c r="B140" t="str">
        <x:v>EW-07</x:v>
      </x:c>
      <x:c r="C140" s="5">
        <x:v>42312</x:v>
      </x:c>
      <x:c r="D140" t="n">
        <x:v>335895</x:v>
      </x:c>
      <x:c r="E140" t="n">
        <x:v>2880</x:v>
      </x:c>
      <x:c r="F140" t="n">
        <x:v>5674</x:v>
      </x:c>
      <x:c r="G140"/>
      <x:c r="H140"/>
      <x:c r="I140"/>
      <x:c r="J140"/>
      <x:c r="K140"/>
    </x:row>
    <x:row r="141">
      <x:c r="B141" t="str">
        <x:v>EW-07</x:v>
      </x:c>
      <x:c r="C141" s="5">
        <x:v>42314</x:v>
      </x:c>
      <x:c r="D141" t="n">
        <x:v>342628</x:v>
      </x:c>
      <x:c r="E141" t="n">
        <x:v>2880</x:v>
      </x:c>
      <x:c r="F141" t="n">
        <x:v>6733</x:v>
      </x:c>
      <x:c r="G141"/>
      <x:c r="H141"/>
      <x:c r="I141"/>
      <x:c r="J141"/>
      <x:c r="K141"/>
    </x:row>
    <x:row r="142">
      <x:c r="B142" t="str">
        <x:v>EW-07</x:v>
      </x:c>
      <x:c r="C142" s="5">
        <x:v>42317</x:v>
      </x:c>
      <x:c r="D142" t="n">
        <x:v>352457</x:v>
      </x:c>
      <x:c r="E142" t="n">
        <x:v>4320</x:v>
      </x:c>
      <x:c r="F142" t="n">
        <x:v>9829</x:v>
      </x:c>
      <x:c r="G142" t="str">
        <x:v>Week 22</x:v>
      </x:c>
      <x:c r="H142" t="n">
        <x:v>5760</x:v>
      </x:c>
      <x:c r="I142" t="n">
        <x:v>9828</x:v>
      </x:c>
      <x:c r="J142" t="n">
        <x:v>1.70625</x:v>
      </x:c>
      <x:c r="K142"/>
    </x:row>
    <x:row r="143">
      <x:c r="B143" t="str">
        <x:v>EW-07</x:v>
      </x:c>
      <x:c r="C143" s="5">
        <x:v>42319</x:v>
      </x:c>
      <x:c r="D143" t="n">
        <x:v>356877</x:v>
      </x:c>
      <x:c r="E143" t="n">
        <x:v>2880</x:v>
      </x:c>
      <x:c r="F143" t="n">
        <x:v>4420</x:v>
      </x:c>
      <x:c r="G143"/>
      <x:c r="H143"/>
      <x:c r="I143"/>
      <x:c r="J143"/>
      <x:c r="K143"/>
    </x:row>
    <x:row r="144">
      <x:c r="B144" t="str">
        <x:v>EW-07</x:v>
      </x:c>
      <x:c r="C144" s="5">
        <x:v>42321</x:v>
      </x:c>
      <x:c r="D144" t="n">
        <x:v>362285</x:v>
      </x:c>
      <x:c r="E144" t="n">
        <x:v>2880</x:v>
      </x:c>
      <x:c r="F144" t="n">
        <x:v>5408</x:v>
      </x:c>
      <x:c r="G144"/>
      <x:c r="H144"/>
      <x:c r="I144"/>
      <x:c r="J144"/>
      <x:c r="K144"/>
    </x:row>
    <x:row r="145">
      <x:c r="B145" t="str">
        <x:v>EW-07</x:v>
      </x:c>
      <x:c r="C145" s="5">
        <x:v>42324</x:v>
      </x:c>
      <x:c r="D145" t="n">
        <x:v>370547</x:v>
      </x:c>
      <x:c r="E145" t="n">
        <x:v>4320</x:v>
      </x:c>
      <x:c r="F145" t="n">
        <x:v>8262</x:v>
      </x:c>
      <x:c r="G145" t="str">
        <x:v>Week 23</x:v>
      </x:c>
      <x:c r="H145" t="n">
        <x:v>5760</x:v>
      </x:c>
      <x:c r="I145" t="n">
        <x:v>84461</x:v>
      </x:c>
      <x:c r="J145" t="n">
        <x:v>14.6633680555556</x:v>
      </x:c>
      <x:c r="K145"/>
    </x:row>
    <x:row r="146">
      <x:c r="B146" t="str">
        <x:v>EW-07</x:v>
      </x:c>
      <x:c r="C146" s="5">
        <x:v>42326</x:v>
      </x:c>
      <x:c r="D146" t="n">
        <x:v>379046</x:v>
      </x:c>
      <x:c r="E146" t="n">
        <x:v>2880</x:v>
      </x:c>
      <x:c r="F146" t="n">
        <x:v>8499</x:v>
      </x:c>
      <x:c r="G146"/>
      <x:c r="H146"/>
      <x:c r="I146"/>
      <x:c r="J146"/>
      <x:c r="K146"/>
    </x:row>
    <x:row r="147">
      <x:c r="B147" t="str">
        <x:v>EW-07</x:v>
      </x:c>
      <x:c r="C147" s="5">
        <x:v>42328</x:v>
      </x:c>
      <x:c r="D147" t="n">
        <x:v>455008</x:v>
      </x:c>
      <x:c r="E147" t="n">
        <x:v>2880</x:v>
      </x:c>
      <x:c r="F147" t="n">
        <x:v>75962</x:v>
      </x:c>
      <x:c r="G147"/>
      <x:c r="H147"/>
      <x:c r="I147"/>
      <x:c r="J147"/>
      <x:c r="K147"/>
    </x:row>
    <x:row r="148">
      <x:c r="B148" t="str">
        <x:v>EW-07</x:v>
      </x:c>
      <x:c r="C148" s="5">
        <x:v>42331</x:v>
      </x:c>
      <x:c r="D148" t="n">
        <x:v>392363</x:v>
      </x:c>
      <x:c r="E148" t="n">
        <x:v>4320</x:v>
      </x:c>
      <x:c r="F148" t="n">
        <x:v>-62645</x:v>
      </x:c>
      <x:c r="G148" t="str">
        <x:v>Week 24</x:v>
      </x:c>
      <x:c r="H148" t="n">
        <x:v>2880</x:v>
      </x:c>
      <x:c r="I148" t="n">
        <x:v>6217</x:v>
      </x:c>
      <x:c r="J148" t="n">
        <x:v>2.15868055555556</x:v>
      </x:c>
      <x:c r="K148"/>
    </x:row>
    <x:row r="149">
      <x:c r="B149" t="str">
        <x:v>EW-07</x:v>
      </x:c>
      <x:c r="C149" s="5">
        <x:v>42333</x:v>
      </x:c>
      <x:c r="D149" t="n">
        <x:v>398580</x:v>
      </x:c>
      <x:c r="E149" t="n">
        <x:v>2880</x:v>
      </x:c>
      <x:c r="F149" t="n">
        <x:v>6217</x:v>
      </x:c>
      <x:c r="G149"/>
      <x:c r="H149"/>
      <x:c r="I149"/>
      <x:c r="J149"/>
      <x:c r="K149"/>
    </x:row>
    <x:row r="150">
      <x:c r="B150" t="str">
        <x:v>EW-07</x:v>
      </x:c>
      <x:c r="C150" s="5">
        <x:v>42338</x:v>
      </x:c>
      <x:c r="D150" t="n">
        <x:v>414084</x:v>
      </x:c>
      <x:c r="E150" t="n">
        <x:v>7200</x:v>
      </x:c>
      <x:c r="F150" t="n">
        <x:v>15504</x:v>
      </x:c>
      <x:c r="G150" t="str">
        <x:v>Week 25</x:v>
      </x:c>
      <x:c r="H150" t="n">
        <x:v>-10080</x:v>
      </x:c>
      <x:c r="I150" t="n">
        <x:v>-21721</x:v>
      </x:c>
      <x:c r="J150" t="n">
        <x:v>2.15486111111111</x:v>
      </x:c>
      <x:c r="K150"/>
    </x:row>
    <x:row r="151">
      <x:c r="B151" t="str">
        <x:v>EW-07</x:v>
      </x:c>
      <x:c r="C151" s="5">
        <x:v>42345</x:v>
      </x:c>
      <x:c r="D151" t="n">
        <x:v>446111</x:v>
      </x:c>
      <x:c r="E151" t="n">
        <x:v>10080</x:v>
      </x:c>
      <x:c r="F151" t="n">
        <x:v>32027</x:v>
      </x:c>
      <x:c r="G151" t="str">
        <x:v>Week 26</x:v>
      </x:c>
      <x:c r="H151" t="n">
        <x:v>-10080</x:v>
      </x:c>
      <x:c r="I151" t="n">
        <x:v>-32027</x:v>
      </x:c>
      <x:c r="J151" t="n">
        <x:v>3.17728174603175</x:v>
      </x:c>
      <x:c r="K151"/>
    </x:row>
    <x:row r="152">
      <x:c r="B152" t="str">
        <x:v>EW-07</x:v>
      </x:c>
      <x:c r="C152" s="5">
        <x:v>42352</x:v>
      </x:c>
      <x:c r="D152" t="n">
        <x:v>482395</x:v>
      </x:c>
      <x:c r="E152" t="n">
        <x:v>10080</x:v>
      </x:c>
      <x:c r="F152" t="n">
        <x:v>36284</x:v>
      </x:c>
      <x:c r="G152" t="str">
        <x:v>Week 27</x:v>
      </x:c>
      <x:c r="H152" t="n">
        <x:v>-10080</x:v>
      </x:c>
      <x:c r="I152" t="n">
        <x:v>-36284</x:v>
      </x:c>
      <x:c r="J152" t="n">
        <x:v>3.59960317460317</x:v>
      </x:c>
      <x:c r="K152"/>
    </x:row>
    <x:row r="153">
      <x:c r="B153" t="str">
        <x:v>EW-07</x:v>
      </x:c>
      <x:c r="C153" s="5">
        <x:v>42359</x:v>
      </x:c>
      <x:c r="D153" t="n">
        <x:v>506436</x:v>
      </x:c>
      <x:c r="E153" t="n">
        <x:v>10080</x:v>
      </x:c>
      <x:c r="F153" t="n">
        <x:v>24041</x:v>
      </x:c>
      <x:c r="G153" t="str">
        <x:v>Week 28</x:v>
      </x:c>
      <x:c r="H153" t="n">
        <x:v>-10080</x:v>
      </x:c>
      <x:c r="I153" t="n">
        <x:v>-24041</x:v>
      </x:c>
      <x:c r="J153" t="n">
        <x:v>2.38501984126984</x:v>
      </x:c>
      <x:c r="K153"/>
    </x:row>
    <x:row r="154">
      <x:c r="B154" t="str">
        <x:v>EW-07</x:v>
      </x:c>
      <x:c r="C154" s="5">
        <x:v>42366</x:v>
      </x:c>
      <x:c r="D154" t="n">
        <x:v>528764</x:v>
      </x:c>
      <x:c r="E154" t="n">
        <x:v>10080</x:v>
      </x:c>
      <x:c r="F154" t="n">
        <x:v>22328</x:v>
      </x:c>
      <x:c r="G154" t="str">
        <x:v>Week 29</x:v>
      </x:c>
      <x:c r="H154" t="n">
        <x:v>-10080</x:v>
      </x:c>
      <x:c r="I154" t="n">
        <x:v>-22328</x:v>
      </x:c>
      <x:c r="J154" t="n">
        <x:v>2.21507936507937</x:v>
      </x:c>
      <x:c r="K154"/>
    </x:row>
    <x:row r="155">
      <x:c r="B155" t="str">
        <x:v>EW-07</x:v>
      </x:c>
      <x:c r="C155" s="5">
        <x:v>42373</x:v>
      </x:c>
      <x:c r="D155" t="n">
        <x:v>553518</x:v>
      </x:c>
      <x:c r="E155" t="n">
        <x:v>0</x:v>
      </x:c>
      <x:c r="F155" t="n">
        <x:v>0</x:v>
      </x:c>
      <x:c r="G155" t="str">
        <x:v>Week 30</x:v>
      </x:c>
      <x:c r="H155" t="n">
        <x:v>-10080</x:v>
      </x:c>
      <x:c r="I155" t="n">
        <x:v>-32747</x:v>
      </x:c>
      <x:c r="J155" t="n">
        <x:v>3.24871031746032</x:v>
      </x:c>
      <x:c r="K155" t="n">
        <x:v>2.35101744186047</x:v>
      </x:c>
    </x:row>
    <x:row r="156">
      <x:c r="B156" t="str">
        <x:v>EW-07</x:v>
      </x:c>
      <x:c r="C156" s="5">
        <x:v>42380</x:v>
      </x:c>
      <x:c r="D156" t="n">
        <x:v>586265</x:v>
      </x:c>
      <x:c r="E156" t="n">
        <x:v>10080</x:v>
      </x:c>
      <x:c r="F156" t="n">
        <x:v>32747</x:v>
      </x:c>
      <x:c r="G156" t="str">
        <x:v>Week 31</x:v>
      </x:c>
      <x:c r="H156" t="n">
        <x:v>-10080</x:v>
      </x:c>
      <x:c r="I156" t="n">
        <x:v>-32747</x:v>
      </x:c>
      <x:c r="J156" t="n">
        <x:v>3.24871031746032</x:v>
      </x:c>
      <x:c r="K156"/>
    </x:row>
    <x:row r="157">
      <x:c r="B157" t="str">
        <x:v>EW-07</x:v>
      </x:c>
      <x:c r="C157" s="5">
        <x:v>42387</x:v>
      </x:c>
      <x:c r="D157" t="n">
        <x:v>616760</x:v>
      </x:c>
      <x:c r="E157" t="n">
        <x:v>10080</x:v>
      </x:c>
      <x:c r="F157" t="n">
        <x:v>30495</x:v>
      </x:c>
      <x:c r="G157" t="str">
        <x:v>Week 32</x:v>
      </x:c>
      <x:c r="H157" t="n">
        <x:v>-10080</x:v>
      </x:c>
      <x:c r="I157" t="n">
        <x:v>-30495</x:v>
      </x:c>
      <x:c r="J157" t="n">
        <x:v>3.02529761904762</x:v>
      </x:c>
      <x:c r="K157"/>
    </x:row>
    <x:row r="158">
      <x:c r="B158" t="str">
        <x:v>EW-07</x:v>
      </x:c>
      <x:c r="C158" s="5">
        <x:v>42394</x:v>
      </x:c>
      <x:c r="D158" t="n">
        <x:v>635574</x:v>
      </x:c>
      <x:c r="E158" t="n">
        <x:v>10080</x:v>
      </x:c>
      <x:c r="F158" t="n">
        <x:v>18814</x:v>
      </x:c>
      <x:c r="G158" t="str">
        <x:v>Week 33</x:v>
      </x:c>
      <x:c r="H158" t="n">
        <x:v>-10080</x:v>
      </x:c>
      <x:c r="I158" t="n">
        <x:v>-18814</x:v>
      </x:c>
      <x:c r="J158" t="n">
        <x:v>1.86646825396825</x:v>
      </x:c>
      <x:c r="K158"/>
    </x:row>
    <x:row r="159">
      <x:c r="B159" t="str">
        <x:v>EW-07</x:v>
      </x:c>
      <x:c r="C159" s="5">
        <x:v>42412</x:v>
      </x:c>
      <x:c r="D159" t="n">
        <x:v>657083</x:v>
      </x:c>
      <x:c r="E159" t="n">
        <x:v>25920</x:v>
      </x:c>
      <x:c r="F159" t="n">
        <x:v>21509</x:v>
      </x:c>
      <x:c r="G159" t="str">
        <x:v>Week 35</x:v>
      </x:c>
      <x:c r="H159" t="n">
        <x:v>-25920</x:v>
      </x:c>
      <x:c r="I159" t="n">
        <x:v>-21509</x:v>
      </x:c>
      <x:c r="J159" t="n">
        <x:v>0.829822530864198</x:v>
      </x:c>
      <x:c r="K159"/>
    </x:row>
    <x:row r="160">
      <x:c r="B160" t="str">
        <x:v>EW-07</x:v>
      </x:c>
      <x:c r="C160" s="5">
        <x:v>42416</x:v>
      </x:c>
      <x:c r="D160" t="n">
        <x:v>657157</x:v>
      </x:c>
      <x:c r="E160" t="n">
        <x:v>5760</x:v>
      </x:c>
      <x:c r="F160" t="n">
        <x:v>74</x:v>
      </x:c>
      <x:c r="G160" t="str">
        <x:v>Week 36</x:v>
      </x:c>
      <x:c r="H160" t="n">
        <x:v>-5760</x:v>
      </x:c>
      <x:c r="I160" t="n">
        <x:v>-74</x:v>
      </x:c>
      <x:c r="J160" t="n">
        <x:v>0.0128472222222222</x:v>
      </x:c>
      <x:c r="K160"/>
    </x:row>
    <x:row r="161">
      <x:c r="B161" t="str">
        <x:v>EW-07</x:v>
      </x:c>
      <x:c r="C161" s="5">
        <x:v>42422</x:v>
      </x:c>
      <x:c r="D161" t="n">
        <x:v>678208</x:v>
      </x:c>
      <x:c r="E161" t="n">
        <x:v>8640</x:v>
      </x:c>
      <x:c r="F161" t="n">
        <x:v>21051</x:v>
      </x:c>
      <x:c r="G161" t="str">
        <x:v>Week 37</x:v>
      </x:c>
      <x:c r="H161" t="n">
        <x:v>-8640</x:v>
      </x:c>
      <x:c r="I161" t="n">
        <x:v>-21051</x:v>
      </x:c>
      <x:c r="J161" t="n">
        <x:v>2.43645833333333</x:v>
      </x:c>
      <x:c r="K161"/>
    </x:row>
    <x:row r="162">
      <x:c r="B162" t="str">
        <x:v>EW-07</x:v>
      </x:c>
      <x:c r="C162" s="5">
        <x:v>42429</x:v>
      </x:c>
      <x:c r="D162" t="n">
        <x:v>703714</x:v>
      </x:c>
      <x:c r="E162" t="n">
        <x:v>10080</x:v>
      </x:c>
      <x:c r="F162" t="n">
        <x:v>25506</x:v>
      </x:c>
      <x:c r="G162" t="str">
        <x:v>Week 38</x:v>
      </x:c>
      <x:c r="H162" t="n">
        <x:v>5760</x:v>
      </x:c>
      <x:c r="I162" t="n">
        <x:v>16222</x:v>
      </x:c>
      <x:c r="J162" t="n">
        <x:v>2.81631944444444</x:v>
      </x:c>
      <x:c r="K162"/>
    </x:row>
    <x:row r="163">
      <x:c r="B163" t="str">
        <x:v>EW-07</x:v>
      </x:c>
      <x:c r="C163" s="5">
        <x:v>42431</x:v>
      </x:c>
      <x:c r="D163" t="n">
        <x:v>710049</x:v>
      </x:c>
      <x:c r="E163" t="n">
        <x:v>2880</x:v>
      </x:c>
      <x:c r="F163" t="n">
        <x:v>6335</x:v>
      </x:c>
      <x:c r="G163"/>
      <x:c r="H163"/>
      <x:c r="I163"/>
      <x:c r="J163"/>
      <x:c r="K163"/>
    </x:row>
    <x:row r="164">
      <x:c r="B164" t="str">
        <x:v>EW-07</x:v>
      </x:c>
      <x:c r="C164" s="5">
        <x:v>42433</x:v>
      </x:c>
      <x:c r="D164" t="n">
        <x:v>719936</x:v>
      </x:c>
      <x:c r="E164" t="n">
        <x:v>2880</x:v>
      </x:c>
      <x:c r="F164" t="n">
        <x:v>9887</x:v>
      </x:c>
      <x:c r="G164"/>
      <x:c r="H164"/>
      <x:c r="I164"/>
      <x:c r="J164"/>
      <x:c r="K164"/>
    </x:row>
    <x:row r="165">
      <x:c r="B165" t="str">
        <x:v>EW-07</x:v>
      </x:c>
      <x:c r="C165" s="5">
        <x:v>42436</x:v>
      </x:c>
      <x:c r="D165" t="n">
        <x:v>735365</x:v>
      </x:c>
      <x:c r="E165" t="n">
        <x:v>4320</x:v>
      </x:c>
      <x:c r="F165" t="n">
        <x:v>15429</x:v>
      </x:c>
      <x:c r="G165" t="str">
        <x:v>Week 39</x:v>
      </x:c>
      <x:c r="H165" t="n">
        <x:v>5760</x:v>
      </x:c>
      <x:c r="I165" t="n">
        <x:v>19684</x:v>
      </x:c>
      <x:c r="J165" t="n">
        <x:v>3.41736111111111</x:v>
      </x:c>
      <x:c r="K165"/>
    </x:row>
    <x:row r="166">
      <x:c r="B166" t="str">
        <x:v>EW-07</x:v>
      </x:c>
      <x:c r="C166" s="5">
        <x:v>42438</x:v>
      </x:c>
      <x:c r="D166" t="n">
        <x:v>744586</x:v>
      </x:c>
      <x:c r="E166" t="n">
        <x:v>2880</x:v>
      </x:c>
      <x:c r="F166" t="n">
        <x:v>9221</x:v>
      </x:c>
      <x:c r="G166"/>
      <x:c r="H166"/>
      <x:c r="I166"/>
      <x:c r="J166"/>
      <x:c r="K166"/>
    </x:row>
    <x:row r="167">
      <x:c r="B167" t="str">
        <x:v>EW-07</x:v>
      </x:c>
      <x:c r="C167" s="5">
        <x:v>42440</x:v>
      </x:c>
      <x:c r="D167" t="n">
        <x:v>755049</x:v>
      </x:c>
      <x:c r="E167" t="n">
        <x:v>2880</x:v>
      </x:c>
      <x:c r="F167" t="n">
        <x:v>10463</x:v>
      </x:c>
      <x:c r="G167"/>
      <x:c r="H167"/>
      <x:c r="I167"/>
      <x:c r="J167"/>
      <x:c r="K167"/>
    </x:row>
    <x:row r="168">
      <x:c r="B168" t="str">
        <x:v>EW-07</x:v>
      </x:c>
      <x:c r="C168" s="5">
        <x:v>42443</x:v>
      </x:c>
      <x:c r="D168" t="n">
        <x:v>772234</x:v>
      </x:c>
      <x:c r="E168" t="n">
        <x:v>4320</x:v>
      </x:c>
      <x:c r="F168" t="n">
        <x:v>17185</x:v>
      </x:c>
      <x:c r="G168" t="str">
        <x:v>Week 40</x:v>
      </x:c>
      <x:c r="H168" t="n">
        <x:v>4320</x:v>
      </x:c>
      <x:c r="I168" t="n">
        <x:v>15973</x:v>
      </x:c>
      <x:c r="J168" t="n">
        <x:v>3.6974537037037</x:v>
      </x:c>
      <x:c r="K168"/>
    </x:row>
    <x:row r="169">
      <x:c r="B169" t="str">
        <x:v>EW-07</x:v>
      </x:c>
      <x:c r="C169" s="5">
        <x:v>42446</x:v>
      </x:c>
      <x:c r="D169" t="n">
        <x:v>788207</x:v>
      </x:c>
      <x:c r="E169" t="n">
        <x:v>4320</x:v>
      </x:c>
      <x:c r="F169" t="n">
        <x:v>15973</x:v>
      </x:c>
      <x:c r="G169"/>
      <x:c r="H169"/>
      <x:c r="I169"/>
      <x:c r="J169"/>
      <x:c r="K169"/>
    </x:row>
    <x:row r="170">
      <x:c r="B170" t="str">
        <x:v>EW-07</x:v>
      </x:c>
      <x:c r="C170" s="5">
        <x:v>42450</x:v>
      </x:c>
      <x:c r="D170" t="n">
        <x:v>812588</x:v>
      </x:c>
      <x:c r="E170" t="n">
        <x:v>5760</x:v>
      </x:c>
      <x:c r="F170" t="n">
        <x:v>24381</x:v>
      </x:c>
      <x:c r="G170" t="str">
        <x:v>Week 41</x:v>
      </x:c>
      <x:c r="H170" t="n">
        <x:v>4320</x:v>
      </x:c>
      <x:c r="I170" t="n">
        <x:v>10793</x:v>
      </x:c>
      <x:c r="J170" t="n">
        <x:v>2.49837962962963</x:v>
      </x:c>
      <x:c r="K170"/>
    </x:row>
    <x:row r="171">
      <x:c r="B171" t="str">
        <x:v>EW-07</x:v>
      </x:c>
      <x:c r="C171" s="5">
        <x:v>42453</x:v>
      </x:c>
      <x:c r="D171" t="n">
        <x:v>823381</x:v>
      </x:c>
      <x:c r="E171" t="n">
        <x:v>4320</x:v>
      </x:c>
      <x:c r="F171" t="n">
        <x:v>10793</x:v>
      </x:c>
      <x:c r="G171"/>
      <x:c r="H171"/>
      <x:c r="I171"/>
      <x:c r="J171"/>
      <x:c r="K171"/>
    </x:row>
    <x:row r="172">
      <x:c r="B172" t="str">
        <x:v>EW-07</x:v>
      </x:c>
      <x:c r="C172" s="5">
        <x:v>42457</x:v>
      </x:c>
      <x:c r="D172" t="n">
        <x:v>831868</x:v>
      </x:c>
      <x:c r="E172" t="n">
        <x:v>5760</x:v>
      </x:c>
      <x:c r="F172" t="n">
        <x:v>8487</x:v>
      </x:c>
      <x:c r="G172" t="str">
        <x:v>Week 42</x:v>
      </x:c>
      <x:c r="H172" t="n">
        <x:v>2880</x:v>
      </x:c>
      <x:c r="I172" t="n">
        <x:v>12800</x:v>
      </x:c>
      <x:c r="J172" t="n">
        <x:v>4.44444444444444</x:v>
      </x:c>
      <x:c r="K172"/>
    </x:row>
    <x:row r="173">
      <x:c r="B173" t="str">
        <x:v>EW-07</x:v>
      </x:c>
      <x:c r="C173" s="5">
        <x:v>42459</x:v>
      </x:c>
      <x:c r="D173" t="n">
        <x:v>844668</x:v>
      </x:c>
      <x:c r="E173" t="n">
        <x:v>2880</x:v>
      </x:c>
      <x:c r="F173" t="n">
        <x:v>12800</x:v>
      </x:c>
      <x:c r="G173"/>
      <x:c r="H173"/>
      <x:c r="I173"/>
      <x:c r="J173"/>
      <x:c r="K173"/>
    </x:row>
    <x:row r="174">
      <x:c r="B174" t="str">
        <x:v>EW-08</x:v>
      </x:c>
      <x:c r="C174" s="5">
        <x:v>42170</x:v>
      </x:c>
      <x:c r="D174" t="n">
        <x:v>166627</x:v>
      </x:c>
      <x:c r="E174" t="n">
        <x:v>0</x:v>
      </x:c>
      <x:c r="F174" t="n">
        <x:v>0</x:v>
      </x:c>
      <x:c r="G174" t="str">
        <x:v>Week 1</x:v>
      </x:c>
      <x:c r="H174" t="n">
        <x:v>7200</x:v>
      </x:c>
      <x:c r="I174" t="n">
        <x:v>8947</x:v>
      </x:c>
      <x:c r="J174" t="n">
        <x:v>1.24263888888889</x:v>
      </x:c>
      <x:c r="K174" t="n">
        <x:v>2.33639018691589</x:v>
      </x:c>
    </x:row>
    <x:row r="175">
      <x:c r="B175" t="str">
        <x:v>EW-08</x:v>
      </x:c>
      <x:c r="C175" s="5">
        <x:v>42174</x:v>
      </x:c>
      <x:c r="D175" t="n">
        <x:v>167084</x:v>
      </x:c>
      <x:c r="E175" t="n">
        <x:v>5760</x:v>
      </x:c>
      <x:c r="F175" t="n">
        <x:v>457</x:v>
      </x:c>
      <x:c r="G175"/>
      <x:c r="H175"/>
      <x:c r="I175"/>
      <x:c r="J175"/>
      <x:c r="K175"/>
    </x:row>
    <x:row r="176">
      <x:c r="B176" t="str">
        <x:v>EW-08</x:v>
      </x:c>
      <x:c r="C176" s="5">
        <x:v>42174</x:v>
      </x:c>
      <x:c r="D176" t="n">
        <x:v>167084</x:v>
      </x:c>
      <x:c r="E176" t="n">
        <x:v>0</x:v>
      </x:c>
      <x:c r="F176" t="n">
        <x:v>0</x:v>
      </x:c>
      <x:c r="G176"/>
      <x:c r="H176"/>
      <x:c r="I176"/>
      <x:c r="J176"/>
      <x:c r="K176"/>
    </x:row>
    <x:row r="177">
      <x:c r="B177" t="str">
        <x:v>EW-08</x:v>
      </x:c>
      <x:c r="C177" s="5">
        <x:v>42175</x:v>
      </x:c>
      <x:c r="D177" t="n">
        <x:v>175574</x:v>
      </x:c>
      <x:c r="E177" t="n">
        <x:v>1440</x:v>
      </x:c>
      <x:c r="F177" t="n">
        <x:v>8490</x:v>
      </x:c>
      <x:c r="G177"/>
      <x:c r="H177"/>
      <x:c r="I177"/>
      <x:c r="J177"/>
      <x:c r="K177"/>
    </x:row>
    <x:row r="178">
      <x:c r="B178" t="str">
        <x:v>EW-08</x:v>
      </x:c>
      <x:c r="C178" s="5">
        <x:v>42177</x:v>
      </x:c>
      <x:c r="D178" t="n">
        <x:v>190411</x:v>
      </x:c>
      <x:c r="E178" t="n">
        <x:v>2880</x:v>
      </x:c>
      <x:c r="F178" t="n">
        <x:v>14837</x:v>
      </x:c>
      <x:c r="G178" t="str">
        <x:v>Week 2</x:v>
      </x:c>
      <x:c r="H178" t="n">
        <x:v>2880</x:v>
      </x:c>
      <x:c r="I178" t="n">
        <x:v>8830</x:v>
      </x:c>
      <x:c r="J178" t="n">
        <x:v>3.06597222222222</x:v>
      </x:c>
      <x:c r="K178"/>
    </x:row>
    <x:row r="179">
      <x:c r="B179" t="str">
        <x:v>EW-08</x:v>
      </x:c>
      <x:c r="C179" s="5">
        <x:v>42178</x:v>
      </x:c>
      <x:c r="D179" t="n">
        <x:v>195281</x:v>
      </x:c>
      <x:c r="E179" t="n">
        <x:v>1440</x:v>
      </x:c>
      <x:c r="F179" t="n">
        <x:v>4870</x:v>
      </x:c>
      <x:c r="G179"/>
      <x:c r="H179"/>
      <x:c r="I179"/>
      <x:c r="J179"/>
      <x:c r="K179"/>
    </x:row>
    <x:row r="180">
      <x:c r="B180" t="str">
        <x:v>EW-08</x:v>
      </x:c>
      <x:c r="C180" s="5">
        <x:v>42179</x:v>
      </x:c>
      <x:c r="D180" t="n">
        <x:v>199241</x:v>
      </x:c>
      <x:c r="E180" t="n">
        <x:v>1440</x:v>
      </x:c>
      <x:c r="F180" t="n">
        <x:v>3960</x:v>
      </x:c>
      <x:c r="G180"/>
      <x:c r="H180"/>
      <x:c r="I180"/>
      <x:c r="J180"/>
      <x:c r="K180"/>
    </x:row>
    <x:row r="181">
      <x:c r="B181" t="str">
        <x:v>EW-08</x:v>
      </x:c>
      <x:c r="C181" s="5">
        <x:v>42183</x:v>
      </x:c>
      <x:c r="D181" t="n">
        <x:v>216123</x:v>
      </x:c>
      <x:c r="E181" t="n">
        <x:v>5760</x:v>
      </x:c>
      <x:c r="F181" t="n">
        <x:v>16882</x:v>
      </x:c>
      <x:c r="G181" t="str">
        <x:v>Week 3</x:v>
      </x:c>
      <x:c r="H181" t="n">
        <x:v>5760</x:v>
      </x:c>
      <x:c r="I181" t="n">
        <x:v>28193</x:v>
      </x:c>
      <x:c r="J181" t="n">
        <x:v>4.89461805555556</x:v>
      </x:c>
      <x:c r="K181"/>
    </x:row>
    <x:row r="182">
      <x:c r="B182" t="str">
        <x:v>EW-08</x:v>
      </x:c>
      <x:c r="C182" s="5">
        <x:v>42184</x:v>
      </x:c>
      <x:c r="D182" t="n">
        <x:v>223378</x:v>
      </x:c>
      <x:c r="E182" t="n">
        <x:v>1440</x:v>
      </x:c>
      <x:c r="F182" t="n">
        <x:v>7255</x:v>
      </x:c>
      <x:c r="G182"/>
      <x:c r="H182"/>
      <x:c r="I182"/>
      <x:c r="J182"/>
      <x:c r="K182"/>
    </x:row>
    <x:row r="183">
      <x:c r="B183" t="str">
        <x:v>EW-08</x:v>
      </x:c>
      <x:c r="C183" s="5">
        <x:v>42185</x:v>
      </x:c>
      <x:c r="D183" t="n">
        <x:v>230194</x:v>
      </x:c>
      <x:c r="E183" t="n">
        <x:v>1440</x:v>
      </x:c>
      <x:c r="F183" t="n">
        <x:v>6816</x:v>
      </x:c>
      <x:c r="G183"/>
      <x:c r="H183"/>
      <x:c r="I183"/>
      <x:c r="J183"/>
      <x:c r="K183"/>
    </x:row>
    <x:row r="184">
      <x:c r="B184" t="str">
        <x:v>EW-08</x:v>
      </x:c>
      <x:c r="C184" s="5">
        <x:v>42186</x:v>
      </x:c>
      <x:c r="D184" t="n">
        <x:v>235106</x:v>
      </x:c>
      <x:c r="E184" t="n">
        <x:v>1440</x:v>
      </x:c>
      <x:c r="F184" t="n">
        <x:v>4912</x:v>
      </x:c>
      <x:c r="G184"/>
      <x:c r="H184"/>
      <x:c r="I184"/>
      <x:c r="J184"/>
      <x:c r="K184"/>
    </x:row>
    <x:row r="185">
      <x:c r="B185" t="str">
        <x:v>EW-08</x:v>
      </x:c>
      <x:c r="C185" s="5">
        <x:v>42187</x:v>
      </x:c>
      <x:c r="D185" t="n">
        <x:v>244316</x:v>
      </x:c>
      <x:c r="E185" t="n">
        <x:v>1440</x:v>
      </x:c>
      <x:c r="F185" t="n">
        <x:v>9210</x:v>
      </x:c>
      <x:c r="G185"/>
      <x:c r="H185"/>
      <x:c r="I185"/>
      <x:c r="J185"/>
      <x:c r="K185"/>
    </x:row>
    <x:row r="186">
      <x:c r="B186" t="str">
        <x:v>EW-08</x:v>
      </x:c>
      <x:c r="C186" s="5">
        <x:v>42198</x:v>
      </x:c>
      <x:c r="D186" t="n">
        <x:v>244316</x:v>
      </x:c>
      <x:c r="E186" t="n">
        <x:v>15840</x:v>
      </x:c>
      <x:c r="F186" t="n">
        <x:v>0</x:v>
      </x:c>
      <x:c r="G186" t="str">
        <x:v>Week 5</x:v>
      </x:c>
      <x:c r="H186" t="n">
        <x:v>5760</x:v>
      </x:c>
      <x:c r="I186" t="n">
        <x:v>11806</x:v>
      </x:c>
      <x:c r="J186" t="n">
        <x:v>2.04965277777778</x:v>
      </x:c>
      <x:c r="K186"/>
    </x:row>
    <x:row r="187">
      <x:c r="B187" t="str">
        <x:v>EW-08</x:v>
      </x:c>
      <x:c r="C187" s="5">
        <x:v>42200</x:v>
      </x:c>
      <x:c r="D187" t="n">
        <x:v>256122</x:v>
      </x:c>
      <x:c r="E187" t="n">
        <x:v>2880</x:v>
      </x:c>
      <x:c r="F187" t="n">
        <x:v>11806</x:v>
      </x:c>
      <x:c r="G187"/>
      <x:c r="H187"/>
      <x:c r="I187"/>
      <x:c r="J187"/>
      <x:c r="K187"/>
    </x:row>
    <x:row r="188">
      <x:c r="B188" t="str">
        <x:v>EW-08</x:v>
      </x:c>
      <x:c r="C188" s="5">
        <x:v>42202</x:v>
      </x:c>
      <x:c r="D188" t="n">
        <x:v>256122</x:v>
      </x:c>
      <x:c r="E188" t="n">
        <x:v>2880</x:v>
      </x:c>
      <x:c r="F188" t="n">
        <x:v>0</x:v>
      </x:c>
      <x:c r="G188"/>
      <x:c r="H188"/>
      <x:c r="I188"/>
      <x:c r="J188"/>
      <x:c r="K188"/>
    </x:row>
    <x:row r="189">
      <x:c r="B189" t="str">
        <x:v>EW-08</x:v>
      </x:c>
      <x:c r="C189" s="5">
        <x:v>42204</x:v>
      </x:c>
      <x:c r="D189" t="n">
        <x:v>267346</x:v>
      </x:c>
      <x:c r="E189" t="n">
        <x:v>2880</x:v>
      </x:c>
      <x:c r="F189" t="n">
        <x:v>11224</x:v>
      </x:c>
      <x:c r="G189" t="str">
        <x:v>Week 6</x:v>
      </x:c>
      <x:c r="H189" t="n">
        <x:v>7200</x:v>
      </x:c>
      <x:c r="I189" t="n">
        <x:v>18334</x:v>
      </x:c>
      <x:c r="J189" t="n">
        <x:v>2.54638888888889</x:v>
      </x:c>
      <x:c r="K189"/>
    </x:row>
    <x:row r="190">
      <x:c r="B190" t="str">
        <x:v>EW-08</x:v>
      </x:c>
      <x:c r="C190" s="5">
        <x:v>42205</x:v>
      </x:c>
      <x:c r="D190" t="n">
        <x:v>272175</x:v>
      </x:c>
      <x:c r="E190" t="n">
        <x:v>1440</x:v>
      </x:c>
      <x:c r="F190" t="n">
        <x:v>4829</x:v>
      </x:c>
      <x:c r="G190"/>
      <x:c r="H190"/>
      <x:c r="I190"/>
      <x:c r="J190"/>
      <x:c r="K190"/>
    </x:row>
    <x:row r="191">
      <x:c r="B191" t="str">
        <x:v>EW-08</x:v>
      </x:c>
      <x:c r="C191" s="5">
        <x:v>42207</x:v>
      </x:c>
      <x:c r="D191" t="n">
        <x:v>277149</x:v>
      </x:c>
      <x:c r="E191" t="n">
        <x:v>2880</x:v>
      </x:c>
      <x:c r="F191" t="n">
        <x:v>4974</x:v>
      </x:c>
      <x:c r="G191"/>
      <x:c r="H191"/>
      <x:c r="I191"/>
      <x:c r="J191"/>
      <x:c r="K191"/>
    </x:row>
    <x:row r="192">
      <x:c r="B192" t="str">
        <x:v>EW-08</x:v>
      </x:c>
      <x:c r="C192" s="5">
        <x:v>42209</x:v>
      </x:c>
      <x:c r="D192" t="n">
        <x:v>285680</x:v>
      </x:c>
      <x:c r="E192" t="n">
        <x:v>2880</x:v>
      </x:c>
      <x:c r="F192" t="n">
        <x:v>8531</x:v>
      </x:c>
      <x:c r="G192"/>
      <x:c r="H192"/>
      <x:c r="I192"/>
      <x:c r="J192"/>
      <x:c r="K192"/>
    </x:row>
    <x:row r="193">
      <x:c r="B193" t="str">
        <x:v>EW-08</x:v>
      </x:c>
      <x:c r="C193" s="5">
        <x:v>42212</x:v>
      </x:c>
      <x:c r="D193" t="n">
        <x:v>301499</x:v>
      </x:c>
      <x:c r="E193" t="n">
        <x:v>4320</x:v>
      </x:c>
      <x:c r="F193" t="n">
        <x:v>15819</x:v>
      </x:c>
      <x:c r="G193" t="str">
        <x:v>Week 7</x:v>
      </x:c>
      <x:c r="H193" t="n">
        <x:v>5760</x:v>
      </x:c>
      <x:c r="I193" t="n">
        <x:v>9511</x:v>
      </x:c>
      <x:c r="J193" t="n">
        <x:v>1.65121527777778</x:v>
      </x:c>
      <x:c r="K193"/>
    </x:row>
    <x:row r="194">
      <x:c r="B194" t="str">
        <x:v>EW-08</x:v>
      </x:c>
      <x:c r="C194" s="5">
        <x:v>42214</x:v>
      </x:c>
      <x:c r="D194" t="n">
        <x:v>305841</x:v>
      </x:c>
      <x:c r="E194" t="n">
        <x:v>2880</x:v>
      </x:c>
      <x:c r="F194" t="n">
        <x:v>4342</x:v>
      </x:c>
      <x:c r="G194"/>
      <x:c r="H194"/>
      <x:c r="I194"/>
      <x:c r="J194"/>
      <x:c r="K194"/>
    </x:row>
    <x:row r="195">
      <x:c r="B195" t="str">
        <x:v>EW-08</x:v>
      </x:c>
      <x:c r="C195" s="5">
        <x:v>42215</x:v>
      </x:c>
      <x:c r="D195" t="n">
        <x:v>310012</x:v>
      </x:c>
      <x:c r="E195" t="n">
        <x:v>1440</x:v>
      </x:c>
      <x:c r="F195" t="n">
        <x:v>4171</x:v>
      </x:c>
      <x:c r="G195"/>
      <x:c r="H195"/>
      <x:c r="I195"/>
      <x:c r="J195"/>
      <x:c r="K195"/>
    </x:row>
    <x:row r="196">
      <x:c r="B196" t="str">
        <x:v>EW-08</x:v>
      </x:c>
      <x:c r="C196" s="5">
        <x:v>42216</x:v>
      </x:c>
      <x:c r="D196" t="n">
        <x:v>311010</x:v>
      </x:c>
      <x:c r="E196" t="n">
        <x:v>1440</x:v>
      </x:c>
      <x:c r="F196" t="n">
        <x:v>998</x:v>
      </x:c>
      <x:c r="G196"/>
      <x:c r="H196"/>
      <x:c r="I196"/>
      <x:c r="J196"/>
      <x:c r="K196"/>
    </x:row>
    <x:row r="197">
      <x:c r="B197" t="str">
        <x:v>EW-08</x:v>
      </x:c>
      <x:c r="C197" s="5">
        <x:v>42219</x:v>
      </x:c>
      <x:c r="D197" t="n">
        <x:v>317738</x:v>
      </x:c>
      <x:c r="E197" t="n">
        <x:v>4320</x:v>
      </x:c>
      <x:c r="F197" t="n">
        <x:v>6728</x:v>
      </x:c>
      <x:c r="G197" t="str">
        <x:v>Week 8</x:v>
      </x:c>
      <x:c r="H197" t="n">
        <x:v>7200</x:v>
      </x:c>
      <x:c r="I197" t="n">
        <x:v>13518</x:v>
      </x:c>
      <x:c r="J197" t="n">
        <x:v>1.8775</x:v>
      </x:c>
      <x:c r="K197"/>
    </x:row>
    <x:row r="198">
      <x:c r="B198" t="str">
        <x:v>EW-08</x:v>
      </x:c>
      <x:c r="C198" s="5">
        <x:v>42220</x:v>
      </x:c>
      <x:c r="D198" t="n">
        <x:v>320537</x:v>
      </x:c>
      <x:c r="E198" t="n">
        <x:v>1440</x:v>
      </x:c>
      <x:c r="F198" t="n">
        <x:v>2799</x:v>
      </x:c>
      <x:c r="G198"/>
      <x:c r="H198"/>
      <x:c r="I198"/>
      <x:c r="J198"/>
      <x:c r="K198"/>
    </x:row>
    <x:row r="199">
      <x:c r="B199" t="str">
        <x:v>EW-08</x:v>
      </x:c>
      <x:c r="C199" s="5">
        <x:v>42221</x:v>
      </x:c>
      <x:c r="D199" t="n">
        <x:v>323379</x:v>
      </x:c>
      <x:c r="E199" t="n">
        <x:v>1440</x:v>
      </x:c>
      <x:c r="F199" t="n">
        <x:v>2842</x:v>
      </x:c>
      <x:c r="G199"/>
      <x:c r="H199"/>
      <x:c r="I199"/>
      <x:c r="J199"/>
      <x:c r="K199"/>
    </x:row>
    <x:row r="200">
      <x:c r="B200" t="str">
        <x:v>EW-08</x:v>
      </x:c>
      <x:c r="C200" s="5">
        <x:v>42223</x:v>
      </x:c>
      <x:c r="D200" t="n">
        <x:v>329258</x:v>
      </x:c>
      <x:c r="E200" t="n">
        <x:v>2880</x:v>
      </x:c>
      <x:c r="F200" t="n">
        <x:v>5879</x:v>
      </x:c>
      <x:c r="G200"/>
      <x:c r="H200"/>
      <x:c r="I200"/>
      <x:c r="J200"/>
      <x:c r="K200"/>
    </x:row>
    <x:row r="201">
      <x:c r="B201" t="str">
        <x:v>EW-08</x:v>
      </x:c>
      <x:c r="C201" s="5">
        <x:v>42224</x:v>
      </x:c>
      <x:c r="D201" t="n">
        <x:v>331256</x:v>
      </x:c>
      <x:c r="E201" t="n">
        <x:v>1440</x:v>
      </x:c>
      <x:c r="F201" t="n">
        <x:v>1998</x:v>
      </x:c>
      <x:c r="G201"/>
      <x:c r="H201"/>
      <x:c r="I201"/>
      <x:c r="J201"/>
      <x:c r="K201"/>
    </x:row>
    <x:row r="202">
      <x:c r="B202" t="str">
        <x:v>EW-08</x:v>
      </x:c>
      <x:c r="C202" s="5">
        <x:v>42226</x:v>
      </x:c>
      <x:c r="D202" t="n">
        <x:v>339201</x:v>
      </x:c>
      <x:c r="E202" t="n">
        <x:v>2880</x:v>
      </x:c>
      <x:c r="F202" t="n">
        <x:v>7945</x:v>
      </x:c>
      <x:c r="G202" t="str">
        <x:v>Week 9</x:v>
      </x:c>
      <x:c r="H202" t="n">
        <x:v>5760</x:v>
      </x:c>
      <x:c r="I202" t="n">
        <x:v>16916</x:v>
      </x:c>
      <x:c r="J202" t="n">
        <x:v>2.93680555555556</x:v>
      </x:c>
      <x:c r="K202"/>
    </x:row>
    <x:row r="203">
      <x:c r="B203" t="str">
        <x:v>EW-08</x:v>
      </x:c>
      <x:c r="C203" s="5">
        <x:v>42228</x:v>
      </x:c>
      <x:c r="D203" t="n">
        <x:v>347195</x:v>
      </x:c>
      <x:c r="E203" t="n">
        <x:v>2880</x:v>
      </x:c>
      <x:c r="F203" t="n">
        <x:v>7994</x:v>
      </x:c>
      <x:c r="G203"/>
      <x:c r="H203"/>
      <x:c r="I203"/>
      <x:c r="J203"/>
      <x:c r="K203"/>
    </x:row>
    <x:row r="204">
      <x:c r="B204" t="str">
        <x:v>EW-08</x:v>
      </x:c>
      <x:c r="C204" s="5">
        <x:v>42230</x:v>
      </x:c>
      <x:c r="D204" t="n">
        <x:v>356117</x:v>
      </x:c>
      <x:c r="E204" t="n">
        <x:v>2880</x:v>
      </x:c>
      <x:c r="F204" t="n">
        <x:v>8922</x:v>
      </x:c>
      <x:c r="G204"/>
      <x:c r="H204"/>
      <x:c r="I204"/>
      <x:c r="J204"/>
      <x:c r="K204"/>
    </x:row>
    <x:row r="205">
      <x:c r="B205" t="str">
        <x:v>EW-08</x:v>
      </x:c>
      <x:c r="C205" s="5">
        <x:v>42233</x:v>
      </x:c>
      <x:c r="D205" t="n">
        <x:v>369035</x:v>
      </x:c>
      <x:c r="E205" t="n">
        <x:v>4320</x:v>
      </x:c>
      <x:c r="F205" t="n">
        <x:v>12918</x:v>
      </x:c>
      <x:c r="G205" t="str">
        <x:v>Week 10</x:v>
      </x:c>
      <x:c r="H205" t="n">
        <x:v>5760</x:v>
      </x:c>
      <x:c r="I205" t="n">
        <x:v>9883</x:v>
      </x:c>
      <x:c r="J205" t="n">
        <x:v>1.71579861111111</x:v>
      </x:c>
      <x:c r="K205"/>
    </x:row>
    <x:row r="206">
      <x:c r="B206" t="str">
        <x:v>EW-08</x:v>
      </x:c>
      <x:c r="C206" s="5">
        <x:v>42235</x:v>
      </x:c>
      <x:c r="D206" t="n">
        <x:v>374998</x:v>
      </x:c>
      <x:c r="E206" t="n">
        <x:v>2880</x:v>
      </x:c>
      <x:c r="F206" t="n">
        <x:v>5963</x:v>
      </x:c>
      <x:c r="G206"/>
      <x:c r="H206"/>
      <x:c r="I206"/>
      <x:c r="J206"/>
      <x:c r="K206"/>
    </x:row>
    <x:row r="207">
      <x:c r="B207" t="str">
        <x:v>EW-08</x:v>
      </x:c>
      <x:c r="C207" s="5">
        <x:v>42237</x:v>
      </x:c>
      <x:c r="D207" t="n">
        <x:v>378918</x:v>
      </x:c>
      <x:c r="E207" t="n">
        <x:v>2880</x:v>
      </x:c>
      <x:c r="F207" t="n">
        <x:v>3920</x:v>
      </x:c>
      <x:c r="G207"/>
      <x:c r="H207"/>
      <x:c r="I207"/>
      <x:c r="J207"/>
      <x:c r="K207"/>
    </x:row>
    <x:row r="208">
      <x:c r="B208" t="str">
        <x:v>EW-08</x:v>
      </x:c>
      <x:c r="C208" s="5">
        <x:v>42240</x:v>
      </x:c>
      <x:c r="D208" t="n">
        <x:v>379419</x:v>
      </x:c>
      <x:c r="E208" t="n">
        <x:v>4320</x:v>
      </x:c>
      <x:c r="F208" t="n">
        <x:v>501</x:v>
      </x:c>
      <x:c r="G208" t="str">
        <x:v>Week 11</x:v>
      </x:c>
      <x:c r="H208" t="n">
        <x:v>5760</x:v>
      </x:c>
      <x:c r="I208" t="n">
        <x:v>13444</x:v>
      </x:c>
      <x:c r="J208" t="n">
        <x:v>2.33402777777778</x:v>
      </x:c>
      <x:c r="K208"/>
    </x:row>
    <x:row r="209">
      <x:c r="B209" t="str">
        <x:v>EW-08</x:v>
      </x:c>
      <x:c r="C209" s="5">
        <x:v>42242</x:v>
      </x:c>
      <x:c r="D209" t="n">
        <x:v>381935</x:v>
      </x:c>
      <x:c r="E209" t="n">
        <x:v>2880</x:v>
      </x:c>
      <x:c r="F209" t="n">
        <x:v>2516</x:v>
      </x:c>
      <x:c r="G209"/>
      <x:c r="H209"/>
      <x:c r="I209"/>
      <x:c r="J209"/>
      <x:c r="K209"/>
    </x:row>
    <x:row r="210">
      <x:c r="B210" t="str">
        <x:v>EW-08</x:v>
      </x:c>
      <x:c r="C210" s="5">
        <x:v>42244</x:v>
      </x:c>
      <x:c r="D210" t="n">
        <x:v>392863</x:v>
      </x:c>
      <x:c r="E210" t="n">
        <x:v>2880</x:v>
      </x:c>
      <x:c r="F210" t="n">
        <x:v>10928</x:v>
      </x:c>
      <x:c r="G210"/>
      <x:c r="H210"/>
      <x:c r="I210"/>
      <x:c r="J210"/>
      <x:c r="K210"/>
    </x:row>
    <x:row r="211">
      <x:c r="B211" t="str">
        <x:v>EW-08</x:v>
      </x:c>
      <x:c r="C211" s="5">
        <x:v>42249</x:v>
      </x:c>
      <x:c r="D211" t="n">
        <x:v>417307</x:v>
      </x:c>
      <x:c r="E211" t="n">
        <x:v>7200</x:v>
      </x:c>
      <x:c r="F211" t="n">
        <x:v>24444</x:v>
      </x:c>
      <x:c r="G211" t="str">
        <x:v>Week 12</x:v>
      </x:c>
      <x:c r="H211" t="n">
        <x:v>2880</x:v>
      </x:c>
      <x:c r="I211" t="n">
        <x:v>8443</x:v>
      </x:c>
      <x:c r="J211" t="n">
        <x:v>2.93159722222222</x:v>
      </x:c>
      <x:c r="K211"/>
    </x:row>
    <x:row r="212">
      <x:c r="B212" t="str">
        <x:v>EW-08</x:v>
      </x:c>
      <x:c r="C212" s="5">
        <x:v>42251</x:v>
      </x:c>
      <x:c r="D212" t="n">
        <x:v>425750</x:v>
      </x:c>
      <x:c r="E212" t="n">
        <x:v>2880</x:v>
      </x:c>
      <x:c r="F212" t="n">
        <x:v>8443</x:v>
      </x:c>
      <x:c r="G212"/>
      <x:c r="H212"/>
      <x:c r="I212"/>
      <x:c r="J212"/>
      <x:c r="K212"/>
    </x:row>
    <x:row r="213">
      <x:c r="B213" t="str">
        <x:v>EW-08</x:v>
      </x:c>
      <x:c r="C213" s="5">
        <x:v>42254</x:v>
      </x:c>
      <x:c r="D213" t="n">
        <x:v>436387</x:v>
      </x:c>
      <x:c r="E213" t="n">
        <x:v>4320</x:v>
      </x:c>
      <x:c r="F213" t="n">
        <x:v>10637</x:v>
      </x:c>
      <x:c r="G213" t="str">
        <x:v>Week 13</x:v>
      </x:c>
      <x:c r="H213" t="n">
        <x:v>5760</x:v>
      </x:c>
      <x:c r="I213" t="n">
        <x:v>18960</x:v>
      </x:c>
      <x:c r="J213" t="n">
        <x:v>3.29166666666667</x:v>
      </x:c>
      <x:c r="K213"/>
    </x:row>
    <x:row r="214">
      <x:c r="B214" t="str">
        <x:v>EW-08</x:v>
      </x:c>
      <x:c r="C214" s="5">
        <x:v>42256</x:v>
      </x:c>
      <x:c r="D214" t="n">
        <x:v>445803</x:v>
      </x:c>
      <x:c r="E214" t="n">
        <x:v>2880</x:v>
      </x:c>
      <x:c r="F214" t="n">
        <x:v>9416</x:v>
      </x:c>
      <x:c r="G214"/>
      <x:c r="H214"/>
      <x:c r="I214"/>
      <x:c r="J214"/>
      <x:c r="K214"/>
    </x:row>
    <x:row r="215">
      <x:c r="B215" t="str">
        <x:v>EW-08</x:v>
      </x:c>
      <x:c r="C215" s="5">
        <x:v>42258</x:v>
      </x:c>
      <x:c r="D215" t="n">
        <x:v>455347</x:v>
      </x:c>
      <x:c r="E215" t="n">
        <x:v>2880</x:v>
      </x:c>
      <x:c r="F215" t="n">
        <x:v>9544</x:v>
      </x:c>
      <x:c r="G215"/>
      <x:c r="H215"/>
      <x:c r="I215"/>
      <x:c r="J215"/>
      <x:c r="K215"/>
    </x:row>
    <x:row r="216">
      <x:c r="B216" t="str">
        <x:v>EW-08</x:v>
      </x:c>
      <x:c r="C216" s="5">
        <x:v>42261</x:v>
      </x:c>
      <x:c r="D216" t="n">
        <x:v>469052</x:v>
      </x:c>
      <x:c r="E216" t="n">
        <x:v>4320</x:v>
      </x:c>
      <x:c r="F216" t="n">
        <x:v>13705</x:v>
      </x:c>
      <x:c r="G216" t="str">
        <x:v>Week 14</x:v>
      </x:c>
      <x:c r="H216" t="n">
        <x:v>5760</x:v>
      </x:c>
      <x:c r="I216" t="n">
        <x:v>10205</x:v>
      </x:c>
      <x:c r="J216" t="n">
        <x:v>1.77170138888889</x:v>
      </x:c>
      <x:c r="K216"/>
    </x:row>
    <x:row r="217">
      <x:c r="B217" t="str">
        <x:v>EW-08</x:v>
      </x:c>
      <x:c r="C217" s="5">
        <x:v>42263</x:v>
      </x:c>
      <x:c r="D217" t="n">
        <x:v>478255</x:v>
      </x:c>
      <x:c r="E217" t="n">
        <x:v>2880</x:v>
      </x:c>
      <x:c r="F217" t="n">
        <x:v>9203</x:v>
      </x:c>
      <x:c r="G217"/>
      <x:c r="H217"/>
      <x:c r="I217"/>
      <x:c r="J217"/>
      <x:c r="K217"/>
    </x:row>
    <x:row r="218">
      <x:c r="B218" t="str">
        <x:v>EW-08</x:v>
      </x:c>
      <x:c r="C218" s="5">
        <x:v>42265</x:v>
      </x:c>
      <x:c r="D218" t="n">
        <x:v>479257</x:v>
      </x:c>
      <x:c r="E218" t="n">
        <x:v>2880</x:v>
      </x:c>
      <x:c r="F218" t="n">
        <x:v>1002</x:v>
      </x:c>
      <x:c r="G218"/>
      <x:c r="H218"/>
      <x:c r="I218"/>
      <x:c r="J218"/>
      <x:c r="K218"/>
    </x:row>
    <x:row r="219">
      <x:c r="B219" t="str">
        <x:v>EW-08</x:v>
      </x:c>
      <x:c r="C219" s="5">
        <x:v>42268</x:v>
      </x:c>
      <x:c r="D219" t="n">
        <x:v>493546</x:v>
      </x:c>
      <x:c r="E219" t="n">
        <x:v>4320</x:v>
      </x:c>
      <x:c r="F219" t="n">
        <x:v>14289</x:v>
      </x:c>
      <x:c r="G219" t="str">
        <x:v>Week 15</x:v>
      </x:c>
      <x:c r="H219" t="n">
        <x:v>2880</x:v>
      </x:c>
      <x:c r="I219" t="n">
        <x:v>1717</x:v>
      </x:c>
      <x:c r="J219" t="n">
        <x:v>0.596180555555556</x:v>
      </x:c>
      <x:c r="K219"/>
    </x:row>
    <x:row r="220">
      <x:c r="B220" t="str">
        <x:v>EW-08</x:v>
      </x:c>
      <x:c r="C220" s="5">
        <x:v>42270</x:v>
      </x:c>
      <x:c r="D220" t="n">
        <x:v>495263</x:v>
      </x:c>
      <x:c r="E220" t="n">
        <x:v>2880</x:v>
      </x:c>
      <x:c r="F220" t="n">
        <x:v>1717</x:v>
      </x:c>
      <x:c r="G220"/>
      <x:c r="H220"/>
      <x:c r="I220"/>
      <x:c r="J220"/>
      <x:c r="K220"/>
    </x:row>
    <x:row r="221">
      <x:c r="B221" t="str">
        <x:v>EW-08</x:v>
      </x:c>
      <x:c r="C221" s="5">
        <x:v>42275</x:v>
      </x:c>
      <x:c r="D221" t="n">
        <x:v>518827</x:v>
      </x:c>
      <x:c r="E221" t="n">
        <x:v>7200</x:v>
      </x:c>
      <x:c r="F221" t="n">
        <x:v>23564</x:v>
      </x:c>
      <x:c r="G221" t="str">
        <x:v>Week 16</x:v>
      </x:c>
      <x:c r="H221" t="n">
        <x:v>2880</x:v>
      </x:c>
      <x:c r="I221" t="n">
        <x:v>7791</x:v>
      </x:c>
      <x:c r="J221" t="n">
        <x:v>2.70520833333333</x:v>
      </x:c>
      <x:c r="K221"/>
    </x:row>
    <x:row r="222">
      <x:c r="B222" t="str">
        <x:v>EW-08</x:v>
      </x:c>
      <x:c r="C222" s="5">
        <x:v>42277</x:v>
      </x:c>
      <x:c r="D222" t="n">
        <x:v>526618</x:v>
      </x:c>
      <x:c r="E222" t="n">
        <x:v>2880</x:v>
      </x:c>
      <x:c r="F222" t="n">
        <x:v>7791</x:v>
      </x:c>
      <x:c r="G222"/>
      <x:c r="H222"/>
      <x:c r="I222"/>
      <x:c r="J222"/>
      <x:c r="K222"/>
    </x:row>
    <x:row r="223">
      <x:c r="B223" t="str">
        <x:v>EW-08</x:v>
      </x:c>
      <x:c r="C223" s="5">
        <x:v>42279</x:v>
      </x:c>
      <x:c r="D223" t="n">
        <x:v>534293</x:v>
      </x:c>
      <x:c r="E223" t="n">
        <x:v>0</x:v>
      </x:c>
      <x:c r="F223" t="n">
        <x:v>0</x:v>
      </x:c>
      <x:c r="G223" t="str">
        <x:v>Week 16</x:v>
      </x:c>
      <x:c r="H223" t="n">
        <x:v>-10080</x:v>
      </x:c>
      <x:c r="I223" t="n">
        <x:v>-25883</x:v>
      </x:c>
      <x:c r="J223" t="n">
        <x:v>2.56775793650794</x:v>
      </x:c>
      <x:c r="K223" t="n">
        <x:v>3.12583812260536</x:v>
      </x:c>
    </x:row>
    <x:row r="224">
      <x:c r="B224" t="str">
        <x:v>EW-08</x:v>
      </x:c>
      <x:c r="C224" s="5">
        <x:v>42282</x:v>
      </x:c>
      <x:c r="D224" t="n">
        <x:v>644271</x:v>
      </x:c>
      <x:c r="E224" t="n">
        <x:v>4320</x:v>
      </x:c>
      <x:c r="F224" t="n">
        <x:v>109978</x:v>
      </x:c>
      <x:c r="G224" t="str">
        <x:v>Week 17</x:v>
      </x:c>
      <x:c r="H224" t="n">
        <x:v>5760</x:v>
      </x:c>
      <x:c r="I224" t="n">
        <x:v>-84095</x:v>
      </x:c>
      <x:c r="J224" t="n">
        <x:v>-14.5998263888889</x:v>
      </x:c>
      <x:c r="K224"/>
    </x:row>
    <x:row r="225">
      <x:c r="B225" t="str">
        <x:v>EW-08</x:v>
      </x:c>
      <x:c r="C225" s="5">
        <x:v>42284</x:v>
      </x:c>
      <x:c r="D225" t="n">
        <x:v>544271</x:v>
      </x:c>
      <x:c r="E225" t="n">
        <x:v>2880</x:v>
      </x:c>
      <x:c r="F225" t="n">
        <x:v>-100000</x:v>
      </x:c>
      <x:c r="G225"/>
      <x:c r="H225"/>
      <x:c r="I225"/>
      <x:c r="J225"/>
      <x:c r="K225"/>
    </x:row>
    <x:row r="226">
      <x:c r="B226" t="str">
        <x:v>EW-08</x:v>
      </x:c>
      <x:c r="C226" s="5">
        <x:v>42286</x:v>
      </x:c>
      <x:c r="D226" t="n">
        <x:v>560176</x:v>
      </x:c>
      <x:c r="E226" t="n">
        <x:v>2880</x:v>
      </x:c>
      <x:c r="F226" t="n">
        <x:v>15905</x:v>
      </x:c>
      <x:c r="G226"/>
      <x:c r="H226"/>
      <x:c r="I226"/>
      <x:c r="J226"/>
      <x:c r="K226"/>
    </x:row>
    <x:row r="227">
      <x:c r="B227" t="str">
        <x:v>EW-08</x:v>
      </x:c>
      <x:c r="C227" s="5">
        <x:v>42289</x:v>
      </x:c>
      <x:c r="D227" t="n">
        <x:v>570421</x:v>
      </x:c>
      <x:c r="E227" t="n">
        <x:v>4320</x:v>
      </x:c>
      <x:c r="F227" t="n">
        <x:v>10245</x:v>
      </x:c>
      <x:c r="G227" t="str">
        <x:v>Week 18</x:v>
      </x:c>
      <x:c r="H227" t="n">
        <x:v>5760</x:v>
      </x:c>
      <x:c r="I227" t="n">
        <x:v>17352</x:v>
      </x:c>
      <x:c r="J227" t="n">
        <x:v>3.0125</x:v>
      </x:c>
      <x:c r="K227"/>
    </x:row>
    <x:row r="228">
      <x:c r="B228" t="str">
        <x:v>EW-08</x:v>
      </x:c>
      <x:c r="C228" s="5">
        <x:v>42291</x:v>
      </x:c>
      <x:c r="D228" t="n">
        <x:v>579505</x:v>
      </x:c>
      <x:c r="E228" t="n">
        <x:v>2880</x:v>
      </x:c>
      <x:c r="F228" t="n">
        <x:v>9084</x:v>
      </x:c>
      <x:c r="G228"/>
      <x:c r="H228"/>
      <x:c r="I228"/>
      <x:c r="J228"/>
      <x:c r="K228"/>
    </x:row>
    <x:row r="229">
      <x:c r="B229" t="str">
        <x:v>EW-08</x:v>
      </x:c>
      <x:c r="C229" s="5">
        <x:v>42293</x:v>
      </x:c>
      <x:c r="D229" t="n">
        <x:v>587773</x:v>
      </x:c>
      <x:c r="E229" t="n">
        <x:v>2880</x:v>
      </x:c>
      <x:c r="F229" t="n">
        <x:v>8268</x:v>
      </x:c>
      <x:c r="G229"/>
      <x:c r="H229"/>
      <x:c r="I229"/>
      <x:c r="J229"/>
      <x:c r="K229"/>
    </x:row>
    <x:row r="230">
      <x:c r="B230" t="str">
        <x:v>EW-08</x:v>
      </x:c>
      <x:c r="C230" s="5">
        <x:v>42296</x:v>
      </x:c>
      <x:c r="D230" t="n">
        <x:v>593789</x:v>
      </x:c>
      <x:c r="E230" t="n">
        <x:v>4320</x:v>
      </x:c>
      <x:c r="F230" t="n">
        <x:v>6016</x:v>
      </x:c>
      <x:c r="G230" t="str">
        <x:v>Week 19</x:v>
      </x:c>
      <x:c r="H230" t="n">
        <x:v>5760</x:v>
      </x:c>
      <x:c r="I230" t="n">
        <x:v>11994</x:v>
      </x:c>
      <x:c r="J230" t="n">
        <x:v>2.08229166666667</x:v>
      </x:c>
      <x:c r="K230"/>
    </x:row>
    <x:row r="231">
      <x:c r="B231" t="str">
        <x:v>EW-08</x:v>
      </x:c>
      <x:c r="C231" s="5">
        <x:v>42300</x:v>
      </x:c>
      <x:c r="D231" t="n">
        <x:v>605772</x:v>
      </x:c>
      <x:c r="E231" t="n">
        <x:v>5760</x:v>
      </x:c>
      <x:c r="F231" t="n">
        <x:v>11983</x:v>
      </x:c>
      <x:c r="G231"/>
      <x:c r="H231"/>
      <x:c r="I231"/>
      <x:c r="J231"/>
      <x:c r="K231"/>
    </x:row>
    <x:row r="232">
      <x:c r="B232" t="str">
        <x:v>EW-08</x:v>
      </x:c>
      <x:c r="C232" s="5">
        <x:v>42300</x:v>
      </x:c>
      <x:c r="D232" t="n">
        <x:v>605783</x:v>
      </x:c>
      <x:c r="E232" t="n">
        <x:v>0</x:v>
      </x:c>
      <x:c r="F232" t="n">
        <x:v>11</x:v>
      </x:c>
      <x:c r="G232"/>
      <x:c r="H232"/>
      <x:c r="I232"/>
      <x:c r="J232"/>
      <x:c r="K232"/>
    </x:row>
    <x:row r="233">
      <x:c r="B233" t="str">
        <x:v>EW-08</x:v>
      </x:c>
      <x:c r="C233" s="5">
        <x:v>42303</x:v>
      </x:c>
      <x:c r="D233" t="n">
        <x:v>618072</x:v>
      </x:c>
      <x:c r="E233" t="n">
        <x:v>4320</x:v>
      </x:c>
      <x:c r="F233" t="n">
        <x:v>12289</x:v>
      </x:c>
      <x:c r="G233" t="str">
        <x:v>Week 20</x:v>
      </x:c>
      <x:c r="H233" t="n">
        <x:v>5760</x:v>
      </x:c>
      <x:c r="I233" t="n">
        <x:v>20593</x:v>
      </x:c>
      <x:c r="J233" t="n">
        <x:v>3.57517361111111</x:v>
      </x:c>
      <x:c r="K233"/>
    </x:row>
    <x:row r="234">
      <x:c r="B234" t="str">
        <x:v>EW-08</x:v>
      </x:c>
      <x:c r="C234" s="5">
        <x:v>42305</x:v>
      </x:c>
      <x:c r="D234" t="n">
        <x:v>628721</x:v>
      </x:c>
      <x:c r="E234" t="n">
        <x:v>2880</x:v>
      </x:c>
      <x:c r="F234" t="n">
        <x:v>10649</x:v>
      </x:c>
      <x:c r="G234"/>
      <x:c r="H234"/>
      <x:c r="I234"/>
      <x:c r="J234"/>
      <x:c r="K234"/>
    </x:row>
    <x:row r="235">
      <x:c r="B235" t="str">
        <x:v>EW-08</x:v>
      </x:c>
      <x:c r="C235" s="5">
        <x:v>42307</x:v>
      </x:c>
      <x:c r="D235" t="n">
        <x:v>638665</x:v>
      </x:c>
      <x:c r="E235" t="n">
        <x:v>2880</x:v>
      </x:c>
      <x:c r="F235" t="n">
        <x:v>9944</x:v>
      </x:c>
      <x:c r="G235"/>
      <x:c r="H235"/>
      <x:c r="I235"/>
      <x:c r="J235"/>
      <x:c r="K235"/>
    </x:row>
    <x:row r="236">
      <x:c r="B236" t="str">
        <x:v>EW-08</x:v>
      </x:c>
      <x:c r="C236" s="5">
        <x:v>42310</x:v>
      </x:c>
      <x:c r="D236" t="n">
        <x:v>652635</x:v>
      </x:c>
      <x:c r="E236" t="n">
        <x:v>4320</x:v>
      </x:c>
      <x:c r="F236" t="n">
        <x:v>13970</x:v>
      </x:c>
      <x:c r="G236" t="str">
        <x:v>Week 21</x:v>
      </x:c>
      <x:c r="H236" t="n">
        <x:v>5760</x:v>
      </x:c>
      <x:c r="I236" t="n">
        <x:v>15292</x:v>
      </x:c>
      <x:c r="J236" t="n">
        <x:v>2.65486111111111</x:v>
      </x:c>
      <x:c r="K236"/>
    </x:row>
    <x:row r="237">
      <x:c r="B237" t="str">
        <x:v>EW-08</x:v>
      </x:c>
      <x:c r="C237" s="5">
        <x:v>42312</x:v>
      </x:c>
      <x:c r="D237" t="n">
        <x:v>660052</x:v>
      </x:c>
      <x:c r="E237" t="n">
        <x:v>2880</x:v>
      </x:c>
      <x:c r="F237" t="n">
        <x:v>7417</x:v>
      </x:c>
      <x:c r="G237"/>
      <x:c r="H237"/>
      <x:c r="I237"/>
      <x:c r="J237"/>
      <x:c r="K237"/>
    </x:row>
    <x:row r="238">
      <x:c r="B238" t="str">
        <x:v>EW-08</x:v>
      </x:c>
      <x:c r="C238" s="5">
        <x:v>42314</x:v>
      </x:c>
      <x:c r="D238" t="n">
        <x:v>667927</x:v>
      </x:c>
      <x:c r="E238" t="n">
        <x:v>2880</x:v>
      </x:c>
      <x:c r="F238" t="n">
        <x:v>7875</x:v>
      </x:c>
      <x:c r="G238"/>
      <x:c r="H238"/>
      <x:c r="I238"/>
      <x:c r="J238"/>
      <x:c r="K238"/>
    </x:row>
    <x:row r="239">
      <x:c r="B239" t="str">
        <x:v>EW-08</x:v>
      </x:c>
      <x:c r="C239" s="5">
        <x:v>42317</x:v>
      </x:c>
      <x:c r="D239" t="n">
        <x:v>682745</x:v>
      </x:c>
      <x:c r="E239" t="n">
        <x:v>4320</x:v>
      </x:c>
      <x:c r="F239" t="n">
        <x:v>14818</x:v>
      </x:c>
      <x:c r="G239" t="str">
        <x:v>Week 22</x:v>
      </x:c>
      <x:c r="H239" t="n">
        <x:v>5760</x:v>
      </x:c>
      <x:c r="I239" t="n">
        <x:v>13396</x:v>
      </x:c>
      <x:c r="J239" t="n">
        <x:v>2.32569444444444</x:v>
      </x:c>
      <x:c r="K239"/>
    </x:row>
    <x:row r="240">
      <x:c r="B240" t="str">
        <x:v>EW-08</x:v>
      </x:c>
      <x:c r="C240" s="5">
        <x:v>42319</x:v>
      </x:c>
      <x:c r="D240" t="n">
        <x:v>687662</x:v>
      </x:c>
      <x:c r="E240" t="n">
        <x:v>2880</x:v>
      </x:c>
      <x:c r="F240" t="n">
        <x:v>4917</x:v>
      </x:c>
      <x:c r="G240"/>
      <x:c r="H240"/>
      <x:c r="I240"/>
      <x:c r="J240"/>
      <x:c r="K240"/>
    </x:row>
    <x:row r="241">
      <x:c r="B241" t="str">
        <x:v>EW-08</x:v>
      </x:c>
      <x:c r="C241" s="5">
        <x:v>42321</x:v>
      </x:c>
      <x:c r="D241" t="n">
        <x:v>696141</x:v>
      </x:c>
      <x:c r="E241" t="n">
        <x:v>2880</x:v>
      </x:c>
      <x:c r="F241" t="n">
        <x:v>8479</x:v>
      </x:c>
      <x:c r="G241"/>
      <x:c r="H241"/>
      <x:c r="I241"/>
      <x:c r="J241"/>
      <x:c r="K241"/>
    </x:row>
    <x:row r="242">
      <x:c r="B242" t="str">
        <x:v>EW-08</x:v>
      </x:c>
      <x:c r="C242" s="5">
        <x:v>42324</x:v>
      </x:c>
      <x:c r="D242" t="n">
        <x:v>709405</x:v>
      </x:c>
      <x:c r="E242" t="n">
        <x:v>4320</x:v>
      </x:c>
      <x:c r="F242" t="n">
        <x:v>13264</x:v>
      </x:c>
      <x:c r="G242" t="str">
        <x:v>Week 23</x:v>
      </x:c>
      <x:c r="H242" t="n">
        <x:v>5760</x:v>
      </x:c>
      <x:c r="I242" t="n">
        <x:v>19802</x:v>
      </x:c>
      <x:c r="J242" t="n">
        <x:v>3.43784722222222</x:v>
      </x:c>
      <x:c r="K242"/>
    </x:row>
    <x:row r="243">
      <x:c r="B243" t="str">
        <x:v>EW-08</x:v>
      </x:c>
      <x:c r="C243" s="5">
        <x:v>42326</x:v>
      </x:c>
      <x:c r="D243" t="n">
        <x:v>720470</x:v>
      </x:c>
      <x:c r="E243" t="n">
        <x:v>2880</x:v>
      </x:c>
      <x:c r="F243" t="n">
        <x:v>11065</x:v>
      </x:c>
      <x:c r="G243"/>
      <x:c r="H243"/>
      <x:c r="I243"/>
      <x:c r="J243"/>
      <x:c r="K243"/>
    </x:row>
    <x:row r="244">
      <x:c r="B244" t="str">
        <x:v>EW-08</x:v>
      </x:c>
      <x:c r="C244" s="5">
        <x:v>42328</x:v>
      </x:c>
      <x:c r="D244" t="n">
        <x:v>729207</x:v>
      </x:c>
      <x:c r="E244" t="n">
        <x:v>2880</x:v>
      </x:c>
      <x:c r="F244" t="n">
        <x:v>8737</x:v>
      </x:c>
      <x:c r="G244"/>
      <x:c r="H244"/>
      <x:c r="I244"/>
      <x:c r="J244"/>
      <x:c r="K244"/>
    </x:row>
    <x:row r="245">
      <x:c r="B245" t="str">
        <x:v>EW-08</x:v>
      </x:c>
      <x:c r="C245" s="5">
        <x:v>42331</x:v>
      </x:c>
      <x:c r="D245" t="n">
        <x:v>743163</x:v>
      </x:c>
      <x:c r="E245" t="n">
        <x:v>4320</x:v>
      </x:c>
      <x:c r="F245" t="n">
        <x:v>13956</x:v>
      </x:c>
      <x:c r="G245" t="str">
        <x:v>Week 24</x:v>
      </x:c>
      <x:c r="H245" t="n">
        <x:v>2880</x:v>
      </x:c>
      <x:c r="I245" t="n">
        <x:v>8274</x:v>
      </x:c>
      <x:c r="J245" t="n">
        <x:v>2.87291666666667</x:v>
      </x:c>
      <x:c r="K245"/>
    </x:row>
    <x:row r="246">
      <x:c r="B246" t="str">
        <x:v>EW-08</x:v>
      </x:c>
      <x:c r="C246" s="5">
        <x:v>42333</x:v>
      </x:c>
      <x:c r="D246" t="n">
        <x:v>751437</x:v>
      </x:c>
      <x:c r="E246" t="n">
        <x:v>2880</x:v>
      </x:c>
      <x:c r="F246" t="n">
        <x:v>8274</x:v>
      </x:c>
      <x:c r="G246"/>
      <x:c r="H246"/>
      <x:c r="I246"/>
      <x:c r="J246"/>
      <x:c r="K246"/>
    </x:row>
    <x:row r="247">
      <x:c r="B247" t="str">
        <x:v>EW-08</x:v>
      </x:c>
      <x:c r="C247" s="5">
        <x:v>42338</x:v>
      </x:c>
      <x:c r="D247" t="n">
        <x:v>775567</x:v>
      </x:c>
      <x:c r="E247" t="n">
        <x:v>7200</x:v>
      </x:c>
      <x:c r="F247" t="n">
        <x:v>24130</x:v>
      </x:c>
      <x:c r="G247" t="str">
        <x:v>Week 25</x:v>
      </x:c>
      <x:c r="H247" t="n">
        <x:v>-10080</x:v>
      </x:c>
      <x:c r="I247" t="n">
        <x:v>-32404</x:v>
      </x:c>
      <x:c r="J247" t="n">
        <x:v>3.21468253968254</x:v>
      </x:c>
      <x:c r="K247"/>
    </x:row>
    <x:row r="248">
      <x:c r="B248" t="str">
        <x:v>EW-08</x:v>
      </x:c>
      <x:c r="C248" s="5">
        <x:v>42345</x:v>
      </x:c>
      <x:c r="D248" t="n">
        <x:v>816117</x:v>
      </x:c>
      <x:c r="E248" t="n">
        <x:v>10080</x:v>
      </x:c>
      <x:c r="F248" t="n">
        <x:v>40550</x:v>
      </x:c>
      <x:c r="G248" t="str">
        <x:v>Week 26</x:v>
      </x:c>
      <x:c r="H248" t="n">
        <x:v>-10080</x:v>
      </x:c>
      <x:c r="I248" t="n">
        <x:v>-40550</x:v>
      </x:c>
      <x:c r="J248" t="n">
        <x:v>4.02281746031746</x:v>
      </x:c>
      <x:c r="K248"/>
    </x:row>
    <x:row r="249">
      <x:c r="B249" t="str">
        <x:v>EW-08</x:v>
      </x:c>
      <x:c r="C249" s="5">
        <x:v>42352</x:v>
      </x:c>
      <x:c r="D249" t="n">
        <x:v>853805</x:v>
      </x:c>
      <x:c r="E249" t="n">
        <x:v>10080</x:v>
      </x:c>
      <x:c r="F249" t="n">
        <x:v>37688</x:v>
      </x:c>
      <x:c r="G249" t="str">
        <x:v>Week 27</x:v>
      </x:c>
      <x:c r="H249" t="n">
        <x:v>-10080</x:v>
      </x:c>
      <x:c r="I249" t="n">
        <x:v>-37688</x:v>
      </x:c>
      <x:c r="J249" t="n">
        <x:v>3.73888888888889</x:v>
      </x:c>
      <x:c r="K249"/>
    </x:row>
    <x:row r="250">
      <x:c r="B250" t="str">
        <x:v>EW-08</x:v>
      </x:c>
      <x:c r="C250" s="5">
        <x:v>42359</x:v>
      </x:c>
      <x:c r="D250" t="n">
        <x:v>893237</x:v>
      </x:c>
      <x:c r="E250" t="n">
        <x:v>10080</x:v>
      </x:c>
      <x:c r="F250" t="n">
        <x:v>39432</x:v>
      </x:c>
      <x:c r="G250" t="str">
        <x:v>Week 28</x:v>
      </x:c>
      <x:c r="H250" t="n">
        <x:v>-10080</x:v>
      </x:c>
      <x:c r="I250" t="n">
        <x:v>-39432</x:v>
      </x:c>
      <x:c r="J250" t="n">
        <x:v>3.91190476190476</x:v>
      </x:c>
      <x:c r="K250"/>
    </x:row>
    <x:row r="251">
      <x:c r="B251" t="str">
        <x:v>EW-08</x:v>
      </x:c>
      <x:c r="C251" s="5">
        <x:v>42366</x:v>
      </x:c>
      <x:c r="D251" t="n">
        <x:v>925898</x:v>
      </x:c>
      <x:c r="E251" t="n">
        <x:v>10080</x:v>
      </x:c>
      <x:c r="F251" t="n">
        <x:v>32661</x:v>
      </x:c>
      <x:c r="G251" t="str">
        <x:v>Week 29</x:v>
      </x:c>
      <x:c r="H251" t="n">
        <x:v>-10080</x:v>
      </x:c>
      <x:c r="I251" t="n">
        <x:v>-32661</x:v>
      </x:c>
      <x:c r="J251" t="n">
        <x:v>3.24017857142857</x:v>
      </x:c>
      <x:c r="K251"/>
    </x:row>
    <x:row r="252">
      <x:c r="B252" t="str">
        <x:v>EW-08</x:v>
      </x:c>
      <x:c r="C252" s="5">
        <x:v>42373</x:v>
      </x:c>
      <x:c r="D252" t="n">
        <x:v>962546</x:v>
      </x:c>
      <x:c r="E252" t="n">
        <x:v>0</x:v>
      </x:c>
      <x:c r="F252" t="n">
        <x:v>0</x:v>
      </x:c>
      <x:c r="G252" t="str">
        <x:v>Week 30</x:v>
      </x:c>
      <x:c r="H252" t="n">
        <x:v>-10080</x:v>
      </x:c>
      <x:c r="I252" t="n">
        <x:v>956839</x:v>
      </x:c>
      <x:c r="J252" t="n">
        <x:v>-94.924503968254</x:v>
      </x:c>
      <x:c r="K252" t="n">
        <x:v>-5.46435723514212</x:v>
      </x:c>
    </x:row>
    <x:row r="253">
      <x:c r="B253" t="str">
        <x:v>EW-08</x:v>
      </x:c>
      <x:c r="C253" s="5">
        <x:v>42380</x:v>
      </x:c>
      <x:c r="D253" t="n">
        <x:v>5707</x:v>
      </x:c>
      <x:c r="E253" t="n">
        <x:v>10080</x:v>
      </x:c>
      <x:c r="F253" t="n">
        <x:v>-956839</x:v>
      </x:c>
      <x:c r="G253" t="str">
        <x:v>Week 31</x:v>
      </x:c>
      <x:c r="H253" t="n">
        <x:v>-10080</x:v>
      </x:c>
      <x:c r="I253" t="n">
        <x:v>956839</x:v>
      </x:c>
      <x:c r="J253" t="n">
        <x:v>-94.924503968254</x:v>
      </x:c>
      <x:c r="K253"/>
    </x:row>
    <x:row r="254">
      <x:c r="B254" t="str">
        <x:v>EW-08</x:v>
      </x:c>
      <x:c r="C254" s="5">
        <x:v>42387</x:v>
      </x:c>
      <x:c r="D254" t="n">
        <x:v>43326</x:v>
      </x:c>
      <x:c r="E254" t="n">
        <x:v>10080</x:v>
      </x:c>
      <x:c r="F254" t="n">
        <x:v>37619</x:v>
      </x:c>
      <x:c r="G254" t="str">
        <x:v>Week 32</x:v>
      </x:c>
      <x:c r="H254" t="n">
        <x:v>-10080</x:v>
      </x:c>
      <x:c r="I254" t="n">
        <x:v>-37619</x:v>
      </x:c>
      <x:c r="J254" t="n">
        <x:v>3.73204365079365</x:v>
      </x:c>
      <x:c r="K254"/>
    </x:row>
    <x:row r="255">
      <x:c r="B255" t="str">
        <x:v>EW-08</x:v>
      </x:c>
      <x:c r="C255" s="5">
        <x:v>42394</x:v>
      </x:c>
      <x:c r="D255" t="n">
        <x:v>66262</x:v>
      </x:c>
      <x:c r="E255" t="n">
        <x:v>10080</x:v>
      </x:c>
      <x:c r="F255" t="n">
        <x:v>22936</x:v>
      </x:c>
      <x:c r="G255" t="str">
        <x:v>Week 33</x:v>
      </x:c>
      <x:c r="H255" t="n">
        <x:v>-10080</x:v>
      </x:c>
      <x:c r="I255" t="n">
        <x:v>-22936</x:v>
      </x:c>
      <x:c r="J255" t="n">
        <x:v>2.27539682539683</x:v>
      </x:c>
      <x:c r="K255"/>
    </x:row>
    <x:row r="256">
      <x:c r="B256" t="str">
        <x:v>EW-08</x:v>
      </x:c>
      <x:c r="C256" s="5">
        <x:v>42412</x:v>
      </x:c>
      <x:c r="D256" t="n">
        <x:v>84876</x:v>
      </x:c>
      <x:c r="E256" t="n">
        <x:v>25920</x:v>
      </x:c>
      <x:c r="F256" t="n">
        <x:v>18614</x:v>
      </x:c>
      <x:c r="G256" t="str">
        <x:v>Week 35</x:v>
      </x:c>
      <x:c r="H256" t="n">
        <x:v>-25920</x:v>
      </x:c>
      <x:c r="I256" t="n">
        <x:v>-18614</x:v>
      </x:c>
      <x:c r="J256" t="n">
        <x:v>0.718132716049383</x:v>
      </x:c>
      <x:c r="K256"/>
    </x:row>
    <x:row r="257">
      <x:c r="B257" t="str">
        <x:v>EW-08</x:v>
      </x:c>
      <x:c r="C257" s="5">
        <x:v>42416</x:v>
      </x:c>
      <x:c r="D257" t="n">
        <x:v>84972</x:v>
      </x:c>
      <x:c r="E257" t="n">
        <x:v>5760</x:v>
      </x:c>
      <x:c r="F257" t="n">
        <x:v>96</x:v>
      </x:c>
      <x:c r="G257" t="str">
        <x:v>Week 36</x:v>
      </x:c>
      <x:c r="H257" t="n">
        <x:v>-5760</x:v>
      </x:c>
      <x:c r="I257" t="n">
        <x:v>-96</x:v>
      </x:c>
      <x:c r="J257" t="n">
        <x:v>0.0166666666666667</x:v>
      </x:c>
      <x:c r="K257"/>
    </x:row>
    <x:row r="258">
      <x:c r="B258" t="str">
        <x:v>EW-08</x:v>
      </x:c>
      <x:c r="C258" s="5">
        <x:v>42422</x:v>
      </x:c>
      <x:c r="D258" t="n">
        <x:v>103191</x:v>
      </x:c>
      <x:c r="E258" t="n">
        <x:v>8640</x:v>
      </x:c>
      <x:c r="F258" t="n">
        <x:v>18219</x:v>
      </x:c>
      <x:c r="G258" t="str">
        <x:v>Week 37</x:v>
      </x:c>
      <x:c r="H258" t="n">
        <x:v>-8640</x:v>
      </x:c>
      <x:c r="I258" t="n">
        <x:v>-18219</x:v>
      </x:c>
      <x:c r="J258" t="n">
        <x:v>2.10868055555556</x:v>
      </x:c>
      <x:c r="K258"/>
    </x:row>
    <x:row r="259">
      <x:c r="B259" t="str">
        <x:v>EW-08</x:v>
      </x:c>
      <x:c r="C259" s="5">
        <x:v>42429</x:v>
      </x:c>
      <x:c r="D259" t="n">
        <x:v>134224</x:v>
      </x:c>
      <x:c r="E259" t="n">
        <x:v>10080</x:v>
      </x:c>
      <x:c r="F259" t="n">
        <x:v>31033</x:v>
      </x:c>
      <x:c r="G259" t="str">
        <x:v>Week 38</x:v>
      </x:c>
      <x:c r="H259" t="n">
        <x:v>5760</x:v>
      </x:c>
      <x:c r="I259" t="n">
        <x:v>20838</x:v>
      </x:c>
      <x:c r="J259" t="n">
        <x:v>3.61770833333333</x:v>
      </x:c>
      <x:c r="K259"/>
    </x:row>
    <x:row r="260">
      <x:c r="B260" t="str">
        <x:v>EW-08</x:v>
      </x:c>
      <x:c r="C260" s="5">
        <x:v>42431</x:v>
      </x:c>
      <x:c r="D260" t="n">
        <x:v>143856</x:v>
      </x:c>
      <x:c r="E260" t="n">
        <x:v>2880</x:v>
      </x:c>
      <x:c r="F260" t="n">
        <x:v>9632</x:v>
      </x:c>
      <x:c r="G260"/>
      <x:c r="H260"/>
      <x:c r="I260"/>
      <x:c r="J260"/>
      <x:c r="K260"/>
    </x:row>
    <x:row r="261">
      <x:c r="B261" t="str">
        <x:v>EW-08</x:v>
      </x:c>
      <x:c r="C261" s="5">
        <x:v>42433</x:v>
      </x:c>
      <x:c r="D261" t="n">
        <x:v>155062</x:v>
      </x:c>
      <x:c r="E261" t="n">
        <x:v>2880</x:v>
      </x:c>
      <x:c r="F261" t="n">
        <x:v>11206</x:v>
      </x:c>
      <x:c r="G261"/>
      <x:c r="H261"/>
      <x:c r="I261"/>
      <x:c r="J261"/>
      <x:c r="K261"/>
    </x:row>
    <x:row r="262">
      <x:c r="B262" t="str">
        <x:v>EW-08</x:v>
      </x:c>
      <x:c r="C262" s="5">
        <x:v>42436</x:v>
      </x:c>
      <x:c r="D262" t="n">
        <x:v>170564</x:v>
      </x:c>
      <x:c r="E262" t="n">
        <x:v>4320</x:v>
      </x:c>
      <x:c r="F262" t="n">
        <x:v>15502</x:v>
      </x:c>
      <x:c r="G262" t="str">
        <x:v>Week 39</x:v>
      </x:c>
      <x:c r="H262" t="n">
        <x:v>5760</x:v>
      </x:c>
      <x:c r="I262" t="n">
        <x:v>21614</x:v>
      </x:c>
      <x:c r="J262" t="n">
        <x:v>3.75243055555556</x:v>
      </x:c>
      <x:c r="K262"/>
    </x:row>
    <x:row r="263">
      <x:c r="B263" t="str">
        <x:v>EW-08</x:v>
      </x:c>
      <x:c r="C263" s="5">
        <x:v>42438</x:v>
      </x:c>
      <x:c r="D263" t="n">
        <x:v>180247</x:v>
      </x:c>
      <x:c r="E263" t="n">
        <x:v>2880</x:v>
      </x:c>
      <x:c r="F263" t="n">
        <x:v>9683</x:v>
      </x:c>
      <x:c r="G263"/>
      <x:c r="H263"/>
      <x:c r="I263"/>
      <x:c r="J263"/>
      <x:c r="K263"/>
    </x:row>
    <x:row r="264">
      <x:c r="B264" t="str">
        <x:v>EW-08</x:v>
      </x:c>
      <x:c r="C264" s="5">
        <x:v>42440</x:v>
      </x:c>
      <x:c r="D264" t="n">
        <x:v>192178</x:v>
      </x:c>
      <x:c r="E264" t="n">
        <x:v>2880</x:v>
      </x:c>
      <x:c r="F264" t="n">
        <x:v>11931</x:v>
      </x:c>
      <x:c r="G264"/>
      <x:c r="H264"/>
      <x:c r="I264"/>
      <x:c r="J264"/>
      <x:c r="K264"/>
    </x:row>
    <x:row r="265">
      <x:c r="B265" t="str">
        <x:v>EW-08</x:v>
      </x:c>
      <x:c r="C265" s="5">
        <x:v>42443</x:v>
      </x:c>
      <x:c r="D265" t="n">
        <x:v>208950</x:v>
      </x:c>
      <x:c r="E265" t="n">
        <x:v>4320</x:v>
      </x:c>
      <x:c r="F265" t="n">
        <x:v>16772</x:v>
      </x:c>
      <x:c r="G265" t="str">
        <x:v>Week 40</x:v>
      </x:c>
      <x:c r="H265" t="n">
        <x:v>4320</x:v>
      </x:c>
      <x:c r="I265" t="n">
        <x:v>14179</x:v>
      </x:c>
      <x:c r="J265" t="n">
        <x:v>3.28217592592593</x:v>
      </x:c>
      <x:c r="K265"/>
    </x:row>
    <x:row r="266">
      <x:c r="B266" t="str">
        <x:v>EW-08</x:v>
      </x:c>
      <x:c r="C266" s="5">
        <x:v>42446</x:v>
      </x:c>
      <x:c r="D266" t="n">
        <x:v>223129</x:v>
      </x:c>
      <x:c r="E266" t="n">
        <x:v>4320</x:v>
      </x:c>
      <x:c r="F266" t="n">
        <x:v>14179</x:v>
      </x:c>
      <x:c r="G266"/>
      <x:c r="H266"/>
      <x:c r="I266"/>
      <x:c r="J266"/>
      <x:c r="K266"/>
    </x:row>
    <x:row r="267">
      <x:c r="B267" t="str">
        <x:v>EW-08</x:v>
      </x:c>
      <x:c r="C267" s="5">
        <x:v>42450</x:v>
      </x:c>
      <x:c r="D267" t="n">
        <x:v>246985</x:v>
      </x:c>
      <x:c r="E267" t="n">
        <x:v>5760</x:v>
      </x:c>
      <x:c r="F267" t="n">
        <x:v>23856</x:v>
      </x:c>
      <x:c r="G267" t="str">
        <x:v>Week 41</x:v>
      </x:c>
      <x:c r="H267" t="n">
        <x:v>4320</x:v>
      </x:c>
      <x:c r="I267" t="n">
        <x:v>17157</x:v>
      </x:c>
      <x:c r="J267" t="n">
        <x:v>3.97152777777778</x:v>
      </x:c>
      <x:c r="K267"/>
    </x:row>
    <x:row r="268">
      <x:c r="B268" t="str">
        <x:v>EW-08</x:v>
      </x:c>
      <x:c r="C268" s="5">
        <x:v>42453</x:v>
      </x:c>
      <x:c r="D268" t="n">
        <x:v>264142</x:v>
      </x:c>
      <x:c r="E268" t="n">
        <x:v>4320</x:v>
      </x:c>
      <x:c r="F268" t="n">
        <x:v>17157</x:v>
      </x:c>
      <x:c r="G268"/>
      <x:c r="H268"/>
      <x:c r="I268"/>
      <x:c r="J268"/>
      <x:c r="K268"/>
    </x:row>
    <x:row r="269">
      <x:c r="B269" t="str">
        <x:v>EW-08</x:v>
      </x:c>
      <x:c r="C269" s="5">
        <x:v>42457</x:v>
      </x:c>
      <x:c r="D269" t="n">
        <x:v>274004</x:v>
      </x:c>
      <x:c r="E269" t="n">
        <x:v>5760</x:v>
      </x:c>
      <x:c r="F269" t="n">
        <x:v>9862</x:v>
      </x:c>
      <x:c r="G269" t="str">
        <x:v>Week 42</x:v>
      </x:c>
      <x:c r="H269" t="n">
        <x:v>2880</x:v>
      </x:c>
      <x:c r="I269" t="n">
        <x:v>11836</x:v>
      </x:c>
      <x:c r="J269" t="n">
        <x:v>4.10972222222222</x:v>
      </x:c>
      <x:c r="K269"/>
    </x:row>
    <x:row r="270">
      <x:c r="B270" t="str">
        <x:v>EW-08</x:v>
      </x:c>
      <x:c r="C270" s="5">
        <x:v>42459</x:v>
      </x:c>
      <x:c r="D270" t="n">
        <x:v>285840</x:v>
      </x:c>
      <x:c r="E270" t="n">
        <x:v>2880</x:v>
      </x:c>
      <x:c r="F270" t="n">
        <x:v>11836</x:v>
      </x:c>
      <x:c r="G270"/>
      <x:c r="H270"/>
      <x:c r="I270"/>
      <x:c r="J270"/>
      <x:c r="K270"/>
    </x:row>
    <x:row r="271">
      <x:c r="B271" t="str">
        <x:v>EW-11</x:v>
      </x:c>
      <x:c r="C271" s="5">
        <x:v>42170</x:v>
      </x:c>
      <x:c r="D271" t="n">
        <x:v>29847</x:v>
      </x:c>
      <x:c r="E271" t="n">
        <x:v>0</x:v>
      </x:c>
      <x:c r="F271" t="n">
        <x:v>0</x:v>
      </x:c>
      <x:c r="G271" t="str">
        <x:v>Week 1</x:v>
      </x:c>
      <x:c r="H271" t="n">
        <x:v>-77760</x:v>
      </x:c>
      <x:c r="I271" t="n">
        <x:v>-8990</x:v>
      </x:c>
      <x:c r="J271" t="n">
        <x:v>0.115612139917695</x:v>
      </x:c>
      <x:c r="K271" t="n">
        <x:v>0.990128504672897</x:v>
      </x:c>
    </x:row>
    <x:row r="272">
      <x:c r="B272" t="str">
        <x:v>EW-11</x:v>
      </x:c>
      <x:c r="C272" s="5">
        <x:v>42219</x:v>
      </x:c>
      <x:c r="D272" t="n">
        <x:v>29847</x:v>
      </x:c>
      <x:c r="E272" t="n">
        <x:v>70560</x:v>
      </x:c>
      <x:c r="F272" t="n">
        <x:v>0</x:v>
      </x:c>
      <x:c r="G272" t="str">
        <x:v>Week 8</x:v>
      </x:c>
      <x:c r="H272" t="n">
        <x:v>7200</x:v>
      </x:c>
      <x:c r="I272" t="n">
        <x:v>8990</x:v>
      </x:c>
      <x:c r="J272" t="n">
        <x:v>1.24861111111111</x:v>
      </x:c>
      <x:c r="K272"/>
    </x:row>
    <x:row r="273">
      <x:c r="B273" t="str">
        <x:v>EW-11</x:v>
      </x:c>
      <x:c r="C273" s="5">
        <x:v>42220</x:v>
      </x:c>
      <x:c r="D273" t="n">
        <x:v>29847</x:v>
      </x:c>
      <x:c r="E273" t="n">
        <x:v>1440</x:v>
      </x:c>
      <x:c r="F273" t="n">
        <x:v>0</x:v>
      </x:c>
      <x:c r="G273"/>
      <x:c r="H273"/>
      <x:c r="I273"/>
      <x:c r="J273"/>
      <x:c r="K273"/>
    </x:row>
    <x:row r="274">
      <x:c r="B274" t="str">
        <x:v>EW-11</x:v>
      </x:c>
      <x:c r="C274" s="5">
        <x:v>42223</x:v>
      </x:c>
      <x:c r="D274" t="n">
        <x:v>29979</x:v>
      </x:c>
      <x:c r="E274" t="n">
        <x:v>4320</x:v>
      </x:c>
      <x:c r="F274" t="n">
        <x:v>132</x:v>
      </x:c>
      <x:c r="G274"/>
      <x:c r="H274"/>
      <x:c r="I274"/>
      <x:c r="J274"/>
      <x:c r="K274"/>
    </x:row>
    <x:row r="275">
      <x:c r="B275" t="str">
        <x:v>EW-11</x:v>
      </x:c>
      <x:c r="C275" s="5">
        <x:v>42224</x:v>
      </x:c>
      <x:c r="D275" t="n">
        <x:v>38837</x:v>
      </x:c>
      <x:c r="E275" t="n">
        <x:v>1440</x:v>
      </x:c>
      <x:c r="F275" t="n">
        <x:v>8858</x:v>
      </x:c>
      <x:c r="G275"/>
      <x:c r="H275"/>
      <x:c r="I275"/>
      <x:c r="J275"/>
      <x:c r="K275"/>
    </x:row>
    <x:row r="276">
      <x:c r="B276" t="str">
        <x:v>EW-11</x:v>
      </x:c>
      <x:c r="C276" s="5">
        <x:v>42226</x:v>
      </x:c>
      <x:c r="D276" t="n">
        <x:v>69853</x:v>
      </x:c>
      <x:c r="E276" t="n">
        <x:v>2880</x:v>
      </x:c>
      <x:c r="F276" t="n">
        <x:v>31016</x:v>
      </x:c>
      <x:c r="G276" t="str">
        <x:v>Week 9</x:v>
      </x:c>
      <x:c r="H276" t="n">
        <x:v>-10080</x:v>
      </x:c>
      <x:c r="I276" t="n">
        <x:v>-40006</x:v>
      </x:c>
      <x:c r="J276" t="n">
        <x:v>3.96884920634921</x:v>
      </x:c>
      <x:c r="K276"/>
    </x:row>
    <x:row r="277">
      <x:c r="B277" t="str">
        <x:v>EW-11</x:v>
      </x:c>
      <x:c r="C277" s="5">
        <x:v>42240</x:v>
      </x:c>
      <x:c r="D277" t="n">
        <x:v>70992</x:v>
      </x:c>
      <x:c r="E277" t="n">
        <x:v>20160</x:v>
      </x:c>
      <x:c r="F277" t="n">
        <x:v>1139</x:v>
      </x:c>
      <x:c r="G277" t="str">
        <x:v>Week 11</x:v>
      </x:c>
      <x:c r="H277" t="n">
        <x:v>5760</x:v>
      </x:c>
      <x:c r="I277" t="n">
        <x:v>12820</x:v>
      </x:c>
      <x:c r="J277" t="n">
        <x:v>2.22569444444444</x:v>
      </x:c>
      <x:c r="K277"/>
    </x:row>
    <x:row r="278">
      <x:c r="B278" t="str">
        <x:v>EW-11</x:v>
      </x:c>
      <x:c r="C278" s="5">
        <x:v>42242</x:v>
      </x:c>
      <x:c r="D278" t="n">
        <x:v>76126</x:v>
      </x:c>
      <x:c r="E278" t="n">
        <x:v>2880</x:v>
      </x:c>
      <x:c r="F278" t="n">
        <x:v>5134</x:v>
      </x:c>
      <x:c r="G278"/>
      <x:c r="H278"/>
      <x:c r="I278"/>
      <x:c r="J278"/>
      <x:c r="K278"/>
    </x:row>
    <x:row r="279">
      <x:c r="B279" t="str">
        <x:v>EW-11</x:v>
      </x:c>
      <x:c r="C279" s="5">
        <x:v>42244</x:v>
      </x:c>
      <x:c r="D279" t="n">
        <x:v>83812</x:v>
      </x:c>
      <x:c r="E279" t="n">
        <x:v>2880</x:v>
      </x:c>
      <x:c r="F279" t="n">
        <x:v>7686</x:v>
      </x:c>
      <x:c r="G279"/>
      <x:c r="H279"/>
      <x:c r="I279"/>
      <x:c r="J279"/>
      <x:c r="K279"/>
    </x:row>
    <x:row r="280">
      <x:c r="B280" t="str">
        <x:v>EW-11</x:v>
      </x:c>
      <x:c r="C280" s="5">
        <x:v>42249</x:v>
      </x:c>
      <x:c r="D280" t="n">
        <x:v>96376</x:v>
      </x:c>
      <x:c r="E280" t="n">
        <x:v>7200</x:v>
      </x:c>
      <x:c r="F280" t="n">
        <x:v>12564</x:v>
      </x:c>
      <x:c r="G280" t="str">
        <x:v>Week 12</x:v>
      </x:c>
      <x:c r="H280" t="n">
        <x:v>2880</x:v>
      </x:c>
      <x:c r="I280" t="n">
        <x:v>5666</x:v>
      </x:c>
      <x:c r="J280" t="n">
        <x:v>1.96736111111111</x:v>
      </x:c>
      <x:c r="K280"/>
    </x:row>
    <x:row r="281">
      <x:c r="B281" t="str">
        <x:v>EW-11</x:v>
      </x:c>
      <x:c r="C281" s="5">
        <x:v>42251</x:v>
      </x:c>
      <x:c r="D281" t="n">
        <x:v>102042</x:v>
      </x:c>
      <x:c r="E281" t="n">
        <x:v>2880</x:v>
      </x:c>
      <x:c r="F281" t="n">
        <x:v>5666</x:v>
      </x:c>
      <x:c r="G281"/>
      <x:c r="H281"/>
      <x:c r="I281"/>
      <x:c r="J281"/>
      <x:c r="K281"/>
    </x:row>
    <x:row r="282">
      <x:c r="B282" t="str">
        <x:v>EW-11</x:v>
      </x:c>
      <x:c r="C282" s="5">
        <x:v>42254</x:v>
      </x:c>
      <x:c r="D282" t="n">
        <x:v>108812</x:v>
      </x:c>
      <x:c r="E282" t="n">
        <x:v>4320</x:v>
      </x:c>
      <x:c r="F282" t="n">
        <x:v>6770</x:v>
      </x:c>
      <x:c r="G282" t="str">
        <x:v>Week 13</x:v>
      </x:c>
      <x:c r="H282" t="n">
        <x:v>5760</x:v>
      </x:c>
      <x:c r="I282" t="n">
        <x:v>16644</x:v>
      </x:c>
      <x:c r="J282" t="n">
        <x:v>2.88958333333333</x:v>
      </x:c>
      <x:c r="K282"/>
    </x:row>
    <x:row r="283">
      <x:c r="B283" t="str">
        <x:v>EW-11</x:v>
      </x:c>
      <x:c r="C283" s="5">
        <x:v>42256</x:v>
      </x:c>
      <x:c r="D283" t="n">
        <x:v>116142</x:v>
      </x:c>
      <x:c r="E283" t="n">
        <x:v>2880</x:v>
      </x:c>
      <x:c r="F283" t="n">
        <x:v>7330</x:v>
      </x:c>
      <x:c r="G283"/>
      <x:c r="H283"/>
      <x:c r="I283"/>
      <x:c r="J283"/>
      <x:c r="K283"/>
    </x:row>
    <x:row r="284">
      <x:c r="B284" t="str">
        <x:v>EW-11</x:v>
      </x:c>
      <x:c r="C284" s="5">
        <x:v>42258</x:v>
      </x:c>
      <x:c r="D284" t="n">
        <x:v>125456</x:v>
      </x:c>
      <x:c r="E284" t="n">
        <x:v>2880</x:v>
      </x:c>
      <x:c r="F284" t="n">
        <x:v>9314</x:v>
      </x:c>
      <x:c r="G284"/>
      <x:c r="H284"/>
      <x:c r="I284"/>
      <x:c r="J284"/>
      <x:c r="K284"/>
    </x:row>
    <x:row r="285">
      <x:c r="B285" t="str">
        <x:v>EW-11</x:v>
      </x:c>
      <x:c r="C285" s="5">
        <x:v>42261</x:v>
      </x:c>
      <x:c r="D285" t="n">
        <x:v>139754</x:v>
      </x:c>
      <x:c r="E285" t="n">
        <x:v>4320</x:v>
      </x:c>
      <x:c r="F285" t="n">
        <x:v>14298</x:v>
      </x:c>
      <x:c r="G285" t="str">
        <x:v>Week 14</x:v>
      </x:c>
      <x:c r="H285" t="n">
        <x:v>5760</x:v>
      </x:c>
      <x:c r="I285" t="n">
        <x:v>10232</x:v>
      </x:c>
      <x:c r="J285" t="n">
        <x:v>1.77638888888889</x:v>
      </x:c>
      <x:c r="K285"/>
    </x:row>
    <x:row r="286">
      <x:c r="B286" t="str">
        <x:v>EW-11</x:v>
      </x:c>
      <x:c r="C286" s="5">
        <x:v>42263</x:v>
      </x:c>
      <x:c r="D286" t="n">
        <x:v>149322</x:v>
      </x:c>
      <x:c r="E286" t="n">
        <x:v>2880</x:v>
      </x:c>
      <x:c r="F286" t="n">
        <x:v>9568</x:v>
      </x:c>
      <x:c r="G286"/>
      <x:c r="H286"/>
      <x:c r="I286"/>
      <x:c r="J286"/>
      <x:c r="K286"/>
    </x:row>
    <x:row r="287">
      <x:c r="B287" t="str">
        <x:v>EW-11</x:v>
      </x:c>
      <x:c r="C287" s="5">
        <x:v>42265</x:v>
      </x:c>
      <x:c r="D287" t="n">
        <x:v>149986</x:v>
      </x:c>
      <x:c r="E287" t="n">
        <x:v>2880</x:v>
      </x:c>
      <x:c r="F287" t="n">
        <x:v>664</x:v>
      </x:c>
      <x:c r="G287"/>
      <x:c r="H287"/>
      <x:c r="I287"/>
      <x:c r="J287"/>
      <x:c r="K287"/>
    </x:row>
    <x:row r="288">
      <x:c r="B288" t="str">
        <x:v>EW-11</x:v>
      </x:c>
      <x:c r="C288" s="5">
        <x:v>42268</x:v>
      </x:c>
      <x:c r="D288" t="n">
        <x:v>159555</x:v>
      </x:c>
      <x:c r="E288" t="n">
        <x:v>4320</x:v>
      </x:c>
      <x:c r="F288" t="n">
        <x:v>9569</x:v>
      </x:c>
      <x:c r="G288" t="str">
        <x:v>Week 15</x:v>
      </x:c>
      <x:c r="H288" t="n">
        <x:v>2880</x:v>
      </x:c>
      <x:c r="I288" t="n">
        <x:v>1150</x:v>
      </x:c>
      <x:c r="J288" t="n">
        <x:v>0.399305555555556</x:v>
      </x:c>
      <x:c r="K288"/>
    </x:row>
    <x:row r="289">
      <x:c r="B289" t="str">
        <x:v>EW-11</x:v>
      </x:c>
      <x:c r="C289" s="5">
        <x:v>42270</x:v>
      </x:c>
      <x:c r="D289" t="n">
        <x:v>160705</x:v>
      </x:c>
      <x:c r="E289" t="n">
        <x:v>2880</x:v>
      </x:c>
      <x:c r="F289" t="n">
        <x:v>1150</x:v>
      </x:c>
      <x:c r="G289"/>
      <x:c r="H289"/>
      <x:c r="I289"/>
      <x:c r="J289"/>
      <x:c r="K289"/>
    </x:row>
    <x:row r="290">
      <x:c r="B290" t="str">
        <x:v>EW-11</x:v>
      </x:c>
      <x:c r="C290" s="5">
        <x:v>42275</x:v>
      </x:c>
      <x:c r="D290" t="n">
        <x:v>176521</x:v>
      </x:c>
      <x:c r="E290" t="n">
        <x:v>7200</x:v>
      </x:c>
      <x:c r="F290" t="n">
        <x:v>15816</x:v>
      </x:c>
      <x:c r="G290" t="str">
        <x:v>Week 16</x:v>
      </x:c>
      <x:c r="H290" t="n">
        <x:v>2880</x:v>
      </x:c>
      <x:c r="I290" t="n">
        <x:v>5885</x:v>
      </x:c>
      <x:c r="J290" t="n">
        <x:v>2.04340277777778</x:v>
      </x:c>
      <x:c r="K290"/>
    </x:row>
    <x:row r="291">
      <x:c r="B291" t="str">
        <x:v>EW-11</x:v>
      </x:c>
      <x:c r="C291" s="5">
        <x:v>42277</x:v>
      </x:c>
      <x:c r="D291" t="n">
        <x:v>182406</x:v>
      </x:c>
      <x:c r="E291" t="n">
        <x:v>2880</x:v>
      </x:c>
      <x:c r="F291" t="n">
        <x:v>5885</x:v>
      </x:c>
      <x:c r="G291"/>
      <x:c r="H291"/>
      <x:c r="I291"/>
      <x:c r="J291"/>
      <x:c r="K291"/>
    </x:row>
    <x:row r="292">
      <x:c r="B292" t="str">
        <x:v>EW-11</x:v>
      </x:c>
      <x:c r="C292" s="5">
        <x:v>42279</x:v>
      </x:c>
      <x:c r="D292" t="n">
        <x:v>188313</x:v>
      </x:c>
      <x:c r="E292" t="n">
        <x:v>0</x:v>
      </x:c>
      <x:c r="F292" t="n">
        <x:v>0</x:v>
      </x:c>
      <x:c r="G292" t="str">
        <x:v>Week 16</x:v>
      </x:c>
      <x:c r="H292" t="n">
        <x:v>-10080</x:v>
      </x:c>
      <x:c r="I292" t="n">
        <x:v>-16821</x:v>
      </x:c>
      <x:c r="J292" t="n">
        <x:v>1.66875</x:v>
      </x:c>
      <x:c r="K292" t="n">
        <x:v>1.91409642401022</x:v>
      </x:c>
    </x:row>
    <x:row r="293">
      <x:c r="B293" t="str">
        <x:v>EW-11</x:v>
      </x:c>
      <x:c r="C293" s="5">
        <x:v>42282</x:v>
      </x:c>
      <x:c r="D293" t="n">
        <x:v>194825</x:v>
      </x:c>
      <x:c r="E293" t="n">
        <x:v>4320</x:v>
      </x:c>
      <x:c r="F293" t="n">
        <x:v>6512</x:v>
      </x:c>
      <x:c r="G293" t="str">
        <x:v>Week 17</x:v>
      </x:c>
      <x:c r="H293" t="n">
        <x:v>5760</x:v>
      </x:c>
      <x:c r="I293" t="n">
        <x:v>10309</x:v>
      </x:c>
      <x:c r="J293" t="n">
        <x:v>1.78975694444444</x:v>
      </x:c>
      <x:c r="K293"/>
    </x:row>
    <x:row r="294">
      <x:c r="B294" t="str">
        <x:v>EW-11</x:v>
      </x:c>
      <x:c r="C294" s="5">
        <x:v>42284</x:v>
      </x:c>
      <x:c r="D294" t="n">
        <x:v>199516</x:v>
      </x:c>
      <x:c r="E294" t="n">
        <x:v>2880</x:v>
      </x:c>
      <x:c r="F294" t="n">
        <x:v>4691</x:v>
      </x:c>
      <x:c r="G294"/>
      <x:c r="H294"/>
      <x:c r="I294"/>
      <x:c r="J294"/>
      <x:c r="K294"/>
    </x:row>
    <x:row r="295">
      <x:c r="B295" t="str">
        <x:v>EW-11</x:v>
      </x:c>
      <x:c r="C295" s="5">
        <x:v>42286</x:v>
      </x:c>
      <x:c r="D295" t="n">
        <x:v>205134</x:v>
      </x:c>
      <x:c r="E295" t="n">
        <x:v>2880</x:v>
      </x:c>
      <x:c r="F295" t="n">
        <x:v>5618</x:v>
      </x:c>
      <x:c r="G295"/>
      <x:c r="H295"/>
      <x:c r="I295"/>
      <x:c r="J295"/>
      <x:c r="K295"/>
    </x:row>
    <x:row r="296">
      <x:c r="B296" t="str">
        <x:v>EW-11</x:v>
      </x:c>
      <x:c r="C296" s="5">
        <x:v>42289</x:v>
      </x:c>
      <x:c r="D296" t="n">
        <x:v>213050</x:v>
      </x:c>
      <x:c r="E296" t="n">
        <x:v>4320</x:v>
      </x:c>
      <x:c r="F296" t="n">
        <x:v>7916</x:v>
      </x:c>
      <x:c r="G296" t="str">
        <x:v>Week 18</x:v>
      </x:c>
      <x:c r="H296" t="n">
        <x:v>5760</x:v>
      </x:c>
      <x:c r="I296" t="n">
        <x:v>10202</x:v>
      </x:c>
      <x:c r="J296" t="n">
        <x:v>1.77118055555556</x:v>
      </x:c>
      <x:c r="K296"/>
    </x:row>
    <x:row r="297">
      <x:c r="B297" t="str">
        <x:v>EW-11</x:v>
      </x:c>
      <x:c r="C297" s="5">
        <x:v>42291</x:v>
      </x:c>
      <x:c r="D297" t="n">
        <x:v>218372</x:v>
      </x:c>
      <x:c r="E297" t="n">
        <x:v>2880</x:v>
      </x:c>
      <x:c r="F297" t="n">
        <x:v>5322</x:v>
      </x:c>
      <x:c r="G297"/>
      <x:c r="H297"/>
      <x:c r="I297"/>
      <x:c r="J297"/>
      <x:c r="K297"/>
    </x:row>
    <x:row r="298">
      <x:c r="B298" t="str">
        <x:v>EW-11</x:v>
      </x:c>
      <x:c r="C298" s="5">
        <x:v>42293</x:v>
      </x:c>
      <x:c r="D298" t="n">
        <x:v>223252</x:v>
      </x:c>
      <x:c r="E298" t="n">
        <x:v>2880</x:v>
      </x:c>
      <x:c r="F298" t="n">
        <x:v>4880</x:v>
      </x:c>
      <x:c r="G298"/>
      <x:c r="H298"/>
      <x:c r="I298"/>
      <x:c r="J298"/>
      <x:c r="K298"/>
    </x:row>
    <x:row r="299">
      <x:c r="B299" t="str">
        <x:v>EW-11</x:v>
      </x:c>
      <x:c r="C299" s="5">
        <x:v>42296</x:v>
      </x:c>
      <x:c r="D299" t="n">
        <x:v>224738</x:v>
      </x:c>
      <x:c r="E299" t="n">
        <x:v>4320</x:v>
      </x:c>
      <x:c r="F299" t="n">
        <x:v>1486</x:v>
      </x:c>
      <x:c r="G299" t="str">
        <x:v>Week 19</x:v>
      </x:c>
      <x:c r="H299" t="n">
        <x:v>5760</x:v>
      </x:c>
      <x:c r="I299" t="n">
        <x:v>9277</x:v>
      </x:c>
      <x:c r="J299" t="n">
        <x:v>1.61059027777778</x:v>
      </x:c>
      <x:c r="K299"/>
    </x:row>
    <x:row r="300">
      <x:c r="B300" t="str">
        <x:v>EW-11</x:v>
      </x:c>
      <x:c r="C300" s="5">
        <x:v>42300</x:v>
      </x:c>
      <x:c r="D300" t="n">
        <x:v>234010</x:v>
      </x:c>
      <x:c r="E300" t="n">
        <x:v>5760</x:v>
      </x:c>
      <x:c r="F300" t="n">
        <x:v>9272</x:v>
      </x:c>
      <x:c r="G300"/>
      <x:c r="H300"/>
      <x:c r="I300"/>
      <x:c r="J300"/>
      <x:c r="K300"/>
    </x:row>
    <x:row r="301">
      <x:c r="B301" t="str">
        <x:v>EW-11</x:v>
      </x:c>
      <x:c r="C301" s="5">
        <x:v>42300</x:v>
      </x:c>
      <x:c r="D301" t="n">
        <x:v>234015</x:v>
      </x:c>
      <x:c r="E301" t="n">
        <x:v>0</x:v>
      </x:c>
      <x:c r="F301" t="n">
        <x:v>5</x:v>
      </x:c>
      <x:c r="G301"/>
      <x:c r="H301"/>
      <x:c r="I301"/>
      <x:c r="J301"/>
      <x:c r="K301"/>
    </x:row>
    <x:row r="302">
      <x:c r="B302" t="str">
        <x:v>EW-11</x:v>
      </x:c>
      <x:c r="C302" s="5">
        <x:v>42303</x:v>
      </x:c>
      <x:c r="D302" t="n">
        <x:v>240688</x:v>
      </x:c>
      <x:c r="E302" t="n">
        <x:v>4320</x:v>
      </x:c>
      <x:c r="F302" t="n">
        <x:v>6673</x:v>
      </x:c>
      <x:c r="G302" t="str">
        <x:v>Week 20</x:v>
      </x:c>
      <x:c r="H302" t="n">
        <x:v>5760</x:v>
      </x:c>
      <x:c r="I302" t="n">
        <x:v>10933</x:v>
      </x:c>
      <x:c r="J302" t="n">
        <x:v>1.89809027777778</x:v>
      </x:c>
      <x:c r="K302"/>
    </x:row>
    <x:row r="303">
      <x:c r="B303" t="str">
        <x:v>EW-11</x:v>
      </x:c>
      <x:c r="C303" s="5">
        <x:v>42305</x:v>
      </x:c>
      <x:c r="D303" t="n">
        <x:v>246010</x:v>
      </x:c>
      <x:c r="E303" t="n">
        <x:v>2880</x:v>
      </x:c>
      <x:c r="F303" t="n">
        <x:v>5322</x:v>
      </x:c>
      <x:c r="G303"/>
      <x:c r="H303"/>
      <x:c r="I303"/>
      <x:c r="J303"/>
      <x:c r="K303"/>
    </x:row>
    <x:row r="304">
      <x:c r="B304" t="str">
        <x:v>EW-11</x:v>
      </x:c>
      <x:c r="C304" s="5">
        <x:v>42307</x:v>
      </x:c>
      <x:c r="D304" t="n">
        <x:v>251621</x:v>
      </x:c>
      <x:c r="E304" t="n">
        <x:v>2880</x:v>
      </x:c>
      <x:c r="F304" t="n">
        <x:v>5611</x:v>
      </x:c>
      <x:c r="G304"/>
      <x:c r="H304"/>
      <x:c r="I304"/>
      <x:c r="J304"/>
      <x:c r="K304"/>
    </x:row>
    <x:row r="305">
      <x:c r="B305" t="str">
        <x:v>EW-11</x:v>
      </x:c>
      <x:c r="C305" s="5">
        <x:v>42310</x:v>
      </x:c>
      <x:c r="D305" t="n">
        <x:v>258770</x:v>
      </x:c>
      <x:c r="E305" t="n">
        <x:v>4320</x:v>
      </x:c>
      <x:c r="F305" t="n">
        <x:v>7149</x:v>
      </x:c>
      <x:c r="G305" t="str">
        <x:v>Week 21</x:v>
      </x:c>
      <x:c r="H305" t="n">
        <x:v>5760</x:v>
      </x:c>
      <x:c r="I305" t="n">
        <x:v>10487</x:v>
      </x:c>
      <x:c r="J305" t="n">
        <x:v>1.82065972222222</x:v>
      </x:c>
      <x:c r="K305"/>
    </x:row>
    <x:row r="306">
      <x:c r="B306" t="str">
        <x:v>EW-11</x:v>
      </x:c>
      <x:c r="C306" s="5">
        <x:v>42312</x:v>
      </x:c>
      <x:c r="D306" t="n">
        <x:v>263707</x:v>
      </x:c>
      <x:c r="E306" t="n">
        <x:v>2880</x:v>
      </x:c>
      <x:c r="F306" t="n">
        <x:v>4937</x:v>
      </x:c>
      <x:c r="G306"/>
      <x:c r="H306"/>
      <x:c r="I306"/>
      <x:c r="J306"/>
      <x:c r="K306"/>
    </x:row>
    <x:row r="307">
      <x:c r="B307" t="str">
        <x:v>EW-11</x:v>
      </x:c>
      <x:c r="C307" s="5">
        <x:v>42314</x:v>
      </x:c>
      <x:c r="D307" t="n">
        <x:v>269257</x:v>
      </x:c>
      <x:c r="E307" t="n">
        <x:v>2880</x:v>
      </x:c>
      <x:c r="F307" t="n">
        <x:v>5550</x:v>
      </x:c>
      <x:c r="G307"/>
      <x:c r="H307"/>
      <x:c r="I307"/>
      <x:c r="J307"/>
      <x:c r="K307"/>
    </x:row>
    <x:row r="308">
      <x:c r="B308" t="str">
        <x:v>EW-11</x:v>
      </x:c>
      <x:c r="C308" s="5">
        <x:v>42317</x:v>
      </x:c>
      <x:c r="D308" t="n">
        <x:v>276924</x:v>
      </x:c>
      <x:c r="E308" t="n">
        <x:v>4320</x:v>
      </x:c>
      <x:c r="F308" t="n">
        <x:v>7667</x:v>
      </x:c>
      <x:c r="G308" t="str">
        <x:v>Week 22</x:v>
      </x:c>
      <x:c r="H308" t="n">
        <x:v>5760</x:v>
      </x:c>
      <x:c r="I308" t="n">
        <x:v>8452</x:v>
      </x:c>
      <x:c r="J308" t="n">
        <x:v>1.46736111111111</x:v>
      </x:c>
      <x:c r="K308"/>
    </x:row>
    <x:row r="309">
      <x:c r="B309" t="str">
        <x:v>EW-11</x:v>
      </x:c>
      <x:c r="C309" s="5">
        <x:v>42319</x:v>
      </x:c>
      <x:c r="D309" t="n">
        <x:v>280514</x:v>
      </x:c>
      <x:c r="E309" t="n">
        <x:v>2880</x:v>
      </x:c>
      <x:c r="F309" t="n">
        <x:v>3590</x:v>
      </x:c>
      <x:c r="G309"/>
      <x:c r="H309"/>
      <x:c r="I309"/>
      <x:c r="J309"/>
      <x:c r="K309"/>
    </x:row>
    <x:row r="310">
      <x:c r="B310" t="str">
        <x:v>EW-11</x:v>
      </x:c>
      <x:c r="C310" s="5">
        <x:v>42321</x:v>
      </x:c>
      <x:c r="D310" t="n">
        <x:v>285376</x:v>
      </x:c>
      <x:c r="E310" t="n">
        <x:v>2880</x:v>
      </x:c>
      <x:c r="F310" t="n">
        <x:v>4862</x:v>
      </x:c>
      <x:c r="G310"/>
      <x:c r="H310"/>
      <x:c r="I310"/>
      <x:c r="J310"/>
      <x:c r="K310"/>
    </x:row>
    <x:row r="311">
      <x:c r="B311" t="str">
        <x:v>EW-11</x:v>
      </x:c>
      <x:c r="C311" s="5">
        <x:v>42324</x:v>
      </x:c>
      <x:c r="D311" t="n">
        <x:v>293313</x:v>
      </x:c>
      <x:c r="E311" t="n">
        <x:v>4320</x:v>
      </x:c>
      <x:c r="F311" t="n">
        <x:v>7937</x:v>
      </x:c>
      <x:c r="G311" t="str">
        <x:v>Week 23</x:v>
      </x:c>
      <x:c r="H311" t="n">
        <x:v>5760</x:v>
      </x:c>
      <x:c r="I311" t="n">
        <x:v>11271</x:v>
      </x:c>
      <x:c r="J311" t="n">
        <x:v>1.95677083333333</x:v>
      </x:c>
      <x:c r="K311"/>
    </x:row>
    <x:row r="312">
      <x:c r="B312" t="str">
        <x:v>EW-11</x:v>
      </x:c>
      <x:c r="C312" s="5">
        <x:v>42326</x:v>
      </x:c>
      <x:c r="D312" t="n">
        <x:v>300687</x:v>
      </x:c>
      <x:c r="E312" t="n">
        <x:v>2880</x:v>
      </x:c>
      <x:c r="F312" t="n">
        <x:v>7374</x:v>
      </x:c>
      <x:c r="G312"/>
      <x:c r="H312"/>
      <x:c r="I312"/>
      <x:c r="J312"/>
      <x:c r="K312"/>
    </x:row>
    <x:row r="313">
      <x:c r="B313" t="str">
        <x:v>EW-11</x:v>
      </x:c>
      <x:c r="C313" s="5">
        <x:v>42328</x:v>
      </x:c>
      <x:c r="D313" t="n">
        <x:v>304584</x:v>
      </x:c>
      <x:c r="E313" t="n">
        <x:v>2880</x:v>
      </x:c>
      <x:c r="F313" t="n">
        <x:v>3897</x:v>
      </x:c>
      <x:c r="G313"/>
      <x:c r="H313"/>
      <x:c r="I313"/>
      <x:c r="J313"/>
      <x:c r="K313"/>
    </x:row>
    <x:row r="314">
      <x:c r="B314" t="str">
        <x:v>EW-11</x:v>
      </x:c>
      <x:c r="C314" s="5">
        <x:v>42331</x:v>
      </x:c>
      <x:c r="D314" t="n">
        <x:v>313311</x:v>
      </x:c>
      <x:c r="E314" t="n">
        <x:v>4320</x:v>
      </x:c>
      <x:c r="F314" t="n">
        <x:v>8727</x:v>
      </x:c>
      <x:c r="G314" t="str">
        <x:v>Week 24</x:v>
      </x:c>
      <x:c r="H314" t="n">
        <x:v>2880</x:v>
      </x:c>
      <x:c r="I314" t="n">
        <x:v>5652</x:v>
      </x:c>
      <x:c r="J314" t="n">
        <x:v>1.9625</x:v>
      </x:c>
      <x:c r="K314"/>
    </x:row>
    <x:row r="315">
      <x:c r="B315" t="str">
        <x:v>EW-11</x:v>
      </x:c>
      <x:c r="C315" s="5">
        <x:v>42333</x:v>
      </x:c>
      <x:c r="D315" t="n">
        <x:v>318963</x:v>
      </x:c>
      <x:c r="E315" t="n">
        <x:v>2880</x:v>
      </x:c>
      <x:c r="F315" t="n">
        <x:v>5652</x:v>
      </x:c>
      <x:c r="G315"/>
      <x:c r="H315"/>
      <x:c r="I315"/>
      <x:c r="J315"/>
      <x:c r="K315"/>
    </x:row>
    <x:row r="316">
      <x:c r="B316" t="str">
        <x:v>EW-11</x:v>
      </x:c>
      <x:c r="C316" s="5">
        <x:v>42338</x:v>
      </x:c>
      <x:c r="D316" t="n">
        <x:v>332463</x:v>
      </x:c>
      <x:c r="E316" t="n">
        <x:v>7200</x:v>
      </x:c>
      <x:c r="F316" t="n">
        <x:v>13500</x:v>
      </x:c>
      <x:c r="G316" t="str">
        <x:v>Week 25</x:v>
      </x:c>
      <x:c r="H316" t="n">
        <x:v>-10080</x:v>
      </x:c>
      <x:c r="I316" t="n">
        <x:v>-19152</x:v>
      </x:c>
      <x:c r="J316" t="n">
        <x:v>1.9</x:v>
      </x:c>
      <x:c r="K316"/>
    </x:row>
    <x:row r="317">
      <x:c r="B317" t="str">
        <x:v>EW-11</x:v>
      </x:c>
      <x:c r="C317" s="5">
        <x:v>42345</x:v>
      </x:c>
      <x:c r="D317" t="n">
        <x:v>357897</x:v>
      </x:c>
      <x:c r="E317" t="n">
        <x:v>10080</x:v>
      </x:c>
      <x:c r="F317" t="n">
        <x:v>25434</x:v>
      </x:c>
      <x:c r="G317" t="str">
        <x:v>Week 26</x:v>
      </x:c>
      <x:c r="H317" t="n">
        <x:v>-10080</x:v>
      </x:c>
      <x:c r="I317" t="n">
        <x:v>-25434</x:v>
      </x:c>
      <x:c r="J317" t="n">
        <x:v>2.52321428571429</x:v>
      </x:c>
      <x:c r="K317"/>
    </x:row>
    <x:row r="318">
      <x:c r="B318" t="str">
        <x:v>EW-11</x:v>
      </x:c>
      <x:c r="C318" s="5">
        <x:v>42352</x:v>
      </x:c>
      <x:c r="D318" t="n">
        <x:v>381891</x:v>
      </x:c>
      <x:c r="E318" t="n">
        <x:v>10080</x:v>
      </x:c>
      <x:c r="F318" t="n">
        <x:v>23994</x:v>
      </x:c>
      <x:c r="G318" t="str">
        <x:v>Week 27</x:v>
      </x:c>
      <x:c r="H318" t="n">
        <x:v>-10080</x:v>
      </x:c>
      <x:c r="I318" t="n">
        <x:v>-23994</x:v>
      </x:c>
      <x:c r="J318" t="n">
        <x:v>2.38035714285714</x:v>
      </x:c>
      <x:c r="K318"/>
    </x:row>
    <x:row r="319">
      <x:c r="B319" t="str">
        <x:v>EW-11</x:v>
      </x:c>
      <x:c r="C319" s="5">
        <x:v>42359</x:v>
      </x:c>
      <x:c r="D319" t="n">
        <x:v>403833</x:v>
      </x:c>
      <x:c r="E319" t="n">
        <x:v>10080</x:v>
      </x:c>
      <x:c r="F319" t="n">
        <x:v>21942</x:v>
      </x:c>
      <x:c r="G319" t="str">
        <x:v>Week 28</x:v>
      </x:c>
      <x:c r="H319" t="n">
        <x:v>-10080</x:v>
      </x:c>
      <x:c r="I319" t="n">
        <x:v>-21942</x:v>
      </x:c>
      <x:c r="J319" t="n">
        <x:v>2.17678571428571</x:v>
      </x:c>
      <x:c r="K319"/>
    </x:row>
    <x:row r="320">
      <x:c r="B320" t="str">
        <x:v>EW-11</x:v>
      </x:c>
      <x:c r="C320" s="5">
        <x:v>42366</x:v>
      </x:c>
      <x:c r="D320" t="n">
        <x:v>428111</x:v>
      </x:c>
      <x:c r="E320" t="n">
        <x:v>10080</x:v>
      </x:c>
      <x:c r="F320" t="n">
        <x:v>24278</x:v>
      </x:c>
      <x:c r="G320" t="str">
        <x:v>Week 29</x:v>
      </x:c>
      <x:c r="H320" t="n">
        <x:v>-10080</x:v>
      </x:c>
      <x:c r="I320" t="n">
        <x:v>-24278</x:v>
      </x:c>
      <x:c r="J320" t="n">
        <x:v>2.40853174603175</x:v>
      </x:c>
      <x:c r="K320"/>
    </x:row>
    <x:row r="321">
      <x:c r="B321" t="str">
        <x:v>EW-11</x:v>
      </x:c>
      <x:c r="C321" s="5">
        <x:v>42373</x:v>
      </x:c>
      <x:c r="D321" t="n">
        <x:v>449232</x:v>
      </x:c>
      <x:c r="E321" t="n">
        <x:v>0</x:v>
      </x:c>
      <x:c r="F321" t="n">
        <x:v>0</x:v>
      </x:c>
      <x:c r="G321" t="str">
        <x:v>Week 30</x:v>
      </x:c>
      <x:c r="H321" t="n">
        <x:v>-10080</x:v>
      </x:c>
      <x:c r="I321" t="n">
        <x:v>-33621</x:v>
      </x:c>
      <x:c r="J321" t="n">
        <x:v>3.33541666666667</x:v>
      </x:c>
      <x:c r="K321" t="n">
        <x:v>1.60127583979328</x:v>
      </x:c>
    </x:row>
    <x:row r="322">
      <x:c r="B322" t="str">
        <x:v>EW-11</x:v>
      </x:c>
      <x:c r="C322" s="5">
        <x:v>42380</x:v>
      </x:c>
      <x:c r="D322" t="n">
        <x:v>482853</x:v>
      </x:c>
      <x:c r="E322" t="n">
        <x:v>10080</x:v>
      </x:c>
      <x:c r="F322" t="n">
        <x:v>33621</x:v>
      </x:c>
      <x:c r="G322" t="str">
        <x:v>Week 31</x:v>
      </x:c>
      <x:c r="H322" t="n">
        <x:v>-10080</x:v>
      </x:c>
      <x:c r="I322" t="n">
        <x:v>-33621</x:v>
      </x:c>
      <x:c r="J322" t="n">
        <x:v>3.33541666666667</x:v>
      </x:c>
      <x:c r="K322"/>
    </x:row>
    <x:row r="323">
      <x:c r="B323" t="str">
        <x:v>EW-11</x:v>
      </x:c>
      <x:c r="C323" s="5">
        <x:v>42387</x:v>
      </x:c>
      <x:c r="D323" t="n">
        <x:v>509103</x:v>
      </x:c>
      <x:c r="E323" t="n">
        <x:v>10080</x:v>
      </x:c>
      <x:c r="F323" t="n">
        <x:v>26250</x:v>
      </x:c>
      <x:c r="G323" t="str">
        <x:v>Week 32</x:v>
      </x:c>
      <x:c r="H323" t="n">
        <x:v>-10080</x:v>
      </x:c>
      <x:c r="I323" t="n">
        <x:v>-26250</x:v>
      </x:c>
      <x:c r="J323" t="n">
        <x:v>2.60416666666667</x:v>
      </x:c>
      <x:c r="K323"/>
    </x:row>
    <x:row r="324">
      <x:c r="B324" t="str">
        <x:v>EW-11</x:v>
      </x:c>
      <x:c r="C324" s="5">
        <x:v>42394</x:v>
      </x:c>
      <x:c r="D324" t="n">
        <x:v>520531</x:v>
      </x:c>
      <x:c r="E324" t="n">
        <x:v>10080</x:v>
      </x:c>
      <x:c r="F324" t="n">
        <x:v>11428</x:v>
      </x:c>
      <x:c r="G324" t="str">
        <x:v>Week 33</x:v>
      </x:c>
      <x:c r="H324" t="n">
        <x:v>-10080</x:v>
      </x:c>
      <x:c r="I324" t="n">
        <x:v>-11428</x:v>
      </x:c>
      <x:c r="J324" t="n">
        <x:v>1.13373015873016</x:v>
      </x:c>
      <x:c r="K324"/>
    </x:row>
    <x:row r="325">
      <x:c r="B325" t="str">
        <x:v>EW-11</x:v>
      </x:c>
      <x:c r="C325" s="5">
        <x:v>42412</x:v>
      </x:c>
      <x:c r="D325" t="n">
        <x:v>539681</x:v>
      </x:c>
      <x:c r="E325" t="n">
        <x:v>25920</x:v>
      </x:c>
      <x:c r="F325" t="n">
        <x:v>19150</x:v>
      </x:c>
      <x:c r="G325" t="str">
        <x:v>Week 35</x:v>
      </x:c>
      <x:c r="H325" t="n">
        <x:v>-25920</x:v>
      </x:c>
      <x:c r="I325" t="n">
        <x:v>-19150</x:v>
      </x:c>
      <x:c r="J325" t="n">
        <x:v>0.738811728395062</x:v>
      </x:c>
      <x:c r="K325"/>
    </x:row>
    <x:row r="326">
      <x:c r="B326" t="str">
        <x:v>EW-11</x:v>
      </x:c>
      <x:c r="C326" s="5">
        <x:v>42416</x:v>
      </x:c>
      <x:c r="D326" t="n">
        <x:v>539827</x:v>
      </x:c>
      <x:c r="E326" t="n">
        <x:v>5760</x:v>
      </x:c>
      <x:c r="F326" t="n">
        <x:v>146</x:v>
      </x:c>
      <x:c r="G326" t="str">
        <x:v>Week 36</x:v>
      </x:c>
      <x:c r="H326" t="n">
        <x:v>-5760</x:v>
      </x:c>
      <x:c r="I326" t="n">
        <x:v>-146</x:v>
      </x:c>
      <x:c r="J326" t="n">
        <x:v>0.0253472222222222</x:v>
      </x:c>
      <x:c r="K326"/>
    </x:row>
    <x:row r="327">
      <x:c r="B327" t="str">
        <x:v>EW-11</x:v>
      </x:c>
      <x:c r="C327" s="5">
        <x:v>42422</x:v>
      </x:c>
      <x:c r="D327" t="n">
        <x:v>560212</x:v>
      </x:c>
      <x:c r="E327" t="n">
        <x:v>8640</x:v>
      </x:c>
      <x:c r="F327" t="n">
        <x:v>20385</x:v>
      </x:c>
      <x:c r="G327" t="str">
        <x:v>Week 37</x:v>
      </x:c>
      <x:c r="H327" t="n">
        <x:v>-8640</x:v>
      </x:c>
      <x:c r="I327" t="n">
        <x:v>-20385</x:v>
      </x:c>
      <x:c r="J327" t="n">
        <x:v>2.359375</x:v>
      </x:c>
      <x:c r="K327"/>
    </x:row>
    <x:row r="328">
      <x:c r="B328" t="str">
        <x:v>EW-11</x:v>
      </x:c>
      <x:c r="C328" s="5">
        <x:v>42429</x:v>
      </x:c>
      <x:c r="D328" t="n">
        <x:v>582690</x:v>
      </x:c>
      <x:c r="E328" t="n">
        <x:v>10080</x:v>
      </x:c>
      <x:c r="F328" t="n">
        <x:v>22478</x:v>
      </x:c>
      <x:c r="G328" t="str">
        <x:v>Week 38</x:v>
      </x:c>
      <x:c r="H328" t="n">
        <x:v>5760</x:v>
      </x:c>
      <x:c r="I328" t="n">
        <x:v>14937</x:v>
      </x:c>
      <x:c r="J328" t="n">
        <x:v>2.59322916666667</x:v>
      </x:c>
      <x:c r="K328"/>
    </x:row>
    <x:row r="329">
      <x:c r="B329" t="str">
        <x:v>EW-11</x:v>
      </x:c>
      <x:c r="C329" s="5">
        <x:v>42431</x:v>
      </x:c>
      <x:c r="D329" t="n">
        <x:v>588850</x:v>
      </x:c>
      <x:c r="E329" t="n">
        <x:v>2880</x:v>
      </x:c>
      <x:c r="F329" t="n">
        <x:v>6160</x:v>
      </x:c>
      <x:c r="G329"/>
      <x:c r="H329"/>
      <x:c r="I329"/>
      <x:c r="J329"/>
      <x:c r="K329"/>
    </x:row>
    <x:row r="330">
      <x:c r="B330" t="str">
        <x:v>EW-11</x:v>
      </x:c>
      <x:c r="C330" s="5">
        <x:v>42433</x:v>
      </x:c>
      <x:c r="D330" t="n">
        <x:v>597627</x:v>
      </x:c>
      <x:c r="E330" t="n">
        <x:v>2880</x:v>
      </x:c>
      <x:c r="F330" t="n">
        <x:v>8777</x:v>
      </x:c>
      <x:c r="G330"/>
      <x:c r="H330"/>
      <x:c r="I330"/>
      <x:c r="J330"/>
      <x:c r="K330"/>
    </x:row>
    <x:row r="331">
      <x:c r="B331" t="str">
        <x:v>EW-11</x:v>
      </x:c>
      <x:c r="C331" s="5">
        <x:v>42436</x:v>
      </x:c>
      <x:c r="D331" t="n">
        <x:v>604451</x:v>
      </x:c>
      <x:c r="E331" t="n">
        <x:v>4320</x:v>
      </x:c>
      <x:c r="F331" t="n">
        <x:v>6824</x:v>
      </x:c>
      <x:c r="G331" t="str">
        <x:v>Week 39</x:v>
      </x:c>
      <x:c r="H331" t="n">
        <x:v>5760</x:v>
      </x:c>
      <x:c r="I331" t="n">
        <x:v>10018</x:v>
      </x:c>
      <x:c r="J331" t="n">
        <x:v>1.73923611111111</x:v>
      </x:c>
      <x:c r="K331"/>
    </x:row>
    <x:row r="332">
      <x:c r="B332" t="str">
        <x:v>EW-11</x:v>
      </x:c>
      <x:c r="C332" s="5">
        <x:v>42438</x:v>
      </x:c>
      <x:c r="D332" t="n">
        <x:v>609308</x:v>
      </x:c>
      <x:c r="E332" t="n">
        <x:v>2880</x:v>
      </x:c>
      <x:c r="F332" t="n">
        <x:v>4857</x:v>
      </x:c>
      <x:c r="G332"/>
      <x:c r="H332"/>
      <x:c r="I332"/>
      <x:c r="J332"/>
      <x:c r="K332"/>
    </x:row>
    <x:row r="333">
      <x:c r="B333" t="str">
        <x:v>EW-11</x:v>
      </x:c>
      <x:c r="C333" s="5">
        <x:v>42440</x:v>
      </x:c>
      <x:c r="D333" t="n">
        <x:v>614469</x:v>
      </x:c>
      <x:c r="E333" t="n">
        <x:v>2880</x:v>
      </x:c>
      <x:c r="F333" t="n">
        <x:v>5161</x:v>
      </x:c>
      <x:c r="G333"/>
      <x:c r="H333"/>
      <x:c r="I333"/>
      <x:c r="J333"/>
      <x:c r="K333"/>
    </x:row>
    <x:row r="334">
      <x:c r="B334" t="str">
        <x:v>EW-11</x:v>
      </x:c>
      <x:c r="C334" s="5">
        <x:v>42443</x:v>
      </x:c>
      <x:c r="D334" t="n">
        <x:v>615696</x:v>
      </x:c>
      <x:c r="E334" t="n">
        <x:v>4320</x:v>
      </x:c>
      <x:c r="F334" t="n">
        <x:v>1227</x:v>
      </x:c>
      <x:c r="G334" t="str">
        <x:v>Week 40</x:v>
      </x:c>
      <x:c r="H334" t="n">
        <x:v>4320</x:v>
      </x:c>
      <x:c r="I334" t="n">
        <x:v>6471</x:v>
      </x:c>
      <x:c r="J334" t="n">
        <x:v>1.49791666666667</x:v>
      </x:c>
      <x:c r="K334"/>
    </x:row>
    <x:row r="335">
      <x:c r="B335" t="str">
        <x:v>EW-11</x:v>
      </x:c>
      <x:c r="C335" s="5">
        <x:v>42446</x:v>
      </x:c>
      <x:c r="D335" t="n">
        <x:v>622167</x:v>
      </x:c>
      <x:c r="E335" t="n">
        <x:v>4320</x:v>
      </x:c>
      <x:c r="F335" t="n">
        <x:v>6471</x:v>
      </x:c>
      <x:c r="G335"/>
      <x:c r="H335"/>
      <x:c r="I335"/>
      <x:c r="J335"/>
      <x:c r="K335"/>
    </x:row>
    <x:row r="336">
      <x:c r="B336" t="str">
        <x:v>EW-11</x:v>
      </x:c>
      <x:c r="C336" s="5">
        <x:v>42450</x:v>
      </x:c>
      <x:c r="D336" t="n">
        <x:v>630789</x:v>
      </x:c>
      <x:c r="E336" t="n">
        <x:v>5760</x:v>
      </x:c>
      <x:c r="F336" t="n">
        <x:v>8622</x:v>
      </x:c>
      <x:c r="G336" t="str">
        <x:v>Week 41</x:v>
      </x:c>
      <x:c r="H336" t="n">
        <x:v>4320</x:v>
      </x:c>
      <x:c r="I336" t="n">
        <x:v>6865</x:v>
      </x:c>
      <x:c r="J336" t="n">
        <x:v>1.58912037037037</x:v>
      </x:c>
      <x:c r="K336"/>
    </x:row>
    <x:row r="337">
      <x:c r="B337" t="str">
        <x:v>EW-11</x:v>
      </x:c>
      <x:c r="C337" s="5">
        <x:v>42453</x:v>
      </x:c>
      <x:c r="D337" t="n">
        <x:v>637654</x:v>
      </x:c>
      <x:c r="E337" t="n">
        <x:v>4320</x:v>
      </x:c>
      <x:c r="F337" t="n">
        <x:v>6865</x:v>
      </x:c>
      <x:c r="G337"/>
      <x:c r="H337"/>
      <x:c r="I337"/>
      <x:c r="J337"/>
      <x:c r="K337"/>
    </x:row>
    <x:row r="338">
      <x:c r="B338" t="str">
        <x:v>EW-11</x:v>
      </x:c>
      <x:c r="C338" s="5">
        <x:v>42457</x:v>
      </x:c>
      <x:c r="D338" t="n">
        <x:v>643206</x:v>
      </x:c>
      <x:c r="E338" t="n">
        <x:v>5760</x:v>
      </x:c>
      <x:c r="F338" t="n">
        <x:v>5552</x:v>
      </x:c>
      <x:c r="G338" t="str">
        <x:v>Week 42</x:v>
      </x:c>
      <x:c r="H338" t="n">
        <x:v>2880</x:v>
      </x:c>
      <x:c r="I338" t="n">
        <x:v>4328</x:v>
      </x:c>
      <x:c r="J338" t="n">
        <x:v>1.50277777777778</x:v>
      </x:c>
      <x:c r="K338"/>
    </x:row>
    <x:row r="339">
      <x:c r="B339" t="str">
        <x:v>EW-11</x:v>
      </x:c>
      <x:c r="C339" s="5">
        <x:v>42459</x:v>
      </x:c>
      <x:c r="D339" t="n">
        <x:v>647534</x:v>
      </x:c>
      <x:c r="E339" t="n">
        <x:v>2880</x:v>
      </x:c>
      <x:c r="F339" t="n">
        <x:v>4328</x:v>
      </x:c>
      <x:c r="G339"/>
      <x:c r="H339"/>
      <x:c r="I339"/>
      <x:c r="J339"/>
      <x:c r="K339"/>
    </x:row>
    <x:row r="340">
      <x:c r="B340" t="str">
        <x:v>EW-12</x:v>
      </x:c>
      <x:c r="C340" s="5">
        <x:v>42170</x:v>
      </x:c>
      <x:c r="D340" t="n">
        <x:v>113488</x:v>
      </x:c>
      <x:c r="E340" t="n">
        <x:v>0</x:v>
      </x:c>
      <x:c r="F340" t="n">
        <x:v>0</x:v>
      </x:c>
      <x:c r="G340" t="str">
        <x:v>Week 1</x:v>
      </x:c>
      <x:c r="H340" t="n">
        <x:v>-77760</x:v>
      </x:c>
      <x:c r="I340" t="n">
        <x:v>-1459</x:v>
      </x:c>
      <x:c r="J340" t="n">
        <x:v>0.0187628600823045</x:v>
      </x:c>
      <x:c r="K340" t="n">
        <x:v>2.40833333333333</x:v>
      </x:c>
    </x:row>
    <x:row r="341">
      <x:c r="B341" t="str">
        <x:v>EW-12</x:v>
      </x:c>
      <x:c r="C341" s="5">
        <x:v>42219</x:v>
      </x:c>
      <x:c r="D341" t="n">
        <x:v>113488</x:v>
      </x:c>
      <x:c r="E341" t="n">
        <x:v>70560</x:v>
      </x:c>
      <x:c r="F341" t="n">
        <x:v>0</x:v>
      </x:c>
      <x:c r="G341" t="str">
        <x:v>Week 8</x:v>
      </x:c>
      <x:c r="H341" t="n">
        <x:v>7200</x:v>
      </x:c>
      <x:c r="I341" t="n">
        <x:v>1459</x:v>
      </x:c>
      <x:c r="J341" t="n">
        <x:v>0.202638888888889</x:v>
      </x:c>
      <x:c r="K341"/>
    </x:row>
    <x:row r="342">
      <x:c r="B342" t="str">
        <x:v>EW-12</x:v>
      </x:c>
      <x:c r="C342" s="5">
        <x:v>42220</x:v>
      </x:c>
      <x:c r="D342" t="n">
        <x:v>113448</x:v>
      </x:c>
      <x:c r="E342" t="n">
        <x:v>1440</x:v>
      </x:c>
      <x:c r="F342" t="n">
        <x:v>-40</x:v>
      </x:c>
      <x:c r="G342"/>
      <x:c r="H342"/>
      <x:c r="I342"/>
      <x:c r="J342"/>
      <x:c r="K342"/>
    </x:row>
    <x:row r="343">
      <x:c r="B343" t="str">
        <x:v>EW-12</x:v>
      </x:c>
      <x:c r="C343" s="5">
        <x:v>42223</x:v>
      </x:c>
      <x:c r="D343" t="n">
        <x:v>113528</x:v>
      </x:c>
      <x:c r="E343" t="n">
        <x:v>4320</x:v>
      </x:c>
      <x:c r="F343" t="n">
        <x:v>80</x:v>
      </x:c>
      <x:c r="G343"/>
      <x:c r="H343"/>
      <x:c r="I343"/>
      <x:c r="J343"/>
      <x:c r="K343"/>
    </x:row>
    <x:row r="344">
      <x:c r="B344" t="str">
        <x:v>EW-12</x:v>
      </x:c>
      <x:c r="C344" s="5">
        <x:v>42224</x:v>
      </x:c>
      <x:c r="D344" t="n">
        <x:v>114947</x:v>
      </x:c>
      <x:c r="E344" t="n">
        <x:v>1440</x:v>
      </x:c>
      <x:c r="F344" t="n">
        <x:v>1419</x:v>
      </x:c>
      <x:c r="G344"/>
      <x:c r="H344"/>
      <x:c r="I344"/>
      <x:c r="J344"/>
      <x:c r="K344"/>
    </x:row>
    <x:row r="345">
      <x:c r="B345" t="str">
        <x:v>EW-12</x:v>
      </x:c>
      <x:c r="C345" s="5">
        <x:v>42226</x:v>
      </x:c>
      <x:c r="D345" t="n">
        <x:v>119447</x:v>
      </x:c>
      <x:c r="E345" t="n">
        <x:v>2880</x:v>
      </x:c>
      <x:c r="F345" t="n">
        <x:v>4500</x:v>
      </x:c>
      <x:c r="G345" t="str">
        <x:v>Week 9</x:v>
      </x:c>
      <x:c r="H345" t="n">
        <x:v>5760</x:v>
      </x:c>
      <x:c r="I345" t="n">
        <x:v>33873</x:v>
      </x:c>
      <x:c r="J345" t="n">
        <x:v>5.88072916666667</x:v>
      </x:c>
      <x:c r="K345"/>
    </x:row>
    <x:row r="346">
      <x:c r="B346" t="str">
        <x:v>EW-12</x:v>
      </x:c>
      <x:c r="C346" s="5">
        <x:v>42228</x:v>
      </x:c>
      <x:c r="D346" t="n">
        <x:v>137565</x:v>
      </x:c>
      <x:c r="E346" t="n">
        <x:v>2880</x:v>
      </x:c>
      <x:c r="F346" t="n">
        <x:v>18118</x:v>
      </x:c>
      <x:c r="G346"/>
      <x:c r="H346"/>
      <x:c r="I346"/>
      <x:c r="J346"/>
      <x:c r="K346"/>
    </x:row>
    <x:row r="347">
      <x:c r="B347" t="str">
        <x:v>EW-12</x:v>
      </x:c>
      <x:c r="C347" s="5">
        <x:v>42230</x:v>
      </x:c>
      <x:c r="D347" t="n">
        <x:v>153320</x:v>
      </x:c>
      <x:c r="E347" t="n">
        <x:v>2880</x:v>
      </x:c>
      <x:c r="F347" t="n">
        <x:v>15755</x:v>
      </x:c>
      <x:c r="G347"/>
      <x:c r="H347"/>
      <x:c r="I347"/>
      <x:c r="J347"/>
      <x:c r="K347"/>
    </x:row>
    <x:row r="348">
      <x:c r="B348" t="str">
        <x:v>EW-12</x:v>
      </x:c>
      <x:c r="C348" s="5">
        <x:v>42233</x:v>
      </x:c>
      <x:c r="D348" t="n">
        <x:v>177401</x:v>
      </x:c>
      <x:c r="E348" t="n">
        <x:v>4320</x:v>
      </x:c>
      <x:c r="F348" t="n">
        <x:v>24081</x:v>
      </x:c>
      <x:c r="G348" t="str">
        <x:v>Week 10</x:v>
      </x:c>
      <x:c r="H348" t="n">
        <x:v>5760</x:v>
      </x:c>
      <x:c r="I348" t="n">
        <x:v>30893</x:v>
      </x:c>
      <x:c r="J348" t="n">
        <x:v>5.36336805555556</x:v>
      </x:c>
      <x:c r="K348"/>
    </x:row>
    <x:row r="349">
      <x:c r="B349" t="str">
        <x:v>EW-12</x:v>
      </x:c>
      <x:c r="C349" s="5">
        <x:v>42235</x:v>
      </x:c>
      <x:c r="D349" t="n">
        <x:v>199017</x:v>
      </x:c>
      <x:c r="E349" t="n">
        <x:v>2880</x:v>
      </x:c>
      <x:c r="F349" t="n">
        <x:v>21616</x:v>
      </x:c>
      <x:c r="G349"/>
      <x:c r="H349"/>
      <x:c r="I349"/>
      <x:c r="J349"/>
      <x:c r="K349"/>
    </x:row>
    <x:row r="350">
      <x:c r="B350" t="str">
        <x:v>EW-12</x:v>
      </x:c>
      <x:c r="C350" s="5">
        <x:v>42237</x:v>
      </x:c>
      <x:c r="D350" t="n">
        <x:v>208294</x:v>
      </x:c>
      <x:c r="E350" t="n">
        <x:v>2880</x:v>
      </x:c>
      <x:c r="F350" t="n">
        <x:v>9277</x:v>
      </x:c>
      <x:c r="G350"/>
      <x:c r="H350"/>
      <x:c r="I350"/>
      <x:c r="J350"/>
      <x:c r="K350"/>
    </x:row>
    <x:row r="351">
      <x:c r="B351" t="str">
        <x:v>EW-12</x:v>
      </x:c>
      <x:c r="C351" s="5">
        <x:v>42240</x:v>
      </x:c>
      <x:c r="D351" t="n">
        <x:v>208952</x:v>
      </x:c>
      <x:c r="E351" t="n">
        <x:v>4320</x:v>
      </x:c>
      <x:c r="F351" t="n">
        <x:v>658</x:v>
      </x:c>
      <x:c r="G351" t="str">
        <x:v>Week 11</x:v>
      </x:c>
      <x:c r="H351" t="n">
        <x:v>5760</x:v>
      </x:c>
      <x:c r="I351" t="n">
        <x:v>30802</x:v>
      </x:c>
      <x:c r="J351" t="n">
        <x:v>5.34756944444444</x:v>
      </x:c>
      <x:c r="K351"/>
    </x:row>
    <x:row r="352">
      <x:c r="B352" t="str">
        <x:v>EW-12</x:v>
      </x:c>
      <x:c r="C352" s="5">
        <x:v>42242</x:v>
      </x:c>
      <x:c r="D352" t="n">
        <x:v>221446</x:v>
      </x:c>
      <x:c r="E352" t="n">
        <x:v>2880</x:v>
      </x:c>
      <x:c r="F352" t="n">
        <x:v>12494</x:v>
      </x:c>
      <x:c r="G352"/>
      <x:c r="H352"/>
      <x:c r="I352"/>
      <x:c r="J352"/>
      <x:c r="K352"/>
    </x:row>
    <x:row r="353">
      <x:c r="B353" t="str">
        <x:v>EW-12</x:v>
      </x:c>
      <x:c r="C353" s="5">
        <x:v>42244</x:v>
      </x:c>
      <x:c r="D353" t="n">
        <x:v>239754</x:v>
      </x:c>
      <x:c r="E353" t="n">
        <x:v>2880</x:v>
      </x:c>
      <x:c r="F353" t="n">
        <x:v>18308</x:v>
      </x:c>
      <x:c r="G353"/>
      <x:c r="H353"/>
      <x:c r="I353"/>
      <x:c r="J353"/>
      <x:c r="K353"/>
    </x:row>
    <x:row r="354">
      <x:c r="B354" t="str">
        <x:v>EW-12</x:v>
      </x:c>
      <x:c r="C354" s="5">
        <x:v>42249</x:v>
      </x:c>
      <x:c r="D354" t="n">
        <x:v>286552</x:v>
      </x:c>
      <x:c r="E354" t="n">
        <x:v>7200</x:v>
      </x:c>
      <x:c r="F354" t="n">
        <x:v>46798</x:v>
      </x:c>
      <x:c r="G354" t="str">
        <x:v>Week 12</x:v>
      </x:c>
      <x:c r="H354" t="n">
        <x:v>2880</x:v>
      </x:c>
      <x:c r="I354" t="n">
        <x:v>14803</x:v>
      </x:c>
      <x:c r="J354" t="n">
        <x:v>5.13993055555556</x:v>
      </x:c>
      <x:c r="K354"/>
    </x:row>
    <x:row r="355">
      <x:c r="B355" t="str">
        <x:v>EW-12</x:v>
      </x:c>
      <x:c r="C355" s="5">
        <x:v>42251</x:v>
      </x:c>
      <x:c r="D355" t="n">
        <x:v>301355</x:v>
      </x:c>
      <x:c r="E355" t="n">
        <x:v>2880</x:v>
      </x:c>
      <x:c r="F355" t="n">
        <x:v>14803</x:v>
      </x:c>
      <x:c r="G355"/>
      <x:c r="H355"/>
      <x:c r="I355"/>
      <x:c r="J355"/>
      <x:c r="K355"/>
    </x:row>
    <x:row r="356">
      <x:c r="B356" t="str">
        <x:v>EW-12</x:v>
      </x:c>
      <x:c r="C356" s="5">
        <x:v>42254</x:v>
      </x:c>
      <x:c r="D356" t="n">
        <x:v>309607</x:v>
      </x:c>
      <x:c r="E356" t="n">
        <x:v>4320</x:v>
      </x:c>
      <x:c r="F356" t="n">
        <x:v>8252</x:v>
      </x:c>
      <x:c r="G356" t="str">
        <x:v>Week 13</x:v>
      </x:c>
      <x:c r="H356" t="n">
        <x:v>5760</x:v>
      </x:c>
      <x:c r="I356" t="n">
        <x:v>38242</x:v>
      </x:c>
      <x:c r="J356" t="n">
        <x:v>6.63923611111111</x:v>
      </x:c>
      <x:c r="K356"/>
    </x:row>
    <x:row r="357">
      <x:c r="B357" t="str">
        <x:v>EW-12</x:v>
      </x:c>
      <x:c r="C357" s="5">
        <x:v>42256</x:v>
      </x:c>
      <x:c r="D357" t="n">
        <x:v>329075</x:v>
      </x:c>
      <x:c r="E357" t="n">
        <x:v>2880</x:v>
      </x:c>
      <x:c r="F357" t="n">
        <x:v>19468</x:v>
      </x:c>
      <x:c r="G357"/>
      <x:c r="H357"/>
      <x:c r="I357"/>
      <x:c r="J357"/>
      <x:c r="K357"/>
    </x:row>
    <x:row r="358">
      <x:c r="B358" t="str">
        <x:v>EW-12</x:v>
      </x:c>
      <x:c r="C358" s="5">
        <x:v>42258</x:v>
      </x:c>
      <x:c r="D358" t="n">
        <x:v>347849</x:v>
      </x:c>
      <x:c r="E358" t="n">
        <x:v>2880</x:v>
      </x:c>
      <x:c r="F358" t="n">
        <x:v>18774</x:v>
      </x:c>
      <x:c r="G358"/>
      <x:c r="H358"/>
      <x:c r="I358"/>
      <x:c r="J358"/>
      <x:c r="K358"/>
    </x:row>
    <x:row r="359">
      <x:c r="B359" t="str">
        <x:v>EW-12</x:v>
      </x:c>
      <x:c r="C359" s="5">
        <x:v>42261</x:v>
      </x:c>
      <x:c r="D359" t="n">
        <x:v>373949</x:v>
      </x:c>
      <x:c r="E359" t="n">
        <x:v>4320</x:v>
      </x:c>
      <x:c r="F359" t="n">
        <x:v>26100</x:v>
      </x:c>
      <x:c r="G359" t="str">
        <x:v>Week 14</x:v>
      </x:c>
      <x:c r="H359" t="n">
        <x:v>5760</x:v>
      </x:c>
      <x:c r="I359" t="n">
        <x:v>19007</x:v>
      </x:c>
      <x:c r="J359" t="n">
        <x:v>3.29982638888889</x:v>
      </x:c>
      <x:c r="K359"/>
    </x:row>
    <x:row r="360">
      <x:c r="B360" t="str">
        <x:v>EW-12</x:v>
      </x:c>
      <x:c r="C360" s="5">
        <x:v>42263</x:v>
      </x:c>
      <x:c r="D360" t="n">
        <x:v>391388</x:v>
      </x:c>
      <x:c r="E360" t="n">
        <x:v>2880</x:v>
      </x:c>
      <x:c r="F360" t="n">
        <x:v>17439</x:v>
      </x:c>
      <x:c r="G360"/>
      <x:c r="H360"/>
      <x:c r="I360"/>
      <x:c r="J360"/>
      <x:c r="K360"/>
    </x:row>
    <x:row r="361">
      <x:c r="B361" t="str">
        <x:v>EW-12</x:v>
      </x:c>
      <x:c r="C361" s="5">
        <x:v>42265</x:v>
      </x:c>
      <x:c r="D361" t="n">
        <x:v>392956</x:v>
      </x:c>
      <x:c r="E361" t="n">
        <x:v>2880</x:v>
      </x:c>
      <x:c r="F361" t="n">
        <x:v>1568</x:v>
      </x:c>
      <x:c r="G361"/>
      <x:c r="H361"/>
      <x:c r="I361"/>
      <x:c r="J361"/>
      <x:c r="K361"/>
    </x:row>
    <x:row r="362">
      <x:c r="B362" t="str">
        <x:v>EW-12</x:v>
      </x:c>
      <x:c r="C362" s="5">
        <x:v>42268</x:v>
      </x:c>
      <x:c r="D362" t="n">
        <x:v>401584</x:v>
      </x:c>
      <x:c r="E362" t="n">
        <x:v>4320</x:v>
      </x:c>
      <x:c r="F362" t="n">
        <x:v>8628</x:v>
      </x:c>
      <x:c r="G362" t="str">
        <x:v>Week 15</x:v>
      </x:c>
      <x:c r="H362" t="n">
        <x:v>2880</x:v>
      </x:c>
      <x:c r="I362" t="n">
        <x:v>3156</x:v>
      </x:c>
      <x:c r="J362" t="n">
        <x:v>1.09583333333333</x:v>
      </x:c>
      <x:c r="K362"/>
    </x:row>
    <x:row r="363">
      <x:c r="B363" t="str">
        <x:v>EW-12</x:v>
      </x:c>
      <x:c r="C363" s="5">
        <x:v>42270</x:v>
      </x:c>
      <x:c r="D363" t="n">
        <x:v>404740</x:v>
      </x:c>
      <x:c r="E363" t="n">
        <x:v>2880</x:v>
      </x:c>
      <x:c r="F363" t="n">
        <x:v>3156</x:v>
      </x:c>
      <x:c r="G363"/>
      <x:c r="H363"/>
      <x:c r="I363"/>
      <x:c r="J363"/>
      <x:c r="K363"/>
    </x:row>
    <x:row r="364">
      <x:c r="B364" t="str">
        <x:v>EW-12</x:v>
      </x:c>
      <x:c r="C364" s="5">
        <x:v>42275</x:v>
      </x:c>
      <x:c r="D364" t="n">
        <x:v>461982</x:v>
      </x:c>
      <x:c r="E364" t="n">
        <x:v>7200</x:v>
      </x:c>
      <x:c r="F364" t="n">
        <x:v>57242</x:v>
      </x:c>
      <x:c r="G364" t="str">
        <x:v>Week 16</x:v>
      </x:c>
      <x:c r="H364" t="n">
        <x:v>2880</x:v>
      </x:c>
      <x:c r="I364" t="n">
        <x:v>22582</x:v>
      </x:c>
      <x:c r="J364" t="n">
        <x:v>7.84097222222222</x:v>
      </x:c>
      <x:c r="K364"/>
    </x:row>
    <x:row r="365">
      <x:c r="B365" t="str">
        <x:v>EW-12</x:v>
      </x:c>
      <x:c r="C365" s="5">
        <x:v>42277</x:v>
      </x:c>
      <x:c r="D365" t="n">
        <x:v>484564</x:v>
      </x:c>
      <x:c r="E365" t="n">
        <x:v>2880</x:v>
      </x:c>
      <x:c r="F365" t="n">
        <x:v>22582</x:v>
      </x:c>
      <x:c r="G365"/>
      <x:c r="H365"/>
      <x:c r="I365"/>
      <x:c r="J365"/>
      <x:c r="K365"/>
    </x:row>
    <x:row r="366">
      <x:c r="B366" t="str">
        <x:v>EW-12</x:v>
      </x:c>
      <x:c r="C366" s="5">
        <x:v>42279</x:v>
      </x:c>
      <x:c r="D366" t="n">
        <x:v>506483</x:v>
      </x:c>
      <x:c r="E366" t="n">
        <x:v>0</x:v>
      </x:c>
      <x:c r="F366" t="n">
        <x:v>0</x:v>
      </x:c>
      <x:c r="G366" t="str">
        <x:v>Week 16</x:v>
      </x:c>
      <x:c r="H366" t="n">
        <x:v>-10080</x:v>
      </x:c>
      <x:c r="I366" t="n">
        <x:v>-65596</x:v>
      </x:c>
      <x:c r="J366" t="n">
        <x:v>6.50753968253968</x:v>
      </x:c>
      <x:c r="K366" t="n">
        <x:v>-2.28025223499361</x:v>
      </x:c>
    </x:row>
    <x:row r="367">
      <x:c r="B367" t="str">
        <x:v>EW-12</x:v>
      </x:c>
      <x:c r="C367" s="5">
        <x:v>42282</x:v>
      </x:c>
      <x:c r="D367" t="n">
        <x:v>532188</x:v>
      </x:c>
      <x:c r="E367" t="n">
        <x:v>4320</x:v>
      </x:c>
      <x:c r="F367" t="n">
        <x:v>25705</x:v>
      </x:c>
      <x:c r="G367" t="str">
        <x:v>Week 17</x:v>
      </x:c>
      <x:c r="H367" t="n">
        <x:v>5760</x:v>
      </x:c>
      <x:c r="I367" t="n">
        <x:v>39891</x:v>
      </x:c>
      <x:c r="J367" t="n">
        <x:v>6.92552083333333</x:v>
      </x:c>
      <x:c r="K367"/>
    </x:row>
    <x:row r="368">
      <x:c r="B368" t="str">
        <x:v>EW-12</x:v>
      </x:c>
      <x:c r="C368" s="5">
        <x:v>42284</x:v>
      </x:c>
      <x:c r="D368" t="n">
        <x:v>549155</x:v>
      </x:c>
      <x:c r="E368" t="n">
        <x:v>2880</x:v>
      </x:c>
      <x:c r="F368" t="n">
        <x:v>16967</x:v>
      </x:c>
      <x:c r="G368"/>
      <x:c r="H368"/>
      <x:c r="I368"/>
      <x:c r="J368"/>
      <x:c r="K368"/>
    </x:row>
    <x:row r="369">
      <x:c r="B369" t="str">
        <x:v>EW-12</x:v>
      </x:c>
      <x:c r="C369" s="5">
        <x:v>42286</x:v>
      </x:c>
      <x:c r="D369" t="n">
        <x:v>572079</x:v>
      </x:c>
      <x:c r="E369" t="n">
        <x:v>2880</x:v>
      </x:c>
      <x:c r="F369" t="n">
        <x:v>22924</x:v>
      </x:c>
      <x:c r="G369"/>
      <x:c r="H369"/>
      <x:c r="I369"/>
      <x:c r="J369"/>
      <x:c r="K369"/>
    </x:row>
    <x:row r="370">
      <x:c r="B370" t="str">
        <x:v>EW-12</x:v>
      </x:c>
      <x:c r="C370" s="5">
        <x:v>42289</x:v>
      </x:c>
      <x:c r="D370" t="n">
        <x:v>602547</x:v>
      </x:c>
      <x:c r="E370" t="n">
        <x:v>4320</x:v>
      </x:c>
      <x:c r="F370" t="n">
        <x:v>30468</x:v>
      </x:c>
      <x:c r="G370" t="str">
        <x:v>Week 18</x:v>
      </x:c>
      <x:c r="H370" t="n">
        <x:v>5760</x:v>
      </x:c>
      <x:c r="I370" t="n">
        <x:v>26172</x:v>
      </x:c>
      <x:c r="J370" t="n">
        <x:v>4.54375</x:v>
      </x:c>
      <x:c r="K370"/>
    </x:row>
    <x:row r="371">
      <x:c r="B371" t="str">
        <x:v>EW-12</x:v>
      </x:c>
      <x:c r="C371" s="5">
        <x:v>42291</x:v>
      </x:c>
      <x:c r="D371" t="n">
        <x:v>622042</x:v>
      </x:c>
      <x:c r="E371" t="n">
        <x:v>2880</x:v>
      </x:c>
      <x:c r="F371" t="n">
        <x:v>19495</x:v>
      </x:c>
      <x:c r="G371"/>
      <x:c r="H371"/>
      <x:c r="I371"/>
      <x:c r="J371"/>
      <x:c r="K371"/>
    </x:row>
    <x:row r="372">
      <x:c r="B372" t="str">
        <x:v>EW-12</x:v>
      </x:c>
      <x:c r="C372" s="5">
        <x:v>42293</x:v>
      </x:c>
      <x:c r="D372" t="n">
        <x:v>628719</x:v>
      </x:c>
      <x:c r="E372" t="n">
        <x:v>2880</x:v>
      </x:c>
      <x:c r="F372" t="n">
        <x:v>6677</x:v>
      </x:c>
      <x:c r="G372"/>
      <x:c r="H372"/>
      <x:c r="I372"/>
      <x:c r="J372"/>
      <x:c r="K372"/>
    </x:row>
    <x:row r="373">
      <x:c r="B373" t="str">
        <x:v>EW-12</x:v>
      </x:c>
      <x:c r="C373" s="5">
        <x:v>42296</x:v>
      </x:c>
      <x:c r="D373" t="n">
        <x:v>635821</x:v>
      </x:c>
      <x:c r="E373" t="n">
        <x:v>4320</x:v>
      </x:c>
      <x:c r="F373" t="n">
        <x:v>7102</x:v>
      </x:c>
      <x:c r="G373" t="str">
        <x:v>Week 19</x:v>
      </x:c>
      <x:c r="H373" t="n">
        <x:v>5760</x:v>
      </x:c>
      <x:c r="I373" t="n">
        <x:v>31274</x:v>
      </x:c>
      <x:c r="J373" t="n">
        <x:v>5.42951388888889</x:v>
      </x:c>
      <x:c r="K373"/>
    </x:row>
    <x:row r="374">
      <x:c r="B374" t="str">
        <x:v>EW-12</x:v>
      </x:c>
      <x:c r="C374" s="5">
        <x:v>42300</x:v>
      </x:c>
      <x:c r="D374" t="n">
        <x:v>667093</x:v>
      </x:c>
      <x:c r="E374" t="n">
        <x:v>5760</x:v>
      </x:c>
      <x:c r="F374" t="n">
        <x:v>31272</x:v>
      </x:c>
      <x:c r="G374"/>
      <x:c r="H374"/>
      <x:c r="I374"/>
      <x:c r="J374"/>
      <x:c r="K374"/>
    </x:row>
    <x:row r="375">
      <x:c r="B375" t="str">
        <x:v>EW-12</x:v>
      </x:c>
      <x:c r="C375" s="5">
        <x:v>42300</x:v>
      </x:c>
      <x:c r="D375" t="n">
        <x:v>667095</x:v>
      </x:c>
      <x:c r="E375" t="n">
        <x:v>0</x:v>
      </x:c>
      <x:c r="F375" t="n">
        <x:v>2</x:v>
      </x:c>
      <x:c r="G375"/>
      <x:c r="H375"/>
      <x:c r="I375"/>
      <x:c r="J375"/>
      <x:c r="K375"/>
    </x:row>
    <x:row r="376">
      <x:c r="B376" t="str">
        <x:v>EW-12</x:v>
      </x:c>
      <x:c r="C376" s="5">
        <x:v>42303</x:v>
      </x:c>
      <x:c r="D376" t="n">
        <x:v>690653</x:v>
      </x:c>
      <x:c r="E376" t="n">
        <x:v>4320</x:v>
      </x:c>
      <x:c r="F376" t="n">
        <x:v>23558</x:v>
      </x:c>
      <x:c r="G376" t="str">
        <x:v>Week 20</x:v>
      </x:c>
      <x:c r="H376" t="n">
        <x:v>5760</x:v>
      </x:c>
      <x:c r="I376" t="n">
        <x:v>27362</x:v>
      </x:c>
      <x:c r="J376" t="n">
        <x:v>4.75034722222222</x:v>
      </x:c>
      <x:c r="K376"/>
    </x:row>
    <x:row r="377">
      <x:c r="B377" t="str">
        <x:v>EW-12</x:v>
      </x:c>
      <x:c r="C377" s="5">
        <x:v>42305</x:v>
      </x:c>
      <x:c r="D377" t="n">
        <x:v>699649</x:v>
      </x:c>
      <x:c r="E377" t="n">
        <x:v>2880</x:v>
      </x:c>
      <x:c r="F377" t="n">
        <x:v>8996</x:v>
      </x:c>
      <x:c r="G377"/>
      <x:c r="H377"/>
      <x:c r="I377"/>
      <x:c r="J377"/>
      <x:c r="K377"/>
    </x:row>
    <x:row r="378">
      <x:c r="B378" t="str">
        <x:v>EW-12</x:v>
      </x:c>
      <x:c r="C378" s="5">
        <x:v>42307</x:v>
      </x:c>
      <x:c r="D378" t="n">
        <x:v>718015</x:v>
      </x:c>
      <x:c r="E378" t="n">
        <x:v>2880</x:v>
      </x:c>
      <x:c r="F378" t="n">
        <x:v>18366</x:v>
      </x:c>
      <x:c r="G378"/>
      <x:c r="H378"/>
      <x:c r="I378"/>
      <x:c r="J378"/>
      <x:c r="K378"/>
    </x:row>
    <x:row r="379">
      <x:c r="B379" t="str">
        <x:v>EW-12</x:v>
      </x:c>
      <x:c r="C379" s="5">
        <x:v>42310</x:v>
      </x:c>
      <x:c r="D379" t="n">
        <x:v>738161</x:v>
      </x:c>
      <x:c r="E379" t="n">
        <x:v>4320</x:v>
      </x:c>
      <x:c r="F379" t="n">
        <x:v>20146</x:v>
      </x:c>
      <x:c r="G379" t="str">
        <x:v>Week 21</x:v>
      </x:c>
      <x:c r="H379" t="n">
        <x:v>5760</x:v>
      </x:c>
      <x:c r="I379" t="n">
        <x:v>35729</x:v>
      </x:c>
      <x:c r="J379" t="n">
        <x:v>6.20295138888889</x:v>
      </x:c>
      <x:c r="K379"/>
    </x:row>
    <x:row r="380">
      <x:c r="B380" t="str">
        <x:v>EW-12</x:v>
      </x:c>
      <x:c r="C380" s="5">
        <x:v>42312</x:v>
      </x:c>
      <x:c r="D380" t="n">
        <x:v>755345</x:v>
      </x:c>
      <x:c r="E380" t="n">
        <x:v>2880</x:v>
      </x:c>
      <x:c r="F380" t="n">
        <x:v>17184</x:v>
      </x:c>
      <x:c r="G380"/>
      <x:c r="H380"/>
      <x:c r="I380"/>
      <x:c r="J380"/>
      <x:c r="K380"/>
    </x:row>
    <x:row r="381">
      <x:c r="B381" t="str">
        <x:v>EW-12</x:v>
      </x:c>
      <x:c r="C381" s="5">
        <x:v>42314</x:v>
      </x:c>
      <x:c r="D381" t="n">
        <x:v>773890</x:v>
      </x:c>
      <x:c r="E381" t="n">
        <x:v>2880</x:v>
      </x:c>
      <x:c r="F381" t="n">
        <x:v>18545</x:v>
      </x:c>
      <x:c r="G381"/>
      <x:c r="H381"/>
      <x:c r="I381"/>
      <x:c r="J381"/>
      <x:c r="K381"/>
    </x:row>
    <x:row r="382">
      <x:c r="B382" t="str">
        <x:v>EW-12</x:v>
      </x:c>
      <x:c r="C382" s="5">
        <x:v>42317</x:v>
      </x:c>
      <x:c r="D382" t="n">
        <x:v>794223</x:v>
      </x:c>
      <x:c r="E382" t="n">
        <x:v>4320</x:v>
      </x:c>
      <x:c r="F382" t="n">
        <x:v>20333</x:v>
      </x:c>
      <x:c r="G382" t="str">
        <x:v>Week 22</x:v>
      </x:c>
      <x:c r="H382" t="n">
        <x:v>5760</x:v>
      </x:c>
      <x:c r="I382" t="n">
        <x:v>34285</x:v>
      </x:c>
      <x:c r="J382" t="n">
        <x:v>5.95225694444444</x:v>
      </x:c>
      <x:c r="K382"/>
    </x:row>
    <x:row r="383">
      <x:c r="B383" t="str">
        <x:v>EW-12</x:v>
      </x:c>
      <x:c r="C383" s="5">
        <x:v>42319</x:v>
      </x:c>
      <x:c r="D383" t="n">
        <x:v>808489</x:v>
      </x:c>
      <x:c r="E383" t="n">
        <x:v>2880</x:v>
      </x:c>
      <x:c r="F383" t="n">
        <x:v>14266</x:v>
      </x:c>
      <x:c r="G383"/>
      <x:c r="H383"/>
      <x:c r="I383"/>
      <x:c r="J383"/>
      <x:c r="K383"/>
    </x:row>
    <x:row r="384">
      <x:c r="B384" t="str">
        <x:v>EW-12</x:v>
      </x:c>
      <x:c r="C384" s="5">
        <x:v>42321</x:v>
      </x:c>
      <x:c r="D384" t="n">
        <x:v>828508</x:v>
      </x:c>
      <x:c r="E384" t="n">
        <x:v>2880</x:v>
      </x:c>
      <x:c r="F384" t="n">
        <x:v>20019</x:v>
      </x:c>
      <x:c r="G384"/>
      <x:c r="H384"/>
      <x:c r="I384"/>
      <x:c r="J384"/>
      <x:c r="K384"/>
    </x:row>
    <x:row r="385">
      <x:c r="B385" t="str">
        <x:v>EW-12</x:v>
      </x:c>
      <x:c r="C385" s="5">
        <x:v>42324</x:v>
      </x:c>
      <x:c r="D385" t="n">
        <x:v>850796</x:v>
      </x:c>
      <x:c r="E385" t="n">
        <x:v>4320</x:v>
      </x:c>
      <x:c r="F385" t="n">
        <x:v>22288</x:v>
      </x:c>
      <x:c r="G385" t="str">
        <x:v>Week 23</x:v>
      </x:c>
      <x:c r="H385" t="n">
        <x:v>5760</x:v>
      </x:c>
      <x:c r="I385" t="n">
        <x:v>900</x:v>
      </x:c>
      <x:c r="J385" t="n">
        <x:v>0.15625</x:v>
      </x:c>
      <x:c r="K385"/>
    </x:row>
    <x:row r="386">
      <x:c r="B386" t="str">
        <x:v>EW-12</x:v>
      </x:c>
      <x:c r="C386" s="5">
        <x:v>42326</x:v>
      </x:c>
      <x:c r="D386" t="n">
        <x:v>850797</x:v>
      </x:c>
      <x:c r="E386" t="n">
        <x:v>2880</x:v>
      </x:c>
      <x:c r="F386" t="n">
        <x:v>1</x:v>
      </x:c>
      <x:c r="G386"/>
      <x:c r="H386"/>
      <x:c r="I386"/>
      <x:c r="J386"/>
      <x:c r="K386"/>
    </x:row>
    <x:row r="387">
      <x:c r="B387" t="str">
        <x:v>EW-12</x:v>
      </x:c>
      <x:c r="C387" s="5">
        <x:v>42328</x:v>
      </x:c>
      <x:c r="D387" t="n">
        <x:v>851696</x:v>
      </x:c>
      <x:c r="E387" t="n">
        <x:v>2880</x:v>
      </x:c>
      <x:c r="F387" t="n">
        <x:v>899</x:v>
      </x:c>
      <x:c r="G387"/>
      <x:c r="H387"/>
      <x:c r="I387"/>
      <x:c r="J387"/>
      <x:c r="K387"/>
    </x:row>
    <x:row r="388">
      <x:c r="B388" t="str">
        <x:v>EW-12</x:v>
      </x:c>
      <x:c r="C388" s="5">
        <x:v>42331</x:v>
      </x:c>
      <x:c r="D388" t="n">
        <x:v>869194</x:v>
      </x:c>
      <x:c r="E388" t="n">
        <x:v>4320</x:v>
      </x:c>
      <x:c r="F388" t="n">
        <x:v>17498</x:v>
      </x:c>
      <x:c r="G388" t="str">
        <x:v>Week 24</x:v>
      </x:c>
      <x:c r="H388" t="n">
        <x:v>2880</x:v>
      </x:c>
      <x:c r="I388" t="n">
        <x:v>16222</x:v>
      </x:c>
      <x:c r="J388" t="n">
        <x:v>5.63263888888889</x:v>
      </x:c>
      <x:c r="K388"/>
    </x:row>
    <x:row r="389">
      <x:c r="B389" t="str">
        <x:v>EW-12</x:v>
      </x:c>
      <x:c r="C389" s="5">
        <x:v>42333</x:v>
      </x:c>
      <x:c r="D389" t="n">
        <x:v>885416</x:v>
      </x:c>
      <x:c r="E389" t="n">
        <x:v>2880</x:v>
      </x:c>
      <x:c r="F389" t="n">
        <x:v>16222</x:v>
      </x:c>
      <x:c r="G389"/>
      <x:c r="H389"/>
      <x:c r="I389"/>
      <x:c r="J389"/>
      <x:c r="K389"/>
    </x:row>
    <x:row r="390">
      <x:c r="B390" t="str">
        <x:v>EW-12</x:v>
      </x:c>
      <x:c r="C390" s="5">
        <x:v>42338</x:v>
      </x:c>
      <x:c r="D390" t="n">
        <x:v>931998</x:v>
      </x:c>
      <x:c r="E390" t="n">
        <x:v>7200</x:v>
      </x:c>
      <x:c r="F390" t="n">
        <x:v>46582</x:v>
      </x:c>
      <x:c r="G390" t="str">
        <x:v>Week 25</x:v>
      </x:c>
      <x:c r="H390" t="n">
        <x:v>-10080</x:v>
      </x:c>
      <x:c r="I390" t="n">
        <x:v>-62804</x:v>
      </x:c>
      <x:c r="J390" t="n">
        <x:v>6.23055555555556</x:v>
      </x:c>
      <x:c r="K390"/>
    </x:row>
    <x:row r="391">
      <x:c r="B391" t="str">
        <x:v>EW-12</x:v>
      </x:c>
      <x:c r="C391" s="5">
        <x:v>42345</x:v>
      </x:c>
      <x:c r="D391" t="n">
        <x:v>14741</x:v>
      </x:c>
      <x:c r="E391" t="n">
        <x:v>10080</x:v>
      </x:c>
      <x:c r="F391" t="n">
        <x:v>-917257</x:v>
      </x:c>
      <x:c r="G391" t="str">
        <x:v>Week 26</x:v>
      </x:c>
      <x:c r="H391" t="n">
        <x:v>-10080</x:v>
      </x:c>
      <x:c r="I391" t="n">
        <x:v>917257</x:v>
      </x:c>
      <x:c r="J391" t="n">
        <x:v>-90.9977182539683</x:v>
      </x:c>
      <x:c r="K391"/>
    </x:row>
    <x:row r="392">
      <x:c r="B392" t="str">
        <x:v>EW-12</x:v>
      </x:c>
      <x:c r="C392" s="5">
        <x:v>42352</x:v>
      </x:c>
      <x:c r="D392" t="n">
        <x:v>87977</x:v>
      </x:c>
      <x:c r="E392" t="n">
        <x:v>10080</x:v>
      </x:c>
      <x:c r="F392" t="n">
        <x:v>73236</x:v>
      </x:c>
      <x:c r="G392" t="str">
        <x:v>Week 27</x:v>
      </x:c>
      <x:c r="H392" t="n">
        <x:v>-10080</x:v>
      </x:c>
      <x:c r="I392" t="n">
        <x:v>-73236</x:v>
      </x:c>
      <x:c r="J392" t="n">
        <x:v>7.26547619047619</x:v>
      </x:c>
      <x:c r="K392"/>
    </x:row>
    <x:row r="393">
      <x:c r="B393" t="str">
        <x:v>EW-12</x:v>
      </x:c>
      <x:c r="C393" s="5">
        <x:v>42359</x:v>
      </x:c>
      <x:c r="D393" t="n">
        <x:v>159523</x:v>
      </x:c>
      <x:c r="E393" t="n">
        <x:v>10080</x:v>
      </x:c>
      <x:c r="F393" t="n">
        <x:v>71546</x:v>
      </x:c>
      <x:c r="G393" t="str">
        <x:v>Week 28</x:v>
      </x:c>
      <x:c r="H393" t="n">
        <x:v>-10080</x:v>
      </x:c>
      <x:c r="I393" t="n">
        <x:v>-71546</x:v>
      </x:c>
      <x:c r="J393" t="n">
        <x:v>7.09781746031746</x:v>
      </x:c>
      <x:c r="K393"/>
    </x:row>
    <x:row r="394">
      <x:c r="B394" t="str">
        <x:v>EW-12</x:v>
      </x:c>
      <x:c r="C394" s="5">
        <x:v>42366</x:v>
      </x:c>
      <x:c r="D394" t="n">
        <x:v>220813</x:v>
      </x:c>
      <x:c r="E394" t="n">
        <x:v>10080</x:v>
      </x:c>
      <x:c r="F394" t="n">
        <x:v>61290</x:v>
      </x:c>
      <x:c r="G394" t="str">
        <x:v>Week 29</x:v>
      </x:c>
      <x:c r="H394" t="n">
        <x:v>-10080</x:v>
      </x:c>
      <x:c r="I394" t="n">
        <x:v>-61290</x:v>
      </x:c>
      <x:c r="J394" t="n">
        <x:v>6.08035714285714</x:v>
      </x:c>
      <x:c r="K394"/>
    </x:row>
    <x:row r="395">
      <x:c r="B395" t="str">
        <x:v>EW-12</x:v>
      </x:c>
      <x:c r="C395" s="5">
        <x:v>42373</x:v>
      </x:c>
      <x:c r="D395" t="n">
        <x:v>293233</x:v>
      </x:c>
      <x:c r="E395" t="n">
        <x:v>0</x:v>
      </x:c>
      <x:c r="F395" t="n">
        <x:v>0</x:v>
      </x:c>
      <x:c r="G395" t="str">
        <x:v>Week 30</x:v>
      </x:c>
      <x:c r="H395" t="n">
        <x:v>-10080</x:v>
      </x:c>
      <x:c r="I395" t="n">
        <x:v>-78950</x:v>
      </x:c>
      <x:c r="J395" t="n">
        <x:v>7.83234126984127</x:v>
      </x:c>
      <x:c r="K395" t="n">
        <x:v>3.20907622739018</x:v>
      </x:c>
    </x:row>
    <x:row r="396">
      <x:c r="B396" t="str">
        <x:v>EW-12</x:v>
      </x:c>
      <x:c r="C396" s="5">
        <x:v>42380</x:v>
      </x:c>
      <x:c r="D396" t="n">
        <x:v>372183</x:v>
      </x:c>
      <x:c r="E396" t="n">
        <x:v>10080</x:v>
      </x:c>
      <x:c r="F396" t="n">
        <x:v>78950</x:v>
      </x:c>
      <x:c r="G396" t="str">
        <x:v>Week 31</x:v>
      </x:c>
      <x:c r="H396" t="n">
        <x:v>-10080</x:v>
      </x:c>
      <x:c r="I396" t="n">
        <x:v>-78950</x:v>
      </x:c>
      <x:c r="J396" t="n">
        <x:v>7.83234126984127</x:v>
      </x:c>
      <x:c r="K396"/>
    </x:row>
    <x:row r="397">
      <x:c r="B397" t="str">
        <x:v>EW-12</x:v>
      </x:c>
      <x:c r="C397" s="5">
        <x:v>42387</x:v>
      </x:c>
      <x:c r="D397" t="n">
        <x:v>451511</x:v>
      </x:c>
      <x:c r="E397" t="n">
        <x:v>10080</x:v>
      </x:c>
      <x:c r="F397" t="n">
        <x:v>79328</x:v>
      </x:c>
      <x:c r="G397" t="str">
        <x:v>Week 32</x:v>
      </x:c>
      <x:c r="H397" t="n">
        <x:v>-10080</x:v>
      </x:c>
      <x:c r="I397" t="n">
        <x:v>-79328</x:v>
      </x:c>
      <x:c r="J397" t="n">
        <x:v>7.86984126984127</x:v>
      </x:c>
      <x:c r="K397"/>
    </x:row>
    <x:row r="398">
      <x:c r="B398" t="str">
        <x:v>EW-12</x:v>
      </x:c>
      <x:c r="C398" s="5">
        <x:v>42394</x:v>
      </x:c>
      <x:c r="D398" t="n">
        <x:v>501871</x:v>
      </x:c>
      <x:c r="E398" t="n">
        <x:v>10080</x:v>
      </x:c>
      <x:c r="F398" t="n">
        <x:v>50360</x:v>
      </x:c>
      <x:c r="G398" t="str">
        <x:v>Week 33</x:v>
      </x:c>
      <x:c r="H398" t="n">
        <x:v>-10080</x:v>
      </x:c>
      <x:c r="I398" t="n">
        <x:v>-50360</x:v>
      </x:c>
      <x:c r="J398" t="n">
        <x:v>4.99603174603175</x:v>
      </x:c>
      <x:c r="K398"/>
    </x:row>
    <x:row r="399">
      <x:c r="B399" t="str">
        <x:v>EW-12</x:v>
      </x:c>
      <x:c r="C399" s="5">
        <x:v>42412</x:v>
      </x:c>
      <x:c r="D399" t="n">
        <x:v>543375</x:v>
      </x:c>
      <x:c r="E399" t="n">
        <x:v>25920</x:v>
      </x:c>
      <x:c r="F399" t="n">
        <x:v>41504</x:v>
      </x:c>
      <x:c r="G399" t="str">
        <x:v>Week 35</x:v>
      </x:c>
      <x:c r="H399" t="n">
        <x:v>-25920</x:v>
      </x:c>
      <x:c r="I399" t="n">
        <x:v>-41504</x:v>
      </x:c>
      <x:c r="J399" t="n">
        <x:v>1.60123456790123</x:v>
      </x:c>
      <x:c r="K399"/>
    </x:row>
    <x:row r="400">
      <x:c r="B400" t="str">
        <x:v>EW-12</x:v>
      </x:c>
      <x:c r="C400" s="5">
        <x:v>42416</x:v>
      </x:c>
      <x:c r="D400" t="n">
        <x:v>543723</x:v>
      </x:c>
      <x:c r="E400" t="n">
        <x:v>5760</x:v>
      </x:c>
      <x:c r="F400" t="n">
        <x:v>348</x:v>
      </x:c>
      <x:c r="G400" t="str">
        <x:v>Week 36</x:v>
      </x:c>
      <x:c r="H400" t="n">
        <x:v>-5760</x:v>
      </x:c>
      <x:c r="I400" t="n">
        <x:v>-348</x:v>
      </x:c>
      <x:c r="J400" t="n">
        <x:v>0.0604166666666667</x:v>
      </x:c>
      <x:c r="K400"/>
    </x:row>
    <x:row r="401">
      <x:c r="B401" t="str">
        <x:v>EW-12</x:v>
      </x:c>
      <x:c r="C401" s="5">
        <x:v>42422</x:v>
      </x:c>
      <x:c r="D401" t="n">
        <x:v>592496</x:v>
      </x:c>
      <x:c r="E401" t="n">
        <x:v>8640</x:v>
      </x:c>
      <x:c r="F401" t="n">
        <x:v>48773</x:v>
      </x:c>
      <x:c r="G401" t="str">
        <x:v>Week 37</x:v>
      </x:c>
      <x:c r="H401" t="n">
        <x:v>-8640</x:v>
      </x:c>
      <x:c r="I401" t="n">
        <x:v>-48773</x:v>
      </x:c>
      <x:c r="J401" t="n">
        <x:v>5.64502314814815</x:v>
      </x:c>
      <x:c r="K401"/>
    </x:row>
    <x:row r="402">
      <x:c r="B402" t="str">
        <x:v>EW-12</x:v>
      </x:c>
      <x:c r="C402" s="5">
        <x:v>42429</x:v>
      </x:c>
      <x:c r="D402" t="n">
        <x:v>659194</x:v>
      </x:c>
      <x:c r="E402" t="n">
        <x:v>10080</x:v>
      </x:c>
      <x:c r="F402" t="n">
        <x:v>66698</x:v>
      </x:c>
      <x:c r="G402" t="str">
        <x:v>Week 38</x:v>
      </x:c>
      <x:c r="H402" t="n">
        <x:v>5760</x:v>
      </x:c>
      <x:c r="I402" t="n">
        <x:v>21103</x:v>
      </x:c>
      <x:c r="J402" t="n">
        <x:v>3.66371527777778</x:v>
      </x:c>
      <x:c r="K402"/>
    </x:row>
    <x:row r="403">
      <x:c r="B403" t="str">
        <x:v>EW-12</x:v>
      </x:c>
      <x:c r="C403" s="5">
        <x:v>42431</x:v>
      </x:c>
      <x:c r="D403" t="n">
        <x:v>680292</x:v>
      </x:c>
      <x:c r="E403" t="n">
        <x:v>2880</x:v>
      </x:c>
      <x:c r="F403" t="n">
        <x:v>21098</x:v>
      </x:c>
      <x:c r="G403"/>
      <x:c r="H403"/>
      <x:c r="I403"/>
      <x:c r="J403"/>
      <x:c r="K403"/>
    </x:row>
    <x:row r="404">
      <x:c r="B404" t="str">
        <x:v>EW-12</x:v>
      </x:c>
      <x:c r="C404" s="5">
        <x:v>42433</x:v>
      </x:c>
      <x:c r="D404" t="n">
        <x:v>680297</x:v>
      </x:c>
      <x:c r="E404" t="n">
        <x:v>2880</x:v>
      </x:c>
      <x:c r="F404" t="n">
        <x:v>5</x:v>
      </x:c>
      <x:c r="G404"/>
      <x:c r="H404"/>
      <x:c r="I404"/>
      <x:c r="J404"/>
      <x:c r="K404"/>
    </x:row>
    <x:row r="405">
      <x:c r="B405" t="str">
        <x:v>EW-12</x:v>
      </x:c>
      <x:c r="C405" s="5">
        <x:v>42436</x:v>
      </x:c>
      <x:c r="D405" t="n">
        <x:v>680297</x:v>
      </x:c>
      <x:c r="E405" t="n">
        <x:v>4320</x:v>
      </x:c>
      <x:c r="F405" t="n">
        <x:v>0</x:v>
      </x:c>
      <x:c r="G405" t="str">
        <x:v>Week 39</x:v>
      </x:c>
      <x:c r="H405" t="n">
        <x:v>5760</x:v>
      </x:c>
      <x:c r="I405" t="n">
        <x:v>30</x:v>
      </x:c>
      <x:c r="J405" t="n">
        <x:v>0.00520833333333333</x:v>
      </x:c>
      <x:c r="K405"/>
    </x:row>
    <x:row r="406">
      <x:c r="B406" t="str">
        <x:v>EW-12</x:v>
      </x:c>
      <x:c r="C406" s="5">
        <x:v>42438</x:v>
      </x:c>
      <x:c r="D406" t="n">
        <x:v>680297</x:v>
      </x:c>
      <x:c r="E406" t="n">
        <x:v>2880</x:v>
      </x:c>
      <x:c r="F406" t="n">
        <x:v>0</x:v>
      </x:c>
      <x:c r="G406"/>
      <x:c r="H406"/>
      <x:c r="I406"/>
      <x:c r="J406"/>
      <x:c r="K406"/>
    </x:row>
    <x:row r="407">
      <x:c r="B407" t="str">
        <x:v>EW-12</x:v>
      </x:c>
      <x:c r="C407" s="5">
        <x:v>42440</x:v>
      </x:c>
      <x:c r="D407" t="n">
        <x:v>680327</x:v>
      </x:c>
      <x:c r="E407" t="n">
        <x:v>2880</x:v>
      </x:c>
      <x:c r="F407" t="n">
        <x:v>30</x:v>
      </x:c>
      <x:c r="G407"/>
      <x:c r="H407"/>
      <x:c r="I407"/>
      <x:c r="J407"/>
      <x:c r="K407"/>
    </x:row>
    <x:row r="408">
      <x:c r="B408" t="str">
        <x:v>EW-12</x:v>
      </x:c>
      <x:c r="C408" s="5">
        <x:v>42443</x:v>
      </x:c>
      <x:c r="D408" t="n">
        <x:v>680357</x:v>
      </x:c>
      <x:c r="E408" t="n">
        <x:v>4320</x:v>
      </x:c>
      <x:c r="F408" t="n">
        <x:v>30</x:v>
      </x:c>
      <x:c r="G408" t="str">
        <x:v>Week 40</x:v>
      </x:c>
      <x:c r="H408" t="n">
        <x:v>4320</x:v>
      </x:c>
      <x:c r="I408" t="n">
        <x:v>1495</x:v>
      </x:c>
      <x:c r="J408" t="n">
        <x:v>0.346064814814815</x:v>
      </x:c>
      <x:c r="K408"/>
    </x:row>
    <x:row r="409">
      <x:c r="B409" t="str">
        <x:v>EW-12</x:v>
      </x:c>
      <x:c r="C409" s="5">
        <x:v>42446</x:v>
      </x:c>
      <x:c r="D409" t="n">
        <x:v>681852</x:v>
      </x:c>
      <x:c r="E409" t="n">
        <x:v>4320</x:v>
      </x:c>
      <x:c r="F409" t="n">
        <x:v>1495</x:v>
      </x:c>
      <x:c r="G409"/>
      <x:c r="H409"/>
      <x:c r="I409"/>
      <x:c r="J409"/>
      <x:c r="K409"/>
    </x:row>
    <x:row r="410">
      <x:c r="B410" t="str">
        <x:v>EW-12</x:v>
      </x:c>
      <x:c r="C410" s="5">
        <x:v>42450</x:v>
      </x:c>
      <x:c r="D410" t="n">
        <x:v>686463</x:v>
      </x:c>
      <x:c r="E410" t="n">
        <x:v>5760</x:v>
      </x:c>
      <x:c r="F410" t="n">
        <x:v>4611</x:v>
      </x:c>
      <x:c r="G410" t="str">
        <x:v>Week 41</x:v>
      </x:c>
      <x:c r="H410" t="n">
        <x:v>4320</x:v>
      </x:c>
      <x:c r="I410" t="n">
        <x:v>882</x:v>
      </x:c>
      <x:c r="J410" t="n">
        <x:v>0.204166666666667</x:v>
      </x:c>
      <x:c r="K410"/>
    </x:row>
    <x:row r="411">
      <x:c r="B411" t="str">
        <x:v>EW-12</x:v>
      </x:c>
      <x:c r="C411" s="5">
        <x:v>42453</x:v>
      </x:c>
      <x:c r="D411" t="n">
        <x:v>687345</x:v>
      </x:c>
      <x:c r="E411" t="n">
        <x:v>4320</x:v>
      </x:c>
      <x:c r="F411" t="n">
        <x:v>882</x:v>
      </x:c>
      <x:c r="G411"/>
      <x:c r="H411"/>
      <x:c r="I411"/>
      <x:c r="J411"/>
      <x:c r="K411"/>
    </x:row>
    <x:row r="412">
      <x:c r="B412" t="str">
        <x:v>EW-12</x:v>
      </x:c>
      <x:c r="C412" s="5">
        <x:v>42457</x:v>
      </x:c>
      <x:c r="D412" t="n">
        <x:v>688492</x:v>
      </x:c>
      <x:c r="E412" t="n">
        <x:v>5760</x:v>
      </x:c>
      <x:c r="F412" t="n">
        <x:v>1147</x:v>
      </x:c>
      <x:c r="G412" t="str">
        <x:v>Week 42</x:v>
      </x:c>
      <x:c r="H412" t="n">
        <x:v>2880</x:v>
      </x:c>
      <x:c r="I412" t="n">
        <x:v>2153</x:v>
      </x:c>
      <x:c r="J412" t="n">
        <x:v>0.747569444444444</x:v>
      </x:c>
      <x:c r="K412"/>
    </x:row>
    <x:row r="413">
      <x:c r="B413" t="str">
        <x:v>EW-12</x:v>
      </x:c>
      <x:c r="C413" s="5">
        <x:v>42459</x:v>
      </x:c>
      <x:c r="D413" t="n">
        <x:v>690645</x:v>
      </x:c>
      <x:c r="E413" t="n">
        <x:v>2880</x:v>
      </x:c>
      <x:c r="F413" t="n">
        <x:v>2153</x:v>
      </x:c>
      <x:c r="G413"/>
      <x:c r="H413"/>
      <x:c r="I413"/>
      <x:c r="J413"/>
      <x:c r="K413"/>
    </x:row>
    <x:row r="414">
      <x:c r="B414" t="str">
        <x:v>EW-13</x:v>
      </x:c>
      <x:c r="C414" s="5">
        <x:v>42170</x:v>
      </x:c>
      <x:c r="D414" t="n">
        <x:v>1559</x:v>
      </x:c>
      <x:c r="E414" t="n">
        <x:v>0</x:v>
      </x:c>
      <x:c r="F414" t="n">
        <x:v>0</x:v>
      </x:c>
      <x:c r="G414" t="str">
        <x:v>Week 1</x:v>
      </x:c>
      <x:c r="H414" t="n">
        <x:v>0</x:v>
      </x:c>
      <x:c r="I414" t="n">
        <x:v>0</x:v>
      </x:c>
      <x:c r="J414" t="n">
        <x:v>0</x:v>
      </x:c>
      <x:c r="K414" t="n">
        <x:v>0.000235849056603774</x:v>
      </x:c>
    </x:row>
    <x:row r="415">
      <x:c r="B415" t="str">
        <x:v>EW-13</x:v>
      </x:c>
      <x:c r="C415" s="5">
        <x:v>42219</x:v>
      </x:c>
      <x:c r="D415" t="n">
        <x:v>1559</x:v>
      </x:c>
      <x:c r="E415" t="n">
        <x:v>70560</x:v>
      </x:c>
      <x:c r="F415" t="n">
        <x:v>0</x:v>
      </x:c>
      <x:c r="G415" t="str">
        <x:v>Week 8</x:v>
      </x:c>
      <x:c r="H415" t="n">
        <x:v>5760</x:v>
      </x:c>
      <x:c r="I415" t="n">
        <x:v>18</x:v>
      </x:c>
      <x:c r="J415" t="n">
        <x:v>0.003125</x:v>
      </x:c>
      <x:c r="K415"/>
    </x:row>
    <x:row r="416">
      <x:c r="B416" t="str">
        <x:v>EW-13</x:v>
      </x:c>
      <x:c r="C416" s="5">
        <x:v>42220</x:v>
      </x:c>
      <x:c r="D416" t="n">
        <x:v>1559</x:v>
      </x:c>
      <x:c r="E416" t="n">
        <x:v>1440</x:v>
      </x:c>
      <x:c r="F416" t="n">
        <x:v>0</x:v>
      </x:c>
      <x:c r="G416"/>
      <x:c r="H416"/>
      <x:c r="I416"/>
      <x:c r="J416"/>
      <x:c r="K416"/>
    </x:row>
    <x:row r="417">
      <x:c r="B417" t="str">
        <x:v>EW-13</x:v>
      </x:c>
      <x:c r="C417" s="5">
        <x:v>42223</x:v>
      </x:c>
      <x:c r="D417" t="n">
        <x:v>1577</x:v>
      </x:c>
      <x:c r="E417" t="n">
        <x:v>4320</x:v>
      </x:c>
      <x:c r="F417" t="n">
        <x:v>18</x:v>
      </x:c>
      <x:c r="G417"/>
      <x:c r="H417"/>
      <x:c r="I417"/>
      <x:c r="J417"/>
      <x:c r="K417"/>
    </x:row>
    <x:row r="418">
      <x:c r="B418" t="str">
        <x:v>EW-16</x:v>
      </x:c>
      <x:c r="C418" s="5">
        <x:v>42170</x:v>
      </x:c>
      <x:c r="D418" t="n">
        <x:v>180755</x:v>
      </x:c>
      <x:c r="E418" t="n">
        <x:v>0</x:v>
      </x:c>
      <x:c r="F418" t="n">
        <x:v>0</x:v>
      </x:c>
      <x:c r="G418" t="str">
        <x:v>Week 1</x:v>
      </x:c>
      <x:c r="H418" t="n">
        <x:v>7200</x:v>
      </x:c>
      <x:c r="I418" t="n">
        <x:v>8582</x:v>
      </x:c>
      <x:c r="J418" t="n">
        <x:v>1.19194444444444</x:v>
      </x:c>
      <x:c r="K418" t="n">
        <x:v>1.72078141225337</x:v>
      </x:c>
    </x:row>
    <x:row r="419">
      <x:c r="B419" t="str">
        <x:v>EW-16</x:v>
      </x:c>
      <x:c r="C419" s="5">
        <x:v>42174</x:v>
      </x:c>
      <x:c r="D419" t="n">
        <x:v>181525</x:v>
      </x:c>
      <x:c r="E419" t="n">
        <x:v>5760</x:v>
      </x:c>
      <x:c r="F419" t="n">
        <x:v>770</x:v>
      </x:c>
      <x:c r="G419"/>
      <x:c r="H419"/>
      <x:c r="I419"/>
      <x:c r="J419"/>
      <x:c r="K419"/>
    </x:row>
    <x:row r="420">
      <x:c r="B420" t="str">
        <x:v>EW-16</x:v>
      </x:c>
      <x:c r="C420" s="5">
        <x:v>42174</x:v>
      </x:c>
      <x:c r="D420" t="n">
        <x:v>181525</x:v>
      </x:c>
      <x:c r="E420" t="n">
        <x:v>0</x:v>
      </x:c>
      <x:c r="F420" t="n">
        <x:v>0</x:v>
      </x:c>
      <x:c r="G420"/>
      <x:c r="H420"/>
      <x:c r="I420"/>
      <x:c r="J420"/>
      <x:c r="K420"/>
    </x:row>
    <x:row r="421">
      <x:c r="B421" t="str">
        <x:v>EW-16</x:v>
      </x:c>
      <x:c r="C421" s="5">
        <x:v>42175</x:v>
      </x:c>
      <x:c r="D421" t="n">
        <x:v>189337</x:v>
      </x:c>
      <x:c r="E421" t="n">
        <x:v>1440</x:v>
      </x:c>
      <x:c r="F421" t="n">
        <x:v>7812</x:v>
      </x:c>
      <x:c r="G421"/>
      <x:c r="H421"/>
      <x:c r="I421"/>
      <x:c r="J421"/>
      <x:c r="K421"/>
    </x:row>
    <x:row r="422">
      <x:c r="B422" t="str">
        <x:v>EW-16</x:v>
      </x:c>
      <x:c r="C422" s="5">
        <x:v>42177</x:v>
      </x:c>
      <x:c r="D422" t="n">
        <x:v>206280</x:v>
      </x:c>
      <x:c r="E422" t="n">
        <x:v>2880</x:v>
      </x:c>
      <x:c r="F422" t="n">
        <x:v>16943</x:v>
      </x:c>
      <x:c r="G422" t="str">
        <x:v>Week 2</x:v>
      </x:c>
      <x:c r="H422" t="n">
        <x:v>2880</x:v>
      </x:c>
      <x:c r="I422" t="n">
        <x:v>6077</x:v>
      </x:c>
      <x:c r="J422" t="n">
        <x:v>2.11006944444444</x:v>
      </x:c>
      <x:c r="K422"/>
    </x:row>
    <x:row r="423">
      <x:c r="B423" t="str">
        <x:v>EW-16</x:v>
      </x:c>
      <x:c r="C423" s="5">
        <x:v>42178</x:v>
      </x:c>
      <x:c r="D423" t="n">
        <x:v>209031</x:v>
      </x:c>
      <x:c r="E423" t="n">
        <x:v>1440</x:v>
      </x:c>
      <x:c r="F423" t="n">
        <x:v>2751</x:v>
      </x:c>
      <x:c r="G423"/>
      <x:c r="H423"/>
      <x:c r="I423"/>
      <x:c r="J423"/>
      <x:c r="K423"/>
    </x:row>
    <x:row r="424">
      <x:c r="B424" t="str">
        <x:v>EW-16</x:v>
      </x:c>
      <x:c r="C424" s="5">
        <x:v>42179</x:v>
      </x:c>
      <x:c r="D424" t="n">
        <x:v>212357</x:v>
      </x:c>
      <x:c r="E424" t="n">
        <x:v>1440</x:v>
      </x:c>
      <x:c r="F424" t="n">
        <x:v>3326</x:v>
      </x:c>
      <x:c r="G424"/>
      <x:c r="H424"/>
      <x:c r="I424"/>
      <x:c r="J424"/>
      <x:c r="K424"/>
    </x:row>
    <x:row r="425">
      <x:c r="B425" t="str">
        <x:v>EW-16</x:v>
      </x:c>
      <x:c r="C425" s="5">
        <x:v>42183</x:v>
      </x:c>
      <x:c r="D425" t="n">
        <x:v>228628</x:v>
      </x:c>
      <x:c r="E425" t="n">
        <x:v>5760</x:v>
      </x:c>
      <x:c r="F425" t="n">
        <x:v>16271</x:v>
      </x:c>
      <x:c r="G425" t="str">
        <x:v>Week 3</x:v>
      </x:c>
      <x:c r="H425" t="n">
        <x:v>5760</x:v>
      </x:c>
      <x:c r="I425" t="n">
        <x:v>21796</x:v>
      </x:c>
      <x:c r="J425" t="n">
        <x:v>3.78402777777778</x:v>
      </x:c>
      <x:c r="K425"/>
    </x:row>
    <x:row r="426">
      <x:c r="B426" t="str">
        <x:v>EW-16</x:v>
      </x:c>
      <x:c r="C426" s="5">
        <x:v>42184</x:v>
      </x:c>
      <x:c r="D426" t="n">
        <x:v>235253</x:v>
      </x:c>
      <x:c r="E426" t="n">
        <x:v>1440</x:v>
      </x:c>
      <x:c r="F426" t="n">
        <x:v>6625</x:v>
      </x:c>
      <x:c r="G426"/>
      <x:c r="H426"/>
      <x:c r="I426"/>
      <x:c r="J426"/>
      <x:c r="K426"/>
    </x:row>
    <x:row r="427">
      <x:c r="B427" t="str">
        <x:v>EW-16</x:v>
      </x:c>
      <x:c r="C427" s="5">
        <x:v>42185</x:v>
      </x:c>
      <x:c r="D427" t="n">
        <x:v>240738</x:v>
      </x:c>
      <x:c r="E427" t="n">
        <x:v>1440</x:v>
      </x:c>
      <x:c r="F427" t="n">
        <x:v>5485</x:v>
      </x:c>
      <x:c r="G427"/>
      <x:c r="H427"/>
      <x:c r="I427"/>
      <x:c r="J427"/>
      <x:c r="K427"/>
    </x:row>
    <x:row r="428">
      <x:c r="B428" t="str">
        <x:v>EW-16</x:v>
      </x:c>
      <x:c r="C428" s="5">
        <x:v>42186</x:v>
      </x:c>
      <x:c r="D428" t="n">
        <x:v>245542</x:v>
      </x:c>
      <x:c r="E428" t="n">
        <x:v>1440</x:v>
      </x:c>
      <x:c r="F428" t="n">
        <x:v>4804</x:v>
      </x:c>
      <x:c r="G428"/>
      <x:c r="H428"/>
      <x:c r="I428"/>
      <x:c r="J428"/>
      <x:c r="K428"/>
    </x:row>
    <x:row r="429">
      <x:c r="B429" t="str">
        <x:v>EW-16</x:v>
      </x:c>
      <x:c r="C429" s="5">
        <x:v>42187</x:v>
      </x:c>
      <x:c r="D429" t="n">
        <x:v>250424</x:v>
      </x:c>
      <x:c r="E429" t="n">
        <x:v>1440</x:v>
      </x:c>
      <x:c r="F429" t="n">
        <x:v>4882</x:v>
      </x:c>
      <x:c r="G429"/>
      <x:c r="H429"/>
      <x:c r="I429"/>
      <x:c r="J429"/>
      <x:c r="K429"/>
    </x:row>
    <x:row r="430">
      <x:c r="B430" t="str">
        <x:v>EW-16</x:v>
      </x:c>
      <x:c r="C430" s="5">
        <x:v>42198</x:v>
      </x:c>
      <x:c r="D430" t="n">
        <x:v>250424</x:v>
      </x:c>
      <x:c r="E430" t="n">
        <x:v>15840</x:v>
      </x:c>
      <x:c r="F430" t="n">
        <x:v>0</x:v>
      </x:c>
      <x:c r="G430" t="str">
        <x:v>Week 5</x:v>
      </x:c>
      <x:c r="H430" t="n">
        <x:v>5760</x:v>
      </x:c>
      <x:c r="I430" t="n">
        <x:v>6978</x:v>
      </x:c>
      <x:c r="J430" t="n">
        <x:v>1.21145833333333</x:v>
      </x:c>
      <x:c r="K430"/>
    </x:row>
    <x:row r="431">
      <x:c r="B431" t="str">
        <x:v>EW-16</x:v>
      </x:c>
      <x:c r="C431" s="5">
        <x:v>42200</x:v>
      </x:c>
      <x:c r="D431" t="n">
        <x:v>257402</x:v>
      </x:c>
      <x:c r="E431" t="n">
        <x:v>2880</x:v>
      </x:c>
      <x:c r="F431" t="n">
        <x:v>6978</x:v>
      </x:c>
      <x:c r="G431"/>
      <x:c r="H431"/>
      <x:c r="I431"/>
      <x:c r="J431"/>
      <x:c r="K431"/>
    </x:row>
    <x:row r="432">
      <x:c r="B432" t="str">
        <x:v>EW-16</x:v>
      </x:c>
      <x:c r="C432" s="5">
        <x:v>42202</x:v>
      </x:c>
      <x:c r="D432" t="n">
        <x:v>257402</x:v>
      </x:c>
      <x:c r="E432" t="n">
        <x:v>2880</x:v>
      </x:c>
      <x:c r="F432" t="n">
        <x:v>0</x:v>
      </x:c>
      <x:c r="G432"/>
      <x:c r="H432"/>
      <x:c r="I432"/>
      <x:c r="J432"/>
      <x:c r="K432"/>
    </x:row>
    <x:row r="433">
      <x:c r="B433" t="str">
        <x:v>EW-16</x:v>
      </x:c>
      <x:c r="C433" s="5">
        <x:v>42204</x:v>
      </x:c>
      <x:c r="D433" t="n">
        <x:v>267455</x:v>
      </x:c>
      <x:c r="E433" t="n">
        <x:v>2880</x:v>
      </x:c>
      <x:c r="F433" t="n">
        <x:v>10053</x:v>
      </x:c>
      <x:c r="G433" t="str">
        <x:v>Week 6</x:v>
      </x:c>
      <x:c r="H433" t="n">
        <x:v>7200</x:v>
      </x:c>
      <x:c r="I433" t="n">
        <x:v>17661</x:v>
      </x:c>
      <x:c r="J433" t="n">
        <x:v>2.45291666666667</x:v>
      </x:c>
      <x:c r="K433"/>
    </x:row>
    <x:row r="434">
      <x:c r="B434" t="str">
        <x:v>EW-16</x:v>
      </x:c>
      <x:c r="C434" s="5">
        <x:v>42205</x:v>
      </x:c>
      <x:c r="D434" t="n">
        <x:v>271676</x:v>
      </x:c>
      <x:c r="E434" t="n">
        <x:v>1440</x:v>
      </x:c>
      <x:c r="F434" t="n">
        <x:v>4221</x:v>
      </x:c>
      <x:c r="G434"/>
      <x:c r="H434"/>
      <x:c r="I434"/>
      <x:c r="J434"/>
      <x:c r="K434"/>
    </x:row>
    <x:row r="435">
      <x:c r="B435" t="str">
        <x:v>EW-16</x:v>
      </x:c>
      <x:c r="C435" s="5">
        <x:v>42207</x:v>
      </x:c>
      <x:c r="D435" t="n">
        <x:v>276462</x:v>
      </x:c>
      <x:c r="E435" t="n">
        <x:v>2880</x:v>
      </x:c>
      <x:c r="F435" t="n">
        <x:v>4786</x:v>
      </x:c>
      <x:c r="G435"/>
      <x:c r="H435"/>
      <x:c r="I435"/>
      <x:c r="J435"/>
      <x:c r="K435"/>
    </x:row>
    <x:row r="436">
      <x:c r="B436" t="str">
        <x:v>EW-16</x:v>
      </x:c>
      <x:c r="C436" s="5">
        <x:v>42209</x:v>
      </x:c>
      <x:c r="D436" t="n">
        <x:v>285116</x:v>
      </x:c>
      <x:c r="E436" t="n">
        <x:v>2880</x:v>
      </x:c>
      <x:c r="F436" t="n">
        <x:v>8654</x:v>
      </x:c>
      <x:c r="G436"/>
      <x:c r="H436"/>
      <x:c r="I436"/>
      <x:c r="J436"/>
      <x:c r="K436"/>
    </x:row>
    <x:row r="437">
      <x:c r="B437" t="str">
        <x:v>EW-16</x:v>
      </x:c>
      <x:c r="C437" s="5">
        <x:v>42212</x:v>
      </x:c>
      <x:c r="D437" t="n">
        <x:v>299365</x:v>
      </x:c>
      <x:c r="E437" t="n">
        <x:v>4320</x:v>
      </x:c>
      <x:c r="F437" t="n">
        <x:v>14249</x:v>
      </x:c>
      <x:c r="G437" t="str">
        <x:v>Week 7</x:v>
      </x:c>
      <x:c r="H437" t="n">
        <x:v>5760</x:v>
      </x:c>
      <x:c r="I437" t="n">
        <x:v>6698</x:v>
      </x:c>
      <x:c r="J437" t="n">
        <x:v>1.16284722222222</x:v>
      </x:c>
      <x:c r="K437"/>
    </x:row>
    <x:row r="438">
      <x:c r="B438" t="str">
        <x:v>EW-16</x:v>
      </x:c>
      <x:c r="C438" s="5">
        <x:v>42214</x:v>
      </x:c>
      <x:c r="D438" t="n">
        <x:v>308985</x:v>
      </x:c>
      <x:c r="E438" t="n">
        <x:v>2880</x:v>
      </x:c>
      <x:c r="F438" t="n">
        <x:v>9620</x:v>
      </x:c>
      <x:c r="G438"/>
      <x:c r="H438"/>
      <x:c r="I438"/>
      <x:c r="J438"/>
      <x:c r="K438"/>
    </x:row>
    <x:row r="439">
      <x:c r="B439" t="str">
        <x:v>EW-16</x:v>
      </x:c>
      <x:c r="C439" s="5">
        <x:v>42215</x:v>
      </x:c>
      <x:c r="D439" t="n">
        <x:v>305847</x:v>
      </x:c>
      <x:c r="E439" t="n">
        <x:v>1440</x:v>
      </x:c>
      <x:c r="F439" t="n">
        <x:v>-3138</x:v>
      </x:c>
      <x:c r="G439"/>
      <x:c r="H439"/>
      <x:c r="I439"/>
      <x:c r="J439"/>
      <x:c r="K439"/>
    </x:row>
    <x:row r="440">
      <x:c r="B440" t="str">
        <x:v>EW-16</x:v>
      </x:c>
      <x:c r="C440" s="5">
        <x:v>42216</x:v>
      </x:c>
      <x:c r="D440" t="n">
        <x:v>306063</x:v>
      </x:c>
      <x:c r="E440" t="n">
        <x:v>1440</x:v>
      </x:c>
      <x:c r="F440" t="n">
        <x:v>216</x:v>
      </x:c>
      <x:c r="G440"/>
      <x:c r="H440"/>
      <x:c r="I440"/>
      <x:c r="J440"/>
      <x:c r="K440"/>
    </x:row>
    <x:row r="441">
      <x:c r="B441" t="str">
        <x:v>EW-16</x:v>
      </x:c>
      <x:c r="C441" s="5">
        <x:v>42219</x:v>
      </x:c>
      <x:c r="D441" t="n">
        <x:v>310346</x:v>
      </x:c>
      <x:c r="E441" t="n">
        <x:v>4320</x:v>
      </x:c>
      <x:c r="F441" t="n">
        <x:v>4283</x:v>
      </x:c>
      <x:c r="G441" t="str">
        <x:v>Week 8</x:v>
      </x:c>
      <x:c r="H441" t="n">
        <x:v>7200</x:v>
      </x:c>
      <x:c r="I441" t="n">
        <x:v>8793</x:v>
      </x:c>
      <x:c r="J441" t="n">
        <x:v>1.22125</x:v>
      </x:c>
      <x:c r="K441"/>
    </x:row>
    <x:row r="442">
      <x:c r="B442" t="str">
        <x:v>EW-16</x:v>
      </x:c>
      <x:c r="C442" s="5">
        <x:v>42220</x:v>
      </x:c>
      <x:c r="D442" t="n">
        <x:v>312401</x:v>
      </x:c>
      <x:c r="E442" t="n">
        <x:v>1440</x:v>
      </x:c>
      <x:c r="F442" t="n">
        <x:v>2055</x:v>
      </x:c>
      <x:c r="G442"/>
      <x:c r="H442"/>
      <x:c r="I442"/>
      <x:c r="J442"/>
      <x:c r="K442"/>
    </x:row>
    <x:row r="443">
      <x:c r="B443" t="str">
        <x:v>EW-16</x:v>
      </x:c>
      <x:c r="C443" s="5">
        <x:v>42221</x:v>
      </x:c>
      <x:c r="D443" t="n">
        <x:v>313975</x:v>
      </x:c>
      <x:c r="E443" t="n">
        <x:v>1440</x:v>
      </x:c>
      <x:c r="F443" t="n">
        <x:v>1574</x:v>
      </x:c>
      <x:c r="G443"/>
      <x:c r="H443"/>
      <x:c r="I443"/>
      <x:c r="J443"/>
      <x:c r="K443"/>
    </x:row>
    <x:row r="444">
      <x:c r="B444" t="str">
        <x:v>EW-16</x:v>
      </x:c>
      <x:c r="C444" s="5">
        <x:v>42223</x:v>
      </x:c>
      <x:c r="D444" t="n">
        <x:v>317269</x:v>
      </x:c>
      <x:c r="E444" t="n">
        <x:v>2880</x:v>
      </x:c>
      <x:c r="F444" t="n">
        <x:v>3294</x:v>
      </x:c>
      <x:c r="G444"/>
      <x:c r="H444"/>
      <x:c r="I444"/>
      <x:c r="J444"/>
      <x:c r="K444"/>
    </x:row>
    <x:row r="445">
      <x:c r="B445" t="str">
        <x:v>EW-16</x:v>
      </x:c>
      <x:c r="C445" s="5">
        <x:v>42224</x:v>
      </x:c>
      <x:c r="D445" t="n">
        <x:v>319139</x:v>
      </x:c>
      <x:c r="E445" t="n">
        <x:v>1440</x:v>
      </x:c>
      <x:c r="F445" t="n">
        <x:v>1870</x:v>
      </x:c>
      <x:c r="G445"/>
      <x:c r="H445"/>
      <x:c r="I445"/>
      <x:c r="J445"/>
      <x:c r="K445"/>
    </x:row>
    <x:row r="446">
      <x:c r="B446" t="str">
        <x:v>EW-16</x:v>
      </x:c>
      <x:c r="C446" s="5">
        <x:v>42226</x:v>
      </x:c>
      <x:c r="D446" t="n">
        <x:v>323908</x:v>
      </x:c>
      <x:c r="E446" t="n">
        <x:v>2880</x:v>
      </x:c>
      <x:c r="F446" t="n">
        <x:v>4769</x:v>
      </x:c>
      <x:c r="G446" t="str">
        <x:v>Week 9</x:v>
      </x:c>
      <x:c r="H446" t="n">
        <x:v>5760</x:v>
      </x:c>
      <x:c r="I446" t="n">
        <x:v>13930</x:v>
      </x:c>
      <x:c r="J446" t="n">
        <x:v>2.41840277777778</x:v>
      </x:c>
      <x:c r="K446"/>
    </x:row>
    <x:row r="447">
      <x:c r="B447" t="str">
        <x:v>EW-16</x:v>
      </x:c>
      <x:c r="C447" s="5">
        <x:v>42228</x:v>
      </x:c>
      <x:c r="D447" t="n">
        <x:v>330918</x:v>
      </x:c>
      <x:c r="E447" t="n">
        <x:v>2880</x:v>
      </x:c>
      <x:c r="F447" t="n">
        <x:v>7010</x:v>
      </x:c>
      <x:c r="G447"/>
      <x:c r="H447"/>
      <x:c r="I447"/>
      <x:c r="J447"/>
      <x:c r="K447"/>
    </x:row>
    <x:row r="448">
      <x:c r="B448" t="str">
        <x:v>EW-16</x:v>
      </x:c>
      <x:c r="C448" s="5">
        <x:v>42230</x:v>
      </x:c>
      <x:c r="D448" t="n">
        <x:v>337838</x:v>
      </x:c>
      <x:c r="E448" t="n">
        <x:v>2880</x:v>
      </x:c>
      <x:c r="F448" t="n">
        <x:v>6920</x:v>
      </x:c>
      <x:c r="G448"/>
      <x:c r="H448"/>
      <x:c r="I448"/>
      <x:c r="J448"/>
      <x:c r="K448"/>
    </x:row>
    <x:row r="449">
      <x:c r="B449" t="str">
        <x:v>EW-16</x:v>
      </x:c>
      <x:c r="C449" s="5">
        <x:v>42233</x:v>
      </x:c>
      <x:c r="D449" t="n">
        <x:v>348361</x:v>
      </x:c>
      <x:c r="E449" t="n">
        <x:v>4320</x:v>
      </x:c>
      <x:c r="F449" t="n">
        <x:v>10523</x:v>
      </x:c>
      <x:c r="G449" t="str">
        <x:v>Week 10</x:v>
      </x:c>
      <x:c r="H449" t="n">
        <x:v>5760</x:v>
      </x:c>
      <x:c r="I449" t="n">
        <x:v>8460</x:v>
      </x:c>
      <x:c r="J449" t="n">
        <x:v>1.46875</x:v>
      </x:c>
      <x:c r="K449"/>
    </x:row>
    <x:row r="450">
      <x:c r="B450" t="str">
        <x:v>EW-16</x:v>
      </x:c>
      <x:c r="C450" s="5">
        <x:v>42235</x:v>
      </x:c>
      <x:c r="D450" t="n">
        <x:v>352679</x:v>
      </x:c>
      <x:c r="E450" t="n">
        <x:v>2880</x:v>
      </x:c>
      <x:c r="F450" t="n">
        <x:v>4318</x:v>
      </x:c>
      <x:c r="G450"/>
      <x:c r="H450"/>
      <x:c r="I450"/>
      <x:c r="J450"/>
      <x:c r="K450"/>
    </x:row>
    <x:row r="451">
      <x:c r="B451" t="str">
        <x:v>EW-16</x:v>
      </x:c>
      <x:c r="C451" s="5">
        <x:v>42237</x:v>
      </x:c>
      <x:c r="D451" t="n">
        <x:v>356821</x:v>
      </x:c>
      <x:c r="E451" t="n">
        <x:v>2880</x:v>
      </x:c>
      <x:c r="F451" t="n">
        <x:v>4142</x:v>
      </x:c>
      <x:c r="G451"/>
      <x:c r="H451"/>
      <x:c r="I451"/>
      <x:c r="J451"/>
      <x:c r="K451"/>
    </x:row>
    <x:row r="452">
      <x:c r="B452" t="str">
        <x:v>EW-16</x:v>
      </x:c>
      <x:c r="C452" s="5">
        <x:v>42240</x:v>
      </x:c>
      <x:c r="D452" t="n">
        <x:v>357489</x:v>
      </x:c>
      <x:c r="E452" t="n">
        <x:v>4320</x:v>
      </x:c>
      <x:c r="F452" t="n">
        <x:v>668</x:v>
      </x:c>
      <x:c r="G452" t="str">
        <x:v>Week 11</x:v>
      </x:c>
      <x:c r="H452" t="n">
        <x:v>5760</x:v>
      </x:c>
      <x:c r="I452" t="n">
        <x:v>8730</x:v>
      </x:c>
      <x:c r="J452" t="n">
        <x:v>1.515625</x:v>
      </x:c>
      <x:c r="K452"/>
    </x:row>
    <x:row r="453">
      <x:c r="B453" t="str">
        <x:v>EW-16</x:v>
      </x:c>
      <x:c r="C453" s="5">
        <x:v>42242</x:v>
      </x:c>
      <x:c r="D453" t="n">
        <x:v>361250</x:v>
      </x:c>
      <x:c r="E453" t="n">
        <x:v>2880</x:v>
      </x:c>
      <x:c r="F453" t="n">
        <x:v>3761</x:v>
      </x:c>
      <x:c r="G453"/>
      <x:c r="H453"/>
      <x:c r="I453"/>
      <x:c r="J453"/>
      <x:c r="K453"/>
    </x:row>
    <x:row r="454">
      <x:c r="B454" t="str">
        <x:v>EW-16</x:v>
      </x:c>
      <x:c r="C454" s="5">
        <x:v>42244</x:v>
      </x:c>
      <x:c r="D454" t="n">
        <x:v>366219</x:v>
      </x:c>
      <x:c r="E454" t="n">
        <x:v>2880</x:v>
      </x:c>
      <x:c r="F454" t="n">
        <x:v>4969</x:v>
      </x:c>
      <x:c r="G454"/>
      <x:c r="H454"/>
      <x:c r="I454"/>
      <x:c r="J454"/>
      <x:c r="K454"/>
    </x:row>
    <x:row r="455">
      <x:c r="B455" t="str">
        <x:v>EW-16</x:v>
      </x:c>
      <x:c r="C455" s="5">
        <x:v>42249</x:v>
      </x:c>
      <x:c r="D455" t="n">
        <x:v>380654</x:v>
      </x:c>
      <x:c r="E455" t="n">
        <x:v>7200</x:v>
      </x:c>
      <x:c r="F455" t="n">
        <x:v>14435</x:v>
      </x:c>
      <x:c r="G455" t="str">
        <x:v>Week 12</x:v>
      </x:c>
      <x:c r="H455" t="n">
        <x:v>2880</x:v>
      </x:c>
      <x:c r="I455" t="n">
        <x:v>5482</x:v>
      </x:c>
      <x:c r="J455" t="n">
        <x:v>1.90347222222222</x:v>
      </x:c>
      <x:c r="K455"/>
    </x:row>
    <x:row r="456">
      <x:c r="B456" t="str">
        <x:v>EW-16</x:v>
      </x:c>
      <x:c r="C456" s="5">
        <x:v>42251</x:v>
      </x:c>
      <x:c r="D456" t="n">
        <x:v>386136</x:v>
      </x:c>
      <x:c r="E456" t="n">
        <x:v>2880</x:v>
      </x:c>
      <x:c r="F456" t="n">
        <x:v>5482</x:v>
      </x:c>
      <x:c r="G456"/>
      <x:c r="H456"/>
      <x:c r="I456"/>
      <x:c r="J456"/>
      <x:c r="K456"/>
    </x:row>
    <x:row r="457">
      <x:c r="B457" t="str">
        <x:v>EW-16</x:v>
      </x:c>
      <x:c r="C457" s="5">
        <x:v>42254</x:v>
      </x:c>
      <x:c r="D457" t="n">
        <x:v>392069</x:v>
      </x:c>
      <x:c r="E457" t="n">
        <x:v>4320</x:v>
      </x:c>
      <x:c r="F457" t="n">
        <x:v>5933</x:v>
      </x:c>
      <x:c r="G457" t="str">
        <x:v>Week 13</x:v>
      </x:c>
      <x:c r="H457" t="n">
        <x:v>5760</x:v>
      </x:c>
      <x:c r="I457" t="n">
        <x:v>10956</x:v>
      </x:c>
      <x:c r="J457" t="n">
        <x:v>1.90208333333333</x:v>
      </x:c>
      <x:c r="K457"/>
    </x:row>
    <x:row r="458">
      <x:c r="B458" t="str">
        <x:v>EW-16</x:v>
      </x:c>
      <x:c r="C458" s="5">
        <x:v>42256</x:v>
      </x:c>
      <x:c r="D458" t="n">
        <x:v>397548</x:v>
      </x:c>
      <x:c r="E458" t="n">
        <x:v>2880</x:v>
      </x:c>
      <x:c r="F458" t="n">
        <x:v>5479</x:v>
      </x:c>
      <x:c r="G458"/>
      <x:c r="H458"/>
      <x:c r="I458"/>
      <x:c r="J458"/>
      <x:c r="K458"/>
    </x:row>
    <x:row r="459">
      <x:c r="B459" t="str">
        <x:v>EW-16</x:v>
      </x:c>
      <x:c r="C459" s="5">
        <x:v>42258</x:v>
      </x:c>
      <x:c r="D459" t="n">
        <x:v>403025</x:v>
      </x:c>
      <x:c r="E459" t="n">
        <x:v>2880</x:v>
      </x:c>
      <x:c r="F459" t="n">
        <x:v>5477</x:v>
      </x:c>
      <x:c r="G459"/>
      <x:c r="H459"/>
      <x:c r="I459"/>
      <x:c r="J459"/>
      <x:c r="K459"/>
    </x:row>
    <x:row r="460">
      <x:c r="B460" t="str">
        <x:v>EW-16</x:v>
      </x:c>
      <x:c r="C460" s="5">
        <x:v>42261</x:v>
      </x:c>
      <x:c r="D460" t="n">
        <x:v>410992</x:v>
      </x:c>
      <x:c r="E460" t="n">
        <x:v>4320</x:v>
      </x:c>
      <x:c r="F460" t="n">
        <x:v>7967</x:v>
      </x:c>
      <x:c r="G460" t="str">
        <x:v>Week 14</x:v>
      </x:c>
      <x:c r="H460" t="n">
        <x:v>5760</x:v>
      </x:c>
      <x:c r="I460" t="n">
        <x:v>5524</x:v>
      </x:c>
      <x:c r="J460" t="n">
        <x:v>0.959027777777778</x:v>
      </x:c>
      <x:c r="K460"/>
    </x:row>
    <x:row r="461">
      <x:c r="B461" t="str">
        <x:v>EW-16</x:v>
      </x:c>
      <x:c r="C461" s="5">
        <x:v>42263</x:v>
      </x:c>
      <x:c r="D461" t="n">
        <x:v>415986</x:v>
      </x:c>
      <x:c r="E461" t="n">
        <x:v>2880</x:v>
      </x:c>
      <x:c r="F461" t="n">
        <x:v>4994</x:v>
      </x:c>
      <x:c r="G461"/>
      <x:c r="H461"/>
      <x:c r="I461"/>
      <x:c r="J461"/>
      <x:c r="K461"/>
    </x:row>
    <x:row r="462">
      <x:c r="B462" t="str">
        <x:v>EW-16</x:v>
      </x:c>
      <x:c r="C462" s="5">
        <x:v>42265</x:v>
      </x:c>
      <x:c r="D462" t="n">
        <x:v>416516</x:v>
      </x:c>
      <x:c r="E462" t="n">
        <x:v>2880</x:v>
      </x:c>
      <x:c r="F462" t="n">
        <x:v>530</x:v>
      </x:c>
      <x:c r="G462"/>
      <x:c r="H462"/>
      <x:c r="I462"/>
      <x:c r="J462"/>
      <x:c r="K462"/>
    </x:row>
    <x:row r="463">
      <x:c r="B463" t="str">
        <x:v>EW-16</x:v>
      </x:c>
      <x:c r="C463" s="5">
        <x:v>42268</x:v>
      </x:c>
      <x:c r="D463" t="n">
        <x:v>424426</x:v>
      </x:c>
      <x:c r="E463" t="n">
        <x:v>4320</x:v>
      </x:c>
      <x:c r="F463" t="n">
        <x:v>7910</x:v>
      </x:c>
      <x:c r="G463" t="str">
        <x:v>Week 15</x:v>
      </x:c>
      <x:c r="H463" t="n">
        <x:v>2880</x:v>
      </x:c>
      <x:c r="I463" t="n">
        <x:v>1041</x:v>
      </x:c>
      <x:c r="J463" t="n">
        <x:v>0.361458333333333</x:v>
      </x:c>
      <x:c r="K463"/>
    </x:row>
    <x:row r="464">
      <x:c r="B464" t="str">
        <x:v>EW-16</x:v>
      </x:c>
      <x:c r="C464" s="5">
        <x:v>42270</x:v>
      </x:c>
      <x:c r="D464" t="n">
        <x:v>425467</x:v>
      </x:c>
      <x:c r="E464" t="n">
        <x:v>2880</x:v>
      </x:c>
      <x:c r="F464" t="n">
        <x:v>1041</x:v>
      </x:c>
      <x:c r="G464"/>
      <x:c r="H464"/>
      <x:c r="I464"/>
      <x:c r="J464"/>
      <x:c r="K464"/>
    </x:row>
    <x:row r="465">
      <x:c r="B465" t="str">
        <x:v>EW-16</x:v>
      </x:c>
      <x:c r="C465" s="5">
        <x:v>42275</x:v>
      </x:c>
      <x:c r="D465" t="n">
        <x:v>439902</x:v>
      </x:c>
      <x:c r="E465" t="n">
        <x:v>7200</x:v>
      </x:c>
      <x:c r="F465" t="n">
        <x:v>14435</x:v>
      </x:c>
      <x:c r="G465" t="str">
        <x:v>Week 16</x:v>
      </x:c>
      <x:c r="H465" t="n">
        <x:v>2880</x:v>
      </x:c>
      <x:c r="I465" t="n">
        <x:v>5991</x:v>
      </x:c>
      <x:c r="J465" t="n">
        <x:v>2.08020833333333</x:v>
      </x:c>
      <x:c r="K465"/>
    </x:row>
    <x:row r="466">
      <x:c r="B466" t="str">
        <x:v>EW-16</x:v>
      </x:c>
      <x:c r="C466" s="5">
        <x:v>42277</x:v>
      </x:c>
      <x:c r="D466" t="n">
        <x:v>445893</x:v>
      </x:c>
      <x:c r="E466" t="n">
        <x:v>2880</x:v>
      </x:c>
      <x:c r="F466" t="n">
        <x:v>5991</x:v>
      </x:c>
      <x:c r="G466"/>
      <x:c r="H466"/>
      <x:c r="I466"/>
      <x:c r="J466"/>
      <x:c r="K466"/>
    </x:row>
    <x:row r="467">
      <x:c r="B467" t="str">
        <x:v>EW-16</x:v>
      </x:c>
      <x:c r="C467" s="5">
        <x:v>42279</x:v>
      </x:c>
      <x:c r="D467" t="n">
        <x:v>452284</x:v>
      </x:c>
      <x:c r="E467" t="n">
        <x:v>0</x:v>
      </x:c>
      <x:c r="F467" t="n">
        <x:v>0</x:v>
      </x:c>
      <x:c r="G467" t="str">
        <x:v>Week 16</x:v>
      </x:c>
      <x:c r="H467" t="n">
        <x:v>-10080</x:v>
      </x:c>
      <x:c r="I467" t="n">
        <x:v>-22277</x:v>
      </x:c>
      <x:c r="J467" t="n">
        <x:v>2.21001984126984</x:v>
      </x:c>
      <x:c r="K467" t="n">
        <x:v>1.99192708333333</x:v>
      </x:c>
    </x:row>
    <x:row r="468">
      <x:c r="B468" t="str">
        <x:v>EW-16</x:v>
      </x:c>
      <x:c r="C468" s="5">
        <x:v>42282</x:v>
      </x:c>
      <x:c r="D468" t="n">
        <x:v>461052</x:v>
      </x:c>
      <x:c r="E468" t="n">
        <x:v>4320</x:v>
      </x:c>
      <x:c r="F468" t="n">
        <x:v>8768</x:v>
      </x:c>
      <x:c r="G468" t="str">
        <x:v>Week 17</x:v>
      </x:c>
      <x:c r="H468" t="n">
        <x:v>5760</x:v>
      </x:c>
      <x:c r="I468" t="n">
        <x:v>13509</x:v>
      </x:c>
      <x:c r="J468" t="n">
        <x:v>2.3453125</x:v>
      </x:c>
      <x:c r="K468"/>
    </x:row>
    <x:row r="469">
      <x:c r="B469" t="str">
        <x:v>EW-16</x:v>
      </x:c>
      <x:c r="C469" s="5">
        <x:v>42284</x:v>
      </x:c>
      <x:c r="D469" t="n">
        <x:v>467576</x:v>
      </x:c>
      <x:c r="E469" t="n">
        <x:v>2880</x:v>
      </x:c>
      <x:c r="F469" t="n">
        <x:v>6524</x:v>
      </x:c>
      <x:c r="G469"/>
      <x:c r="H469"/>
      <x:c r="I469"/>
      <x:c r="J469"/>
      <x:c r="K469"/>
    </x:row>
    <x:row r="470">
      <x:c r="B470" t="str">
        <x:v>EW-16</x:v>
      </x:c>
      <x:c r="C470" s="5">
        <x:v>42286</x:v>
      </x:c>
      <x:c r="D470" t="n">
        <x:v>474561</x:v>
      </x:c>
      <x:c r="E470" t="n">
        <x:v>2880</x:v>
      </x:c>
      <x:c r="F470" t="n">
        <x:v>6985</x:v>
      </x:c>
      <x:c r="G470"/>
      <x:c r="H470"/>
      <x:c r="I470"/>
      <x:c r="J470"/>
      <x:c r="K470"/>
    </x:row>
    <x:row r="471">
      <x:c r="B471" t="str">
        <x:v>EW-16</x:v>
      </x:c>
      <x:c r="C471" s="5">
        <x:v>42289</x:v>
      </x:c>
      <x:c r="D471" t="n">
        <x:v>485147</x:v>
      </x:c>
      <x:c r="E471" t="n">
        <x:v>4320</x:v>
      </x:c>
      <x:c r="F471" t="n">
        <x:v>10586</x:v>
      </x:c>
      <x:c r="G471" t="str">
        <x:v>Week 18</x:v>
      </x:c>
      <x:c r="H471" t="n">
        <x:v>5760</x:v>
      </x:c>
      <x:c r="I471" t="n">
        <x:v>7964</x:v>
      </x:c>
      <x:c r="J471" t="n">
        <x:v>1.38263888888889</x:v>
      </x:c>
      <x:c r="K471"/>
    </x:row>
    <x:row r="472">
      <x:c r="B472" t="str">
        <x:v>EW-16</x:v>
      </x:c>
      <x:c r="C472" s="5">
        <x:v>42291</x:v>
      </x:c>
      <x:c r="D472" t="n">
        <x:v>487347</x:v>
      </x:c>
      <x:c r="E472" t="n">
        <x:v>2880</x:v>
      </x:c>
      <x:c r="F472" t="n">
        <x:v>2200</x:v>
      </x:c>
      <x:c r="G472"/>
      <x:c r="H472"/>
      <x:c r="I472"/>
      <x:c r="J472"/>
      <x:c r="K472"/>
    </x:row>
    <x:row r="473">
      <x:c r="B473" t="str">
        <x:v>EW-16</x:v>
      </x:c>
      <x:c r="C473" s="5">
        <x:v>42293</x:v>
      </x:c>
      <x:c r="D473" t="n">
        <x:v>493111</x:v>
      </x:c>
      <x:c r="E473" t="n">
        <x:v>2880</x:v>
      </x:c>
      <x:c r="F473" t="n">
        <x:v>5764</x:v>
      </x:c>
      <x:c r="G473"/>
      <x:c r="H473"/>
      <x:c r="I473"/>
      <x:c r="J473"/>
      <x:c r="K473"/>
    </x:row>
    <x:row r="474">
      <x:c r="B474" t="str">
        <x:v>EW-16</x:v>
      </x:c>
      <x:c r="C474" s="5">
        <x:v>42296</x:v>
      </x:c>
      <x:c r="D474" t="n">
        <x:v>494348</x:v>
      </x:c>
      <x:c r="E474" t="n">
        <x:v>4320</x:v>
      </x:c>
      <x:c r="F474" t="n">
        <x:v>1237</x:v>
      </x:c>
      <x:c r="G474" t="str">
        <x:v>Week 19</x:v>
      </x:c>
      <x:c r="H474" t="n">
        <x:v>5760</x:v>
      </x:c>
      <x:c r="I474" t="n">
        <x:v>7183</x:v>
      </x:c>
      <x:c r="J474" t="n">
        <x:v>1.24704861111111</x:v>
      </x:c>
      <x:c r="K474"/>
    </x:row>
    <x:row r="475">
      <x:c r="B475" t="str">
        <x:v>EW-16</x:v>
      </x:c>
      <x:c r="C475" s="5">
        <x:v>42300</x:v>
      </x:c>
      <x:c r="D475" t="n">
        <x:v>500720</x:v>
      </x:c>
      <x:c r="E475" t="n">
        <x:v>5760</x:v>
      </x:c>
      <x:c r="F475" t="n">
        <x:v>6372</x:v>
      </x:c>
      <x:c r="G475"/>
      <x:c r="H475"/>
      <x:c r="I475"/>
      <x:c r="J475"/>
      <x:c r="K475"/>
    </x:row>
    <x:row r="476">
      <x:c r="B476" t="str">
        <x:v>EW-16</x:v>
      </x:c>
      <x:c r="C476" s="5">
        <x:v>42300</x:v>
      </x:c>
      <x:c r="D476" t="n">
        <x:v>501531</x:v>
      </x:c>
      <x:c r="E476" t="n">
        <x:v>0</x:v>
      </x:c>
      <x:c r="F476" t="n">
        <x:v>811</x:v>
      </x:c>
      <x:c r="G476"/>
      <x:c r="H476"/>
      <x:c r="I476"/>
      <x:c r="J476"/>
      <x:c r="K476"/>
    </x:row>
    <x:row r="477">
      <x:c r="B477" t="str">
        <x:v>EW-16</x:v>
      </x:c>
      <x:c r="C477" s="5">
        <x:v>42303</x:v>
      </x:c>
      <x:c r="D477" t="n">
        <x:v>508387</x:v>
      </x:c>
      <x:c r="E477" t="n">
        <x:v>4320</x:v>
      </x:c>
      <x:c r="F477" t="n">
        <x:v>6856</x:v>
      </x:c>
      <x:c r="G477" t="str">
        <x:v>Week 20</x:v>
      </x:c>
      <x:c r="H477" t="n">
        <x:v>5760</x:v>
      </x:c>
      <x:c r="I477" t="n">
        <x:v>13471</x:v>
      </x:c>
      <x:c r="J477" t="n">
        <x:v>2.33871527777778</x:v>
      </x:c>
      <x:c r="K477"/>
    </x:row>
    <x:row r="478">
      <x:c r="B478" t="str">
        <x:v>EW-16</x:v>
      </x:c>
      <x:c r="C478" s="5">
        <x:v>42305</x:v>
      </x:c>
      <x:c r="D478" t="n">
        <x:v>515164</x:v>
      </x:c>
      <x:c r="E478" t="n">
        <x:v>2880</x:v>
      </x:c>
      <x:c r="F478" t="n">
        <x:v>6777</x:v>
      </x:c>
      <x:c r="G478"/>
      <x:c r="H478"/>
      <x:c r="I478"/>
      <x:c r="J478"/>
      <x:c r="K478"/>
    </x:row>
    <x:row r="479">
      <x:c r="B479" t="str">
        <x:v>EW-16</x:v>
      </x:c>
      <x:c r="C479" s="5">
        <x:v>42307</x:v>
      </x:c>
      <x:c r="D479" t="n">
        <x:v>521858</x:v>
      </x:c>
      <x:c r="E479" t="n">
        <x:v>2880</x:v>
      </x:c>
      <x:c r="F479" t="n">
        <x:v>6694</x:v>
      </x:c>
      <x:c r="G479"/>
      <x:c r="H479"/>
      <x:c r="I479"/>
      <x:c r="J479"/>
      <x:c r="K479"/>
    </x:row>
    <x:row r="480">
      <x:c r="B480" t="str">
        <x:v>EW-16</x:v>
      </x:c>
      <x:c r="C480" s="5">
        <x:v>42310</x:v>
      </x:c>
      <x:c r="D480" t="n">
        <x:v>529843</x:v>
      </x:c>
      <x:c r="E480" t="n">
        <x:v>4320</x:v>
      </x:c>
      <x:c r="F480" t="n">
        <x:v>7985</x:v>
      </x:c>
      <x:c r="G480" t="str">
        <x:v>Week 21</x:v>
      </x:c>
      <x:c r="H480" t="n">
        <x:v>5760</x:v>
      </x:c>
      <x:c r="I480" t="n">
        <x:v>10747</x:v>
      </x:c>
      <x:c r="J480" t="n">
        <x:v>1.86579861111111</x:v>
      </x:c>
      <x:c r="K480"/>
    </x:row>
    <x:row r="481">
      <x:c r="B481" t="str">
        <x:v>EW-16</x:v>
      </x:c>
      <x:c r="C481" s="5">
        <x:v>42312</x:v>
      </x:c>
      <x:c r="D481" t="n">
        <x:v>534878</x:v>
      </x:c>
      <x:c r="E481" t="n">
        <x:v>2880</x:v>
      </x:c>
      <x:c r="F481" t="n">
        <x:v>5035</x:v>
      </x:c>
      <x:c r="G481"/>
      <x:c r="H481"/>
      <x:c r="I481"/>
      <x:c r="J481"/>
      <x:c r="K481"/>
    </x:row>
    <x:row r="482">
      <x:c r="B482" t="str">
        <x:v>EW-16</x:v>
      </x:c>
      <x:c r="C482" s="5">
        <x:v>42314</x:v>
      </x:c>
      <x:c r="D482" t="n">
        <x:v>540590</x:v>
      </x:c>
      <x:c r="E482" t="n">
        <x:v>2880</x:v>
      </x:c>
      <x:c r="F482" t="n">
        <x:v>5712</x:v>
      </x:c>
      <x:c r="G482"/>
      <x:c r="H482"/>
      <x:c r="I482"/>
      <x:c r="J482"/>
      <x:c r="K482"/>
    </x:row>
    <x:row r="483">
      <x:c r="B483" t="str">
        <x:v>EW-16</x:v>
      </x:c>
      <x:c r="C483" s="5">
        <x:v>42317</x:v>
      </x:c>
      <x:c r="D483" t="n">
        <x:v>549971</x:v>
      </x:c>
      <x:c r="E483" t="n">
        <x:v>4320</x:v>
      </x:c>
      <x:c r="F483" t="n">
        <x:v>9381</x:v>
      </x:c>
      <x:c r="G483" t="str">
        <x:v>Week 22</x:v>
      </x:c>
      <x:c r="H483" t="n">
        <x:v>5760</x:v>
      </x:c>
      <x:c r="I483" t="n">
        <x:v>10847</x:v>
      </x:c>
      <x:c r="J483" t="n">
        <x:v>1.88315972222222</x:v>
      </x:c>
      <x:c r="K483"/>
    </x:row>
    <x:row r="484">
      <x:c r="B484" t="str">
        <x:v>EW-16</x:v>
      </x:c>
      <x:c r="C484" s="5">
        <x:v>42319</x:v>
      </x:c>
      <x:c r="D484" t="n">
        <x:v>556246</x:v>
      </x:c>
      <x:c r="E484" t="n">
        <x:v>2880</x:v>
      </x:c>
      <x:c r="F484" t="n">
        <x:v>6275</x:v>
      </x:c>
      <x:c r="G484"/>
      <x:c r="H484"/>
      <x:c r="I484"/>
      <x:c r="J484"/>
      <x:c r="K484"/>
    </x:row>
    <x:row r="485">
      <x:c r="B485" t="str">
        <x:v>EW-16</x:v>
      </x:c>
      <x:c r="C485" s="5">
        <x:v>42321</x:v>
      </x:c>
      <x:c r="D485" t="n">
        <x:v>560818</x:v>
      </x:c>
      <x:c r="E485" t="n">
        <x:v>2880</x:v>
      </x:c>
      <x:c r="F485" t="n">
        <x:v>4572</x:v>
      </x:c>
      <x:c r="G485"/>
      <x:c r="H485"/>
      <x:c r="I485"/>
      <x:c r="J485"/>
      <x:c r="K485"/>
    </x:row>
    <x:row r="486">
      <x:c r="B486" t="str">
        <x:v>EW-16</x:v>
      </x:c>
      <x:c r="C486" s="5">
        <x:v>42324</x:v>
      </x:c>
      <x:c r="D486" t="n">
        <x:v>568489</x:v>
      </x:c>
      <x:c r="E486" t="n">
        <x:v>4320</x:v>
      </x:c>
      <x:c r="F486" t="n">
        <x:v>7671</x:v>
      </x:c>
      <x:c r="G486" t="str">
        <x:v>Week 23</x:v>
      </x:c>
      <x:c r="H486" t="n">
        <x:v>5760</x:v>
      </x:c>
      <x:c r="I486" t="n">
        <x:v>13230</x:v>
      </x:c>
      <x:c r="J486" t="n">
        <x:v>2.296875</x:v>
      </x:c>
      <x:c r="K486"/>
    </x:row>
    <x:row r="487">
      <x:c r="B487" t="str">
        <x:v>EW-16</x:v>
      </x:c>
      <x:c r="C487" s="5">
        <x:v>42326</x:v>
      </x:c>
      <x:c r="D487" t="n">
        <x:v>576712</x:v>
      </x:c>
      <x:c r="E487" t="n">
        <x:v>2880</x:v>
      </x:c>
      <x:c r="F487" t="n">
        <x:v>8223</x:v>
      </x:c>
      <x:c r="G487"/>
      <x:c r="H487"/>
      <x:c r="I487"/>
      <x:c r="J487"/>
      <x:c r="K487"/>
    </x:row>
    <x:row r="488">
      <x:c r="B488" t="str">
        <x:v>EW-16</x:v>
      </x:c>
      <x:c r="C488" s="5">
        <x:v>42328</x:v>
      </x:c>
      <x:c r="D488" t="n">
        <x:v>581719</x:v>
      </x:c>
      <x:c r="E488" t="n">
        <x:v>2880</x:v>
      </x:c>
      <x:c r="F488" t="n">
        <x:v>5007</x:v>
      </x:c>
      <x:c r="G488"/>
      <x:c r="H488"/>
      <x:c r="I488"/>
      <x:c r="J488"/>
      <x:c r="K488"/>
    </x:row>
    <x:row r="489">
      <x:c r="B489" t="str">
        <x:v>EW-16</x:v>
      </x:c>
      <x:c r="C489" s="5">
        <x:v>42331</x:v>
      </x:c>
      <x:c r="D489" t="n">
        <x:v>591880</x:v>
      </x:c>
      <x:c r="E489" t="n">
        <x:v>4320</x:v>
      </x:c>
      <x:c r="F489" t="n">
        <x:v>10161</x:v>
      </x:c>
      <x:c r="G489" t="str">
        <x:v>Week 24</x:v>
      </x:c>
      <x:c r="H489" t="n">
        <x:v>2880</x:v>
      </x:c>
      <x:c r="I489" t="n">
        <x:v>3765</x:v>
      </x:c>
      <x:c r="J489" t="n">
        <x:v>1.30729166666667</x:v>
      </x:c>
      <x:c r="K489"/>
    </x:row>
    <x:row r="490">
      <x:c r="B490" t="str">
        <x:v>EW-16</x:v>
      </x:c>
      <x:c r="C490" s="5">
        <x:v>42333</x:v>
      </x:c>
      <x:c r="D490" t="n">
        <x:v>595645</x:v>
      </x:c>
      <x:c r="E490" t="n">
        <x:v>2880</x:v>
      </x:c>
      <x:c r="F490" t="n">
        <x:v>3765</x:v>
      </x:c>
      <x:c r="G490"/>
      <x:c r="H490"/>
      <x:c r="I490"/>
      <x:c r="J490"/>
      <x:c r="K490"/>
    </x:row>
    <x:row r="491">
      <x:c r="B491" t="str">
        <x:v>EW-16</x:v>
      </x:c>
      <x:c r="C491" s="5">
        <x:v>42338</x:v>
      </x:c>
      <x:c r="D491" t="n">
        <x:v>604352</x:v>
      </x:c>
      <x:c r="E491" t="n">
        <x:v>7200</x:v>
      </x:c>
      <x:c r="F491" t="n">
        <x:v>8707</x:v>
      </x:c>
      <x:c r="G491" t="str">
        <x:v>Week 25</x:v>
      </x:c>
      <x:c r="H491" t="n">
        <x:v>-10080</x:v>
      </x:c>
      <x:c r="I491" t="n">
        <x:v>-12472</x:v>
      </x:c>
      <x:c r="J491" t="n">
        <x:v>1.23730158730159</x:v>
      </x:c>
      <x:c r="K491"/>
    </x:row>
    <x:row r="492">
      <x:c r="B492" t="str">
        <x:v>EW-16</x:v>
      </x:c>
      <x:c r="C492" s="5">
        <x:v>42345</x:v>
      </x:c>
      <x:c r="D492" t="n">
        <x:v>628842</x:v>
      </x:c>
      <x:c r="E492" t="n">
        <x:v>10080</x:v>
      </x:c>
      <x:c r="F492" t="n">
        <x:v>24490</x:v>
      </x:c>
      <x:c r="G492" t="str">
        <x:v>Week 26</x:v>
      </x:c>
      <x:c r="H492" t="n">
        <x:v>-10080</x:v>
      </x:c>
      <x:c r="I492" t="n">
        <x:v>-24490</x:v>
      </x:c>
      <x:c r="J492" t="n">
        <x:v>2.42956349206349</x:v>
      </x:c>
      <x:c r="K492"/>
    </x:row>
    <x:row r="493">
      <x:c r="B493" t="str">
        <x:v>EW-16</x:v>
      </x:c>
      <x:c r="C493" s="5">
        <x:v>42352</x:v>
      </x:c>
      <x:c r="D493" t="n">
        <x:v>649087</x:v>
      </x:c>
      <x:c r="E493" t="n">
        <x:v>10080</x:v>
      </x:c>
      <x:c r="F493" t="n">
        <x:v>20245</x:v>
      </x:c>
      <x:c r="G493" t="str">
        <x:v>Week 27</x:v>
      </x:c>
      <x:c r="H493" t="n">
        <x:v>-10080</x:v>
      </x:c>
      <x:c r="I493" t="n">
        <x:v>-20245</x:v>
      </x:c>
      <x:c r="J493" t="n">
        <x:v>2.00843253968254</x:v>
      </x:c>
      <x:c r="K493"/>
    </x:row>
    <x:row r="494">
      <x:c r="B494" t="str">
        <x:v>EW-16</x:v>
      </x:c>
      <x:c r="C494" s="5">
        <x:v>42359</x:v>
      </x:c>
      <x:c r="D494" t="n">
        <x:v>681754</x:v>
      </x:c>
      <x:c r="E494" t="n">
        <x:v>10080</x:v>
      </x:c>
      <x:c r="F494" t="n">
        <x:v>32667</x:v>
      </x:c>
      <x:c r="G494" t="str">
        <x:v>Week 28</x:v>
      </x:c>
      <x:c r="H494" t="n">
        <x:v>-10080</x:v>
      </x:c>
      <x:c r="I494" t="n">
        <x:v>-32667</x:v>
      </x:c>
      <x:c r="J494" t="n">
        <x:v>3.24077380952381</x:v>
      </x:c>
      <x:c r="K494"/>
    </x:row>
    <x:row r="495">
      <x:c r="B495" t="str">
        <x:v>EW-16</x:v>
      </x:c>
      <x:c r="C495" s="5">
        <x:v>42373</x:v>
      </x:c>
      <x:c r="D495" t="n">
        <x:v>681754</x:v>
      </x:c>
      <x:c r="E495" t="n">
        <x:v>0</x:v>
      </x:c>
      <x:c r="F495" t="n">
        <x:v>0</x:v>
      </x:c>
      <x:c r="G495" t="str">
        <x:v>Week 30</x:v>
      </x:c>
      <x:c r="H495" t="n">
        <x:v>-10080</x:v>
      </x:c>
      <x:c r="I495" t="n">
        <x:v>-2</x:v>
      </x:c>
      <x:c r="J495" t="n">
        <x:v>0.000198412698412698</x:v>
      </x:c>
      <x:c r="K495" t="n">
        <x:v>1.06106266149871</x:v>
      </x:c>
    </x:row>
    <x:row r="496">
      <x:c r="B496" t="str">
        <x:v>EW-16</x:v>
      </x:c>
      <x:c r="C496" s="5">
        <x:v>42380</x:v>
      </x:c>
      <x:c r="D496" t="n">
        <x:v>681756</x:v>
      </x:c>
      <x:c r="E496" t="n">
        <x:v>10080</x:v>
      </x:c>
      <x:c r="F496" t="n">
        <x:v>2</x:v>
      </x:c>
      <x:c r="G496" t="str">
        <x:v>Week 31</x:v>
      </x:c>
      <x:c r="H496" t="n">
        <x:v>-10080</x:v>
      </x:c>
      <x:c r="I496" t="n">
        <x:v>-2</x:v>
      </x:c>
      <x:c r="J496" t="n">
        <x:v>0.000198412698412698</x:v>
      </x:c>
      <x:c r="K496"/>
    </x:row>
    <x:row r="497">
      <x:c r="B497" t="str">
        <x:v>EW-16</x:v>
      </x:c>
      <x:c r="C497" s="5">
        <x:v>42387</x:v>
      </x:c>
      <x:c r="D497" t="n">
        <x:v>681756</x:v>
      </x:c>
      <x:c r="E497" t="n">
        <x:v>10080</x:v>
      </x:c>
      <x:c r="F497" t="n">
        <x:v>0</x:v>
      </x:c>
      <x:c r="G497" t="str">
        <x:v>Week 32</x:v>
      </x:c>
      <x:c r="H497" t="n">
        <x:v>-10080</x:v>
      </x:c>
      <x:c r="I497" t="n">
        <x:v>0</x:v>
      </x:c>
      <x:c r="J497" t="n">
        <x:v>0</x:v>
      </x:c>
      <x:c r="K497"/>
    </x:row>
    <x:row r="498">
      <x:c r="B498" t="str">
        <x:v>EW-16</x:v>
      </x:c>
      <x:c r="C498" s="5">
        <x:v>42394</x:v>
      </x:c>
      <x:c r="D498" t="n">
        <x:v>681756</x:v>
      </x:c>
      <x:c r="E498" t="n">
        <x:v>10080</x:v>
      </x:c>
      <x:c r="F498" t="n">
        <x:v>0</x:v>
      </x:c>
      <x:c r="G498" t="str">
        <x:v>Week 33</x:v>
      </x:c>
      <x:c r="H498" t="n">
        <x:v>-10080</x:v>
      </x:c>
      <x:c r="I498" t="n">
        <x:v>0</x:v>
      </x:c>
      <x:c r="J498" t="n">
        <x:v>0</x:v>
      </x:c>
      <x:c r="K498"/>
    </x:row>
    <x:row r="499">
      <x:c r="B499" t="str">
        <x:v>EW-16</x:v>
      </x:c>
      <x:c r="C499" s="5">
        <x:v>42412</x:v>
      </x:c>
      <x:c r="D499" t="n">
        <x:v>684082</x:v>
      </x:c>
      <x:c r="E499" t="n">
        <x:v>25920</x:v>
      </x:c>
      <x:c r="F499" t="n">
        <x:v>2326</x:v>
      </x:c>
      <x:c r="G499" t="str">
        <x:v>Week 35</x:v>
      </x:c>
      <x:c r="H499" t="n">
        <x:v>-25920</x:v>
      </x:c>
      <x:c r="I499" t="n">
        <x:v>-2326</x:v>
      </x:c>
      <x:c r="J499" t="n">
        <x:v>0.0897376543209877</x:v>
      </x:c>
      <x:c r="K499"/>
    </x:row>
    <x:row r="500">
      <x:c r="B500" t="str">
        <x:v>EW-16</x:v>
      </x:c>
      <x:c r="C500" s="5">
        <x:v>42416</x:v>
      </x:c>
      <x:c r="D500" t="n">
        <x:v>684666</x:v>
      </x:c>
      <x:c r="E500" t="n">
        <x:v>5760</x:v>
      </x:c>
      <x:c r="F500" t="n">
        <x:v>584</x:v>
      </x:c>
      <x:c r="G500" t="str">
        <x:v>Week 36</x:v>
      </x:c>
      <x:c r="H500" t="n">
        <x:v>-5760</x:v>
      </x:c>
      <x:c r="I500" t="n">
        <x:v>-584</x:v>
      </x:c>
      <x:c r="J500" t="n">
        <x:v>0.101388888888889</x:v>
      </x:c>
      <x:c r="K500"/>
    </x:row>
    <x:row r="501">
      <x:c r="B501" t="str">
        <x:v>EW-16</x:v>
      </x:c>
      <x:c r="C501" s="5">
        <x:v>42422</x:v>
      </x:c>
      <x:c r="D501" t="n">
        <x:v>702343</x:v>
      </x:c>
      <x:c r="E501" t="n">
        <x:v>8640</x:v>
      </x:c>
      <x:c r="F501" t="n">
        <x:v>17677</x:v>
      </x:c>
      <x:c r="G501" t="str">
        <x:v>Week 37</x:v>
      </x:c>
      <x:c r="H501" t="n">
        <x:v>-8640</x:v>
      </x:c>
      <x:c r="I501" t="n">
        <x:v>-17677</x:v>
      </x:c>
      <x:c r="J501" t="n">
        <x:v>2.04594907407407</x:v>
      </x:c>
      <x:c r="K501"/>
    </x:row>
    <x:row r="502">
      <x:c r="B502" t="str">
        <x:v>EW-16</x:v>
      </x:c>
      <x:c r="C502" s="5">
        <x:v>42429</x:v>
      </x:c>
      <x:c r="D502" t="n">
        <x:v>725404</x:v>
      </x:c>
      <x:c r="E502" t="n">
        <x:v>10080</x:v>
      </x:c>
      <x:c r="F502" t="n">
        <x:v>23061</x:v>
      </x:c>
      <x:c r="G502" t="str">
        <x:v>Week 38</x:v>
      </x:c>
      <x:c r="H502" t="n">
        <x:v>5760</x:v>
      </x:c>
      <x:c r="I502" t="n">
        <x:v>15330</x:v>
      </x:c>
      <x:c r="J502" t="n">
        <x:v>2.66145833333333</x:v>
      </x:c>
      <x:c r="K502"/>
    </x:row>
    <x:row r="503">
      <x:c r="B503" t="str">
        <x:v>EW-16</x:v>
      </x:c>
      <x:c r="C503" s="5">
        <x:v>42431</x:v>
      </x:c>
      <x:c r="D503" t="n">
        <x:v>732474</x:v>
      </x:c>
      <x:c r="E503" t="n">
        <x:v>2880</x:v>
      </x:c>
      <x:c r="F503" t="n">
        <x:v>7070</x:v>
      </x:c>
      <x:c r="G503"/>
      <x:c r="H503"/>
      <x:c r="I503"/>
      <x:c r="J503"/>
      <x:c r="K503"/>
    </x:row>
    <x:row r="504">
      <x:c r="B504" t="str">
        <x:v>EW-16</x:v>
      </x:c>
      <x:c r="C504" s="5">
        <x:v>42433</x:v>
      </x:c>
      <x:c r="D504" t="n">
        <x:v>740734</x:v>
      </x:c>
      <x:c r="E504" t="n">
        <x:v>2880</x:v>
      </x:c>
      <x:c r="F504" t="n">
        <x:v>8260</x:v>
      </x:c>
      <x:c r="G504"/>
      <x:c r="H504"/>
      <x:c r="I504"/>
      <x:c r="J504"/>
      <x:c r="K504"/>
    </x:row>
    <x:row r="505">
      <x:c r="B505" t="str">
        <x:v>EW-16</x:v>
      </x:c>
      <x:c r="C505" s="5">
        <x:v>42436</x:v>
      </x:c>
      <x:c r="D505" t="n">
        <x:v>751245</x:v>
      </x:c>
      <x:c r="E505" t="n">
        <x:v>4320</x:v>
      </x:c>
      <x:c r="F505" t="n">
        <x:v>10511</x:v>
      </x:c>
      <x:c r="G505" t="str">
        <x:v>Week 39</x:v>
      </x:c>
      <x:c r="H505" t="n">
        <x:v>5760</x:v>
      </x:c>
      <x:c r="I505" t="n">
        <x:v>14168</x:v>
      </x:c>
      <x:c r="J505" t="n">
        <x:v>2.45972222222222</x:v>
      </x:c>
      <x:c r="K505"/>
    </x:row>
    <x:row r="506">
      <x:c r="B506" t="str">
        <x:v>EW-16</x:v>
      </x:c>
      <x:c r="C506" s="5">
        <x:v>42438</x:v>
      </x:c>
      <x:c r="D506" t="n">
        <x:v>758296</x:v>
      </x:c>
      <x:c r="E506" t="n">
        <x:v>2880</x:v>
      </x:c>
      <x:c r="F506" t="n">
        <x:v>7051</x:v>
      </x:c>
      <x:c r="G506"/>
      <x:c r="H506"/>
      <x:c r="I506"/>
      <x:c r="J506"/>
      <x:c r="K506"/>
    </x:row>
    <x:row r="507">
      <x:c r="B507" t="str">
        <x:v>EW-16</x:v>
      </x:c>
      <x:c r="C507" s="5">
        <x:v>42440</x:v>
      </x:c>
      <x:c r="D507" t="n">
        <x:v>765413</x:v>
      </x:c>
      <x:c r="E507" t="n">
        <x:v>2880</x:v>
      </x:c>
      <x:c r="F507" t="n">
        <x:v>7117</x:v>
      </x:c>
      <x:c r="G507"/>
      <x:c r="H507"/>
      <x:c r="I507"/>
      <x:c r="J507"/>
      <x:c r="K507"/>
    </x:row>
    <x:row r="508">
      <x:c r="B508" t="str">
        <x:v>EW-16</x:v>
      </x:c>
      <x:c r="C508" s="5">
        <x:v>42443</x:v>
      </x:c>
      <x:c r="D508" t="n">
        <x:v>776305</x:v>
      </x:c>
      <x:c r="E508" t="n">
        <x:v>4320</x:v>
      </x:c>
      <x:c r="F508" t="n">
        <x:v>10892</x:v>
      </x:c>
      <x:c r="G508" t="str">
        <x:v>Week 40</x:v>
      </x:c>
      <x:c r="H508" t="n">
        <x:v>4320</x:v>
      </x:c>
      <x:c r="I508" t="n">
        <x:v>11016</x:v>
      </x:c>
      <x:c r="J508" t="n">
        <x:v>2.55</x:v>
      </x:c>
      <x:c r="K508"/>
    </x:row>
    <x:row r="509">
      <x:c r="B509" t="str">
        <x:v>EW-16</x:v>
      </x:c>
      <x:c r="C509" s="5">
        <x:v>42446</x:v>
      </x:c>
      <x:c r="D509" t="n">
        <x:v>787321</x:v>
      </x:c>
      <x:c r="E509" t="n">
        <x:v>4320</x:v>
      </x:c>
      <x:c r="F509" t="n">
        <x:v>11016</x:v>
      </x:c>
      <x:c r="G509"/>
      <x:c r="H509"/>
      <x:c r="I509"/>
      <x:c r="J509"/>
      <x:c r="K509"/>
    </x:row>
    <x:row r="510">
      <x:c r="B510" t="str">
        <x:v>EW-16</x:v>
      </x:c>
      <x:c r="C510" s="5">
        <x:v>42450</x:v>
      </x:c>
      <x:c r="D510" t="n">
        <x:v>797935</x:v>
      </x:c>
      <x:c r="E510" t="n">
        <x:v>5760</x:v>
      </x:c>
      <x:c r="F510" t="n">
        <x:v>10614</x:v>
      </x:c>
      <x:c r="G510" t="str">
        <x:v>Week 41</x:v>
      </x:c>
      <x:c r="H510" t="n">
        <x:v>4320</x:v>
      </x:c>
      <x:c r="I510" t="n">
        <x:v>7340</x:v>
      </x:c>
      <x:c r="J510" t="n">
        <x:v>1.69907407407407</x:v>
      </x:c>
      <x:c r="K510"/>
    </x:row>
    <x:row r="511">
      <x:c r="B511" t="str">
        <x:v>EW-16</x:v>
      </x:c>
      <x:c r="C511" s="5">
        <x:v>42453</x:v>
      </x:c>
      <x:c r="D511" t="n">
        <x:v>805275</x:v>
      </x:c>
      <x:c r="E511" t="n">
        <x:v>4320</x:v>
      </x:c>
      <x:c r="F511" t="n">
        <x:v>7340</x:v>
      </x:c>
      <x:c r="G511"/>
      <x:c r="H511"/>
      <x:c r="I511"/>
      <x:c r="J511"/>
      <x:c r="K511"/>
    </x:row>
    <x:row r="512">
      <x:c r="B512" t="str">
        <x:v>EW-16</x:v>
      </x:c>
      <x:c r="C512" s="5">
        <x:v>42457</x:v>
      </x:c>
      <x:c r="D512" t="n">
        <x:v>808366</x:v>
      </x:c>
      <x:c r="E512" t="n">
        <x:v>5760</x:v>
      </x:c>
      <x:c r="F512" t="n">
        <x:v>3091</x:v>
      </x:c>
      <x:c r="G512" t="str">
        <x:v>Week 42</x:v>
      </x:c>
      <x:c r="H512" t="n">
        <x:v>2880</x:v>
      </x:c>
      <x:c r="I512" t="n">
        <x:v>4790</x:v>
      </x:c>
      <x:c r="J512" t="n">
        <x:v>1.66319444444444</x:v>
      </x:c>
      <x:c r="K512"/>
    </x:row>
    <x:row r="513">
      <x:c r="B513" t="str">
        <x:v>EW-16</x:v>
      </x:c>
      <x:c r="C513" s="5">
        <x:v>42459</x:v>
      </x:c>
      <x:c r="D513" t="n">
        <x:v>813156</x:v>
      </x:c>
      <x:c r="E513" t="n">
        <x:v>2880</x:v>
      </x:c>
      <x:c r="F513" t="n">
        <x:v>4790</x:v>
      </x:c>
      <x:c r="G513"/>
      <x:c r="H513"/>
      <x:c r="I513"/>
      <x:c r="J513"/>
      <x:c r="K513"/>
    </x:row>
    <x:row r="514">
      <x:c r="B514" t="str">
        <x:v>EW-17</x:v>
      </x:c>
      <x:c r="C514" s="5">
        <x:v>42170</x:v>
      </x:c>
      <x:c r="D514" t="n">
        <x:v>37279</x:v>
      </x:c>
      <x:c r="E514" t="n">
        <x:v>0</x:v>
      </x:c>
      <x:c r="F514" t="n">
        <x:v>0</x:v>
      </x:c>
      <x:c r="G514" t="str">
        <x:v>Week 1</x:v>
      </x:c>
      <x:c r="H514" t="n">
        <x:v>-77760</x:v>
      </x:c>
      <x:c r="I514" t="n">
        <x:v>-1913</x:v>
      </x:c>
      <x:c r="J514" t="n">
        <x:v>0.0246013374485597</x:v>
      </x:c>
      <x:c r="K514" t="n">
        <x:v>0.68446261682243</x:v>
      </x:c>
    </x:row>
    <x:row r="515">
      <x:c r="B515" t="str">
        <x:v>EW-17</x:v>
      </x:c>
      <x:c r="C515" s="5">
        <x:v>42219</x:v>
      </x:c>
      <x:c r="D515" t="n">
        <x:v>37279</x:v>
      </x:c>
      <x:c r="E515" t="n">
        <x:v>70560</x:v>
      </x:c>
      <x:c r="F515" t="n">
        <x:v>0</x:v>
      </x:c>
      <x:c r="G515" t="str">
        <x:v>Week 8</x:v>
      </x:c>
      <x:c r="H515" t="n">
        <x:v>7200</x:v>
      </x:c>
      <x:c r="I515" t="n">
        <x:v>1913</x:v>
      </x:c>
      <x:c r="J515" t="n">
        <x:v>0.265694444444444</x:v>
      </x:c>
      <x:c r="K515"/>
    </x:row>
    <x:row r="516">
      <x:c r="B516" t="str">
        <x:v>EW-17</x:v>
      </x:c>
      <x:c r="C516" s="5">
        <x:v>42220</x:v>
      </x:c>
      <x:c r="D516" t="n">
        <x:v>37279</x:v>
      </x:c>
      <x:c r="E516" t="n">
        <x:v>1440</x:v>
      </x:c>
      <x:c r="F516" t="n">
        <x:v>0</x:v>
      </x:c>
      <x:c r="G516"/>
      <x:c r="H516"/>
      <x:c r="I516"/>
      <x:c r="J516"/>
      <x:c r="K516"/>
    </x:row>
    <x:row r="517">
      <x:c r="B517" t="str">
        <x:v>EW-17</x:v>
      </x:c>
      <x:c r="C517" s="5">
        <x:v>42223</x:v>
      </x:c>
      <x:c r="D517" t="n">
        <x:v>37406</x:v>
      </x:c>
      <x:c r="E517" t="n">
        <x:v>4320</x:v>
      </x:c>
      <x:c r="F517" t="n">
        <x:v>127</x:v>
      </x:c>
      <x:c r="G517"/>
      <x:c r="H517"/>
      <x:c r="I517"/>
      <x:c r="J517"/>
      <x:c r="K517"/>
    </x:row>
    <x:row r="518">
      <x:c r="B518" t="str">
        <x:v>EW-17</x:v>
      </x:c>
      <x:c r="C518" s="5">
        <x:v>42224</x:v>
      </x:c>
      <x:c r="D518" t="n">
        <x:v>39192</x:v>
      </x:c>
      <x:c r="E518" t="n">
        <x:v>1440</x:v>
      </x:c>
      <x:c r="F518" t="n">
        <x:v>1786</x:v>
      </x:c>
      <x:c r="G518"/>
      <x:c r="H518"/>
      <x:c r="I518"/>
      <x:c r="J518"/>
      <x:c r="K518"/>
    </x:row>
    <x:row r="519">
      <x:c r="B519" t="str">
        <x:v>EW-17</x:v>
      </x:c>
      <x:c r="C519" s="5">
        <x:v>42226</x:v>
      </x:c>
      <x:c r="D519" t="n">
        <x:v>44388</x:v>
      </x:c>
      <x:c r="E519" t="n">
        <x:v>2880</x:v>
      </x:c>
      <x:c r="F519" t="n">
        <x:v>5196</x:v>
      </x:c>
      <x:c r="G519" t="str">
        <x:v>Week 9</x:v>
      </x:c>
      <x:c r="H519" t="n">
        <x:v>5760</x:v>
      </x:c>
      <x:c r="I519" t="n">
        <x:v>12975</x:v>
      </x:c>
      <x:c r="J519" t="n">
        <x:v>2.25260416666667</x:v>
      </x:c>
      <x:c r="K519"/>
    </x:row>
    <x:row r="520">
      <x:c r="B520" t="str">
        <x:v>EW-17</x:v>
      </x:c>
      <x:c r="C520" s="5">
        <x:v>42228</x:v>
      </x:c>
      <x:c r="D520" t="n">
        <x:v>51474</x:v>
      </x:c>
      <x:c r="E520" t="n">
        <x:v>2880</x:v>
      </x:c>
      <x:c r="F520" t="n">
        <x:v>7086</x:v>
      </x:c>
      <x:c r="G520"/>
      <x:c r="H520"/>
      <x:c r="I520"/>
      <x:c r="J520"/>
      <x:c r="K520"/>
    </x:row>
    <x:row r="521">
      <x:c r="B521" t="str">
        <x:v>EW-17</x:v>
      </x:c>
      <x:c r="C521" s="5">
        <x:v>42230</x:v>
      </x:c>
      <x:c r="D521" t="n">
        <x:v>57363</x:v>
      </x:c>
      <x:c r="E521" t="n">
        <x:v>2880</x:v>
      </x:c>
      <x:c r="F521" t="n">
        <x:v>5889</x:v>
      </x:c>
      <x:c r="G521"/>
      <x:c r="H521"/>
      <x:c r="I521"/>
      <x:c r="J521"/>
      <x:c r="K521"/>
    </x:row>
    <x:row r="522">
      <x:c r="B522" t="str">
        <x:v>EW-17</x:v>
      </x:c>
      <x:c r="C522" s="5">
        <x:v>42233</x:v>
      </x:c>
      <x:c r="D522" t="n">
        <x:v>651451</x:v>
      </x:c>
      <x:c r="E522" t="n">
        <x:v>4320</x:v>
      </x:c>
      <x:c r="F522" t="n">
        <x:v>594088</x:v>
      </x:c>
      <x:c r="G522" t="str">
        <x:v>Week 10</x:v>
      </x:c>
      <x:c r="H522" t="n">
        <x:v>5760</x:v>
      </x:c>
      <x:c r="I522" t="n">
        <x:v>-576442</x:v>
      </x:c>
      <x:c r="J522" t="n">
        <x:v>-100.076736111111</x:v>
      </x:c>
      <x:c r="K522"/>
    </x:row>
    <x:row r="523">
      <x:c r="B523" t="str">
        <x:v>EW-17</x:v>
      </x:c>
      <x:c r="C523" s="5">
        <x:v>42235</x:v>
      </x:c>
      <x:c r="D523" t="n">
        <x:v>71172</x:v>
      </x:c>
      <x:c r="E523" t="n">
        <x:v>2880</x:v>
      </x:c>
      <x:c r="F523" t="n">
        <x:v>-580279</x:v>
      </x:c>
      <x:c r="G523"/>
      <x:c r="H523"/>
      <x:c r="I523"/>
      <x:c r="J523"/>
      <x:c r="K523"/>
    </x:row>
    <x:row r="524">
      <x:c r="B524" t="str">
        <x:v>EW-17</x:v>
      </x:c>
      <x:c r="C524" s="5">
        <x:v>42237</x:v>
      </x:c>
      <x:c r="D524" t="n">
        <x:v>75009</x:v>
      </x:c>
      <x:c r="E524" t="n">
        <x:v>2880</x:v>
      </x:c>
      <x:c r="F524" t="n">
        <x:v>3837</x:v>
      </x:c>
      <x:c r="G524"/>
      <x:c r="H524"/>
      <x:c r="I524"/>
      <x:c r="J524"/>
      <x:c r="K524"/>
    </x:row>
    <x:row r="525">
      <x:c r="B525" t="str">
        <x:v>EW-17</x:v>
      </x:c>
      <x:c r="C525" s="5">
        <x:v>42240</x:v>
      </x:c>
      <x:c r="D525" t="n">
        <x:v>75834</x:v>
      </x:c>
      <x:c r="E525" t="n">
        <x:v>4320</x:v>
      </x:c>
      <x:c r="F525" t="n">
        <x:v>825</x:v>
      </x:c>
      <x:c r="G525" t="str">
        <x:v>Week 11</x:v>
      </x:c>
      <x:c r="H525" t="n">
        <x:v>5760</x:v>
      </x:c>
      <x:c r="I525" t="n">
        <x:v>9426</x:v>
      </x:c>
      <x:c r="J525" t="n">
        <x:v>1.63645833333333</x:v>
      </x:c>
      <x:c r="K525"/>
    </x:row>
    <x:row r="526">
      <x:c r="B526" t="str">
        <x:v>EW-17</x:v>
      </x:c>
      <x:c r="C526" s="5">
        <x:v>42242</x:v>
      </x:c>
      <x:c r="D526" t="n">
        <x:v>78998</x:v>
      </x:c>
      <x:c r="E526" t="n">
        <x:v>2880</x:v>
      </x:c>
      <x:c r="F526" t="n">
        <x:v>3164</x:v>
      </x:c>
      <x:c r="G526"/>
      <x:c r="H526"/>
      <x:c r="I526"/>
      <x:c r="J526"/>
      <x:c r="K526"/>
    </x:row>
    <x:row r="527">
      <x:c r="B527" t="str">
        <x:v>EW-17</x:v>
      </x:c>
      <x:c r="C527" s="5">
        <x:v>42244</x:v>
      </x:c>
      <x:c r="D527" t="n">
        <x:v>85260</x:v>
      </x:c>
      <x:c r="E527" t="n">
        <x:v>2880</x:v>
      </x:c>
      <x:c r="F527" t="n">
        <x:v>6262</x:v>
      </x:c>
      <x:c r="G527"/>
      <x:c r="H527"/>
      <x:c r="I527"/>
      <x:c r="J527"/>
      <x:c r="K527"/>
    </x:row>
    <x:row r="528">
      <x:c r="B528" t="str">
        <x:v>EW-17</x:v>
      </x:c>
      <x:c r="C528" s="5">
        <x:v>42249</x:v>
      </x:c>
      <x:c r="D528" t="n">
        <x:v>101270</x:v>
      </x:c>
      <x:c r="E528" t="n">
        <x:v>7200</x:v>
      </x:c>
      <x:c r="F528" t="n">
        <x:v>16010</x:v>
      </x:c>
      <x:c r="G528" t="str">
        <x:v>Week 12</x:v>
      </x:c>
      <x:c r="H528" t="n">
        <x:v>2880</x:v>
      </x:c>
      <x:c r="I528" t="n">
        <x:v>4433</x:v>
      </x:c>
      <x:c r="J528" t="n">
        <x:v>1.53923611111111</x:v>
      </x:c>
      <x:c r="K528"/>
    </x:row>
    <x:row r="529">
      <x:c r="B529" t="str">
        <x:v>EW-17</x:v>
      </x:c>
      <x:c r="C529" s="5">
        <x:v>42251</x:v>
      </x:c>
      <x:c r="D529" t="n">
        <x:v>105703</x:v>
      </x:c>
      <x:c r="E529" t="n">
        <x:v>2880</x:v>
      </x:c>
      <x:c r="F529" t="n">
        <x:v>4433</x:v>
      </x:c>
      <x:c r="G529"/>
      <x:c r="H529"/>
      <x:c r="I529"/>
      <x:c r="J529"/>
      <x:c r="K529"/>
    </x:row>
    <x:row r="530">
      <x:c r="B530" t="str">
        <x:v>EW-17</x:v>
      </x:c>
      <x:c r="C530" s="5">
        <x:v>42261</x:v>
      </x:c>
      <x:c r="D530" t="n">
        <x:v>105706</x:v>
      </x:c>
      <x:c r="E530" t="n">
        <x:v>14400</x:v>
      </x:c>
      <x:c r="F530" t="n">
        <x:v>3</x:v>
      </x:c>
      <x:c r="G530" t="str">
        <x:v>Week 14</x:v>
      </x:c>
      <x:c r="H530" t="n">
        <x:v>5760</x:v>
      </x:c>
      <x:c r="I530" t="n">
        <x:v>154</x:v>
      </x:c>
      <x:c r="J530" t="n">
        <x:v>0.0267361111111111</x:v>
      </x:c>
      <x:c r="K530"/>
    </x:row>
    <x:row r="531">
      <x:c r="B531" t="str">
        <x:v>EW-17</x:v>
      </x:c>
      <x:c r="C531" s="5">
        <x:v>42263</x:v>
      </x:c>
      <x:c r="D531" t="n">
        <x:v>105769</x:v>
      </x:c>
      <x:c r="E531" t="n">
        <x:v>2880</x:v>
      </x:c>
      <x:c r="F531" t="n">
        <x:v>63</x:v>
      </x:c>
      <x:c r="G531"/>
      <x:c r="H531"/>
      <x:c r="I531"/>
      <x:c r="J531"/>
      <x:c r="K531"/>
    </x:row>
    <x:row r="532">
      <x:c r="B532" t="str">
        <x:v>EW-17</x:v>
      </x:c>
      <x:c r="C532" s="5">
        <x:v>42265</x:v>
      </x:c>
      <x:c r="D532" t="n">
        <x:v>105860</x:v>
      </x:c>
      <x:c r="E532" t="n">
        <x:v>2880</x:v>
      </x:c>
      <x:c r="F532" t="n">
        <x:v>91</x:v>
      </x:c>
      <x:c r="G532"/>
      <x:c r="H532"/>
      <x:c r="I532"/>
      <x:c r="J532"/>
      <x:c r="K532"/>
    </x:row>
    <x:row r="533">
      <x:c r="B533" t="str">
        <x:v>EW-17</x:v>
      </x:c>
      <x:c r="C533" s="5">
        <x:v>42268</x:v>
      </x:c>
      <x:c r="D533" t="n">
        <x:v>114813</x:v>
      </x:c>
      <x:c r="E533" t="n">
        <x:v>4320</x:v>
      </x:c>
      <x:c r="F533" t="n">
        <x:v>8953</x:v>
      </x:c>
      <x:c r="G533" t="str">
        <x:v>Week 15</x:v>
      </x:c>
      <x:c r="H533" t="n">
        <x:v>2880</x:v>
      </x:c>
      <x:c r="I533" t="n">
        <x:v>1479</x:v>
      </x:c>
      <x:c r="J533" t="n">
        <x:v>0.513541666666667</x:v>
      </x:c>
      <x:c r="K533"/>
    </x:row>
    <x:row r="534">
      <x:c r="B534" t="str">
        <x:v>EW-17</x:v>
      </x:c>
      <x:c r="C534" s="5">
        <x:v>42270</x:v>
      </x:c>
      <x:c r="D534" t="n">
        <x:v>116292</x:v>
      </x:c>
      <x:c r="E534" t="n">
        <x:v>2880</x:v>
      </x:c>
      <x:c r="F534" t="n">
        <x:v>1479</x:v>
      </x:c>
      <x:c r="G534"/>
      <x:c r="H534"/>
      <x:c r="I534"/>
      <x:c r="J534"/>
      <x:c r="K534"/>
    </x:row>
    <x:row r="535">
      <x:c r="B535" t="str">
        <x:v>EW-17</x:v>
      </x:c>
      <x:c r="C535" s="5">
        <x:v>42275</x:v>
      </x:c>
      <x:c r="D535" t="n">
        <x:v>134001</x:v>
      </x:c>
      <x:c r="E535" t="n">
        <x:v>7200</x:v>
      </x:c>
      <x:c r="F535" t="n">
        <x:v>17709</x:v>
      </x:c>
      <x:c r="G535" t="str">
        <x:v>Week 16</x:v>
      </x:c>
      <x:c r="H535" t="n">
        <x:v>2880</x:v>
      </x:c>
      <x:c r="I535" t="n">
        <x:v>8740</x:v>
      </x:c>
      <x:c r="J535" t="n">
        <x:v>3.03472222222222</x:v>
      </x:c>
      <x:c r="K535"/>
    </x:row>
    <x:row r="536">
      <x:c r="B536" t="str">
        <x:v>EW-17</x:v>
      </x:c>
      <x:c r="C536" s="5">
        <x:v>42277</x:v>
      </x:c>
      <x:c r="D536" t="n">
        <x:v>142741</x:v>
      </x:c>
      <x:c r="E536" t="n">
        <x:v>2880</x:v>
      </x:c>
      <x:c r="F536" t="n">
        <x:v>8740</x:v>
      </x:c>
      <x:c r="G536"/>
      <x:c r="H536"/>
      <x:c r="I536"/>
      <x:c r="J536"/>
      <x:c r="K536"/>
    </x:row>
    <x:row r="537">
      <x:c r="B537" t="str">
        <x:v>EW-17</x:v>
      </x:c>
      <x:c r="C537" s="5">
        <x:v>42279</x:v>
      </x:c>
      <x:c r="D537" t="n">
        <x:v>151375</x:v>
      </x:c>
      <x:c r="E537" t="n">
        <x:v>0</x:v>
      </x:c>
      <x:c r="F537" t="n">
        <x:v>0</x:v>
      </x:c>
      <x:c r="G537" t="str">
        <x:v>Week 16</x:v>
      </x:c>
      <x:c r="H537" t="n">
        <x:v>-10080</x:v>
      </x:c>
      <x:c r="I537" t="n">
        <x:v>-23678</x:v>
      </x:c>
      <x:c r="J537" t="n">
        <x:v>2.34900793650794</x:v>
      </x:c>
      <x:c r="K537" t="n">
        <x:v>2.80938697318008</x:v>
      </x:c>
    </x:row>
    <x:row r="538">
      <x:c r="B538" t="str">
        <x:v>EW-17</x:v>
      </x:c>
      <x:c r="C538" s="5">
        <x:v>42282</x:v>
      </x:c>
      <x:c r="D538" t="n">
        <x:v>160756</x:v>
      </x:c>
      <x:c r="E538" t="n">
        <x:v>4320</x:v>
      </x:c>
      <x:c r="F538" t="n">
        <x:v>9381</x:v>
      </x:c>
      <x:c r="G538" t="str">
        <x:v>Week 17</x:v>
      </x:c>
      <x:c r="H538" t="n">
        <x:v>5760</x:v>
      </x:c>
      <x:c r="I538" t="n">
        <x:v>14297</x:v>
      </x:c>
      <x:c r="J538" t="n">
        <x:v>2.48211805555556</x:v>
      </x:c>
      <x:c r="K538"/>
    </x:row>
    <x:row r="539">
      <x:c r="B539" t="str">
        <x:v>EW-17</x:v>
      </x:c>
      <x:c r="C539" s="5">
        <x:v>42284</x:v>
      </x:c>
      <x:c r="D539" t="n">
        <x:v>166778</x:v>
      </x:c>
      <x:c r="E539" t="n">
        <x:v>2880</x:v>
      </x:c>
      <x:c r="F539" t="n">
        <x:v>6022</x:v>
      </x:c>
      <x:c r="G539"/>
      <x:c r="H539"/>
      <x:c r="I539"/>
      <x:c r="J539"/>
      <x:c r="K539"/>
    </x:row>
    <x:row r="540">
      <x:c r="B540" t="str">
        <x:v>EW-17</x:v>
      </x:c>
      <x:c r="C540" s="5">
        <x:v>42286</x:v>
      </x:c>
      <x:c r="D540" t="n">
        <x:v>175053</x:v>
      </x:c>
      <x:c r="E540" t="n">
        <x:v>2880</x:v>
      </x:c>
      <x:c r="F540" t="n">
        <x:v>8275</x:v>
      </x:c>
      <x:c r="G540"/>
      <x:c r="H540"/>
      <x:c r="I540"/>
      <x:c r="J540"/>
      <x:c r="K540"/>
    </x:row>
    <x:row r="541">
      <x:c r="B541" t="str">
        <x:v>EW-17</x:v>
      </x:c>
      <x:c r="C541" s="5">
        <x:v>42289</x:v>
      </x:c>
      <x:c r="D541" t="n">
        <x:v>187862</x:v>
      </x:c>
      <x:c r="E541" t="n">
        <x:v>4320</x:v>
      </x:c>
      <x:c r="F541" t="n">
        <x:v>12809</x:v>
      </x:c>
      <x:c r="G541" t="str">
        <x:v>Week 18</x:v>
      </x:c>
      <x:c r="H541" t="n">
        <x:v>5760</x:v>
      </x:c>
      <x:c r="I541" t="n">
        <x:v>3119</x:v>
      </x:c>
      <x:c r="J541" t="n">
        <x:v>0.541493055555556</x:v>
      </x:c>
      <x:c r="K541"/>
    </x:row>
    <x:row r="542">
      <x:c r="B542" t="str">
        <x:v>EW-17</x:v>
      </x:c>
      <x:c r="C542" s="5">
        <x:v>42291</x:v>
      </x:c>
      <x:c r="D542" t="n">
        <x:v>190978</x:v>
      </x:c>
      <x:c r="E542" t="n">
        <x:v>2880</x:v>
      </x:c>
      <x:c r="F542" t="n">
        <x:v>3116</x:v>
      </x:c>
      <x:c r="G542"/>
      <x:c r="H542"/>
      <x:c r="I542"/>
      <x:c r="J542"/>
      <x:c r="K542"/>
    </x:row>
    <x:row r="543">
      <x:c r="B543" t="str">
        <x:v>EW-17</x:v>
      </x:c>
      <x:c r="C543" s="5">
        <x:v>42293</x:v>
      </x:c>
      <x:c r="D543" t="n">
        <x:v>190981</x:v>
      </x:c>
      <x:c r="E543" t="n">
        <x:v>2880</x:v>
      </x:c>
      <x:c r="F543" t="n">
        <x:v>3</x:v>
      </x:c>
      <x:c r="G543"/>
      <x:c r="H543"/>
      <x:c r="I543"/>
      <x:c r="J543"/>
      <x:c r="K543"/>
    </x:row>
    <x:row r="544">
      <x:c r="B544" t="str">
        <x:v>EW-17</x:v>
      </x:c>
      <x:c r="C544" s="5">
        <x:v>42296</x:v>
      </x:c>
      <x:c r="D544" t="n">
        <x:v>190981</x:v>
      </x:c>
      <x:c r="E544" t="n">
        <x:v>4320</x:v>
      </x:c>
      <x:c r="F544" t="n">
        <x:v>0</x:v>
      </x:c>
      <x:c r="G544" t="str">
        <x:v>Week 19</x:v>
      </x:c>
      <x:c r="H544" t="n">
        <x:v>5760</x:v>
      </x:c>
      <x:c r="I544" t="n">
        <x:v>7380</x:v>
      </x:c>
      <x:c r="J544" t="n">
        <x:v>1.28125</x:v>
      </x:c>
      <x:c r="K544"/>
    </x:row>
    <x:row r="545">
      <x:c r="B545" t="str">
        <x:v>EW-17</x:v>
      </x:c>
      <x:c r="C545" s="5">
        <x:v>42300</x:v>
      </x:c>
      <x:c r="D545" t="n">
        <x:v>197573</x:v>
      </x:c>
      <x:c r="E545" t="n">
        <x:v>5760</x:v>
      </x:c>
      <x:c r="F545" t="n">
        <x:v>6592</x:v>
      </x:c>
      <x:c r="G545"/>
      <x:c r="H545"/>
      <x:c r="I545"/>
      <x:c r="J545"/>
      <x:c r="K545"/>
    </x:row>
    <x:row r="546">
      <x:c r="B546" t="str">
        <x:v>EW-17</x:v>
      </x:c>
      <x:c r="C546" s="5">
        <x:v>42300</x:v>
      </x:c>
      <x:c r="D546" t="n">
        <x:v>198361</x:v>
      </x:c>
      <x:c r="E546" t="n">
        <x:v>0</x:v>
      </x:c>
      <x:c r="F546" t="n">
        <x:v>788</x:v>
      </x:c>
      <x:c r="G546"/>
      <x:c r="H546"/>
      <x:c r="I546"/>
      <x:c r="J546"/>
      <x:c r="K546"/>
    </x:row>
    <x:row r="547">
      <x:c r="B547" t="str">
        <x:v>EW-17</x:v>
      </x:c>
      <x:c r="C547" s="5">
        <x:v>42303</x:v>
      </x:c>
      <x:c r="D547" t="n">
        <x:v>208458</x:v>
      </x:c>
      <x:c r="E547" t="n">
        <x:v>4320</x:v>
      </x:c>
      <x:c r="F547" t="n">
        <x:v>10097</x:v>
      </x:c>
      <x:c r="G547" t="str">
        <x:v>Week 20</x:v>
      </x:c>
      <x:c r="H547" t="n">
        <x:v>5760</x:v>
      </x:c>
      <x:c r="I547" t="n">
        <x:v>21312</x:v>
      </x:c>
      <x:c r="J547" t="n">
        <x:v>3.7</x:v>
      </x:c>
      <x:c r="K547"/>
    </x:row>
    <x:row r="548">
      <x:c r="B548" t="str">
        <x:v>EW-17</x:v>
      </x:c>
      <x:c r="C548" s="5">
        <x:v>42305</x:v>
      </x:c>
      <x:c r="D548" t="n">
        <x:v>219241</x:v>
      </x:c>
      <x:c r="E548" t="n">
        <x:v>2880</x:v>
      </x:c>
      <x:c r="F548" t="n">
        <x:v>10783</x:v>
      </x:c>
      <x:c r="G548"/>
      <x:c r="H548"/>
      <x:c r="I548"/>
      <x:c r="J548"/>
      <x:c r="K548"/>
    </x:row>
    <x:row r="549">
      <x:c r="B549" t="str">
        <x:v>EW-17</x:v>
      </x:c>
      <x:c r="C549" s="5">
        <x:v>42307</x:v>
      </x:c>
      <x:c r="D549" t="n">
        <x:v>229770</x:v>
      </x:c>
      <x:c r="E549" t="n">
        <x:v>2880</x:v>
      </x:c>
      <x:c r="F549" t="n">
        <x:v>10529</x:v>
      </x:c>
      <x:c r="G549"/>
      <x:c r="H549"/>
      <x:c r="I549"/>
      <x:c r="J549"/>
      <x:c r="K549"/>
    </x:row>
    <x:row r="550">
      <x:c r="B550" t="str">
        <x:v>EW-17</x:v>
      </x:c>
      <x:c r="C550" s="5">
        <x:v>42310</x:v>
      </x:c>
      <x:c r="D550" t="n">
        <x:v>242000</x:v>
      </x:c>
      <x:c r="E550" t="n">
        <x:v>4320</x:v>
      </x:c>
      <x:c r="F550" t="n">
        <x:v>12230</x:v>
      </x:c>
      <x:c r="G550" t="str">
        <x:v>Week 21</x:v>
      </x:c>
      <x:c r="H550" t="n">
        <x:v>5760</x:v>
      </x:c>
      <x:c r="I550" t="n">
        <x:v>16645</x:v>
      </x:c>
      <x:c r="J550" t="n">
        <x:v>2.88975694444444</x:v>
      </x:c>
      <x:c r="K550"/>
    </x:row>
    <x:row r="551">
      <x:c r="B551" t="str">
        <x:v>EW-17</x:v>
      </x:c>
      <x:c r="C551" s="5">
        <x:v>42312</x:v>
      </x:c>
      <x:c r="D551" t="n">
        <x:v>249016</x:v>
      </x:c>
      <x:c r="E551" t="n">
        <x:v>2880</x:v>
      </x:c>
      <x:c r="F551" t="n">
        <x:v>7016</x:v>
      </x:c>
      <x:c r="G551"/>
      <x:c r="H551"/>
      <x:c r="I551"/>
      <x:c r="J551"/>
      <x:c r="K551"/>
    </x:row>
    <x:row r="552">
      <x:c r="B552" t="str">
        <x:v>EW-17</x:v>
      </x:c>
      <x:c r="C552" s="5">
        <x:v>42314</x:v>
      </x:c>
      <x:c r="D552" t="n">
        <x:v>258645</x:v>
      </x:c>
      <x:c r="E552" t="n">
        <x:v>2880</x:v>
      </x:c>
      <x:c r="F552" t="n">
        <x:v>9629</x:v>
      </x:c>
      <x:c r="G552"/>
      <x:c r="H552"/>
      <x:c r="I552"/>
      <x:c r="J552"/>
      <x:c r="K552"/>
    </x:row>
    <x:row r="553">
      <x:c r="B553" t="str">
        <x:v>EW-17</x:v>
      </x:c>
      <x:c r="C553" s="5">
        <x:v>42317</x:v>
      </x:c>
      <x:c r="D553" t="n">
        <x:v>274743</x:v>
      </x:c>
      <x:c r="E553" t="n">
        <x:v>4320</x:v>
      </x:c>
      <x:c r="F553" t="n">
        <x:v>16098</x:v>
      </x:c>
      <x:c r="G553" t="str">
        <x:v>Week 22</x:v>
      </x:c>
      <x:c r="H553" t="n">
        <x:v>5760</x:v>
      </x:c>
      <x:c r="I553" t="n">
        <x:v>19662</x:v>
      </x:c>
      <x:c r="J553" t="n">
        <x:v>3.41354166666667</x:v>
      </x:c>
      <x:c r="K553"/>
    </x:row>
    <x:row r="554">
      <x:c r="B554" t="str">
        <x:v>EW-17</x:v>
      </x:c>
      <x:c r="C554" s="5">
        <x:v>42319</x:v>
      </x:c>
      <x:c r="D554" t="n">
        <x:v>284708</x:v>
      </x:c>
      <x:c r="E554" t="n">
        <x:v>2880</x:v>
      </x:c>
      <x:c r="F554" t="n">
        <x:v>9965</x:v>
      </x:c>
      <x:c r="G554"/>
      <x:c r="H554"/>
      <x:c r="I554"/>
      <x:c r="J554"/>
      <x:c r="K554"/>
    </x:row>
    <x:row r="555">
      <x:c r="B555" t="str">
        <x:v>EW-17</x:v>
      </x:c>
      <x:c r="C555" s="5">
        <x:v>42321</x:v>
      </x:c>
      <x:c r="D555" t="n">
        <x:v>294405</x:v>
      </x:c>
      <x:c r="E555" t="n">
        <x:v>2880</x:v>
      </x:c>
      <x:c r="F555" t="n">
        <x:v>9697</x:v>
      </x:c>
      <x:c r="G555"/>
      <x:c r="H555"/>
      <x:c r="I555"/>
      <x:c r="J555"/>
      <x:c r="K555"/>
    </x:row>
    <x:row r="556">
      <x:c r="B556" t="str">
        <x:v>EW-17</x:v>
      </x:c>
      <x:c r="C556" s="5">
        <x:v>42324</x:v>
      </x:c>
      <x:c r="D556" t="n">
        <x:v>306043</x:v>
      </x:c>
      <x:c r="E556" t="n">
        <x:v>4320</x:v>
      </x:c>
      <x:c r="F556" t="n">
        <x:v>11638</x:v>
      </x:c>
      <x:c r="G556" t="str">
        <x:v>Week 23</x:v>
      </x:c>
      <x:c r="H556" t="n">
        <x:v>5760</x:v>
      </x:c>
      <x:c r="I556" t="n">
        <x:v>14916</x:v>
      </x:c>
      <x:c r="J556" t="n">
        <x:v>2.58958333333333</x:v>
      </x:c>
      <x:c r="K556"/>
    </x:row>
    <x:row r="557">
      <x:c r="B557" t="str">
        <x:v>EW-17</x:v>
      </x:c>
      <x:c r="C557" s="5">
        <x:v>42326</x:v>
      </x:c>
      <x:c r="D557" t="n">
        <x:v>315507</x:v>
      </x:c>
      <x:c r="E557" t="n">
        <x:v>2880</x:v>
      </x:c>
      <x:c r="F557" t="n">
        <x:v>9464</x:v>
      </x:c>
      <x:c r="G557"/>
      <x:c r="H557"/>
      <x:c r="I557"/>
      <x:c r="J557"/>
      <x:c r="K557"/>
    </x:row>
    <x:row r="558">
      <x:c r="B558" t="str">
        <x:v>EW-17</x:v>
      </x:c>
      <x:c r="C558" s="5">
        <x:v>42328</x:v>
      </x:c>
      <x:c r="D558" t="n">
        <x:v>320959</x:v>
      </x:c>
      <x:c r="E558" t="n">
        <x:v>2880</x:v>
      </x:c>
      <x:c r="F558" t="n">
        <x:v>5452</x:v>
      </x:c>
      <x:c r="G558"/>
      <x:c r="H558"/>
      <x:c r="I558"/>
      <x:c r="J558"/>
      <x:c r="K558"/>
    </x:row>
    <x:row r="559">
      <x:c r="B559" t="str">
        <x:v>EW-17</x:v>
      </x:c>
      <x:c r="C559" s="5">
        <x:v>42331</x:v>
      </x:c>
      <x:c r="D559" t="n">
        <x:v>340822</x:v>
      </x:c>
      <x:c r="E559" t="n">
        <x:v>4320</x:v>
      </x:c>
      <x:c r="F559" t="n">
        <x:v>19863</x:v>
      </x:c>
      <x:c r="G559" t="str">
        <x:v>Week 24</x:v>
      </x:c>
      <x:c r="H559" t="n">
        <x:v>2880</x:v>
      </x:c>
      <x:c r="I559" t="n">
        <x:v>8028</x:v>
      </x:c>
      <x:c r="J559" t="n">
        <x:v>2.7875</x:v>
      </x:c>
      <x:c r="K559"/>
    </x:row>
    <x:row r="560">
      <x:c r="B560" t="str">
        <x:v>EW-17</x:v>
      </x:c>
      <x:c r="C560" s="5">
        <x:v>42333</x:v>
      </x:c>
      <x:c r="D560" t="n">
        <x:v>348850</x:v>
      </x:c>
      <x:c r="E560" t="n">
        <x:v>2880</x:v>
      </x:c>
      <x:c r="F560" t="n">
        <x:v>8028</x:v>
      </x:c>
      <x:c r="G560"/>
      <x:c r="H560"/>
      <x:c r="I560"/>
      <x:c r="J560"/>
      <x:c r="K560"/>
    </x:row>
    <x:row r="561">
      <x:c r="B561" t="str">
        <x:v>EW-17</x:v>
      </x:c>
      <x:c r="C561" s="5">
        <x:v>42338</x:v>
      </x:c>
      <x:c r="D561" t="n">
        <x:v>369624</x:v>
      </x:c>
      <x:c r="E561" t="n">
        <x:v>7200</x:v>
      </x:c>
      <x:c r="F561" t="n">
        <x:v>20774</x:v>
      </x:c>
      <x:c r="G561" t="str">
        <x:v>Week 25</x:v>
      </x:c>
      <x:c r="H561" t="n">
        <x:v>-10080</x:v>
      </x:c>
      <x:c r="I561" t="n">
        <x:v>-28802</x:v>
      </x:c>
      <x:c r="J561" t="n">
        <x:v>2.85734126984127</x:v>
      </x:c>
      <x:c r="K561"/>
    </x:row>
    <x:row r="562">
      <x:c r="B562" t="str">
        <x:v>EW-17</x:v>
      </x:c>
      <x:c r="C562" s="5">
        <x:v>42345</x:v>
      </x:c>
      <x:c r="D562" t="n">
        <x:v>407527</x:v>
      </x:c>
      <x:c r="E562" t="n">
        <x:v>10080</x:v>
      </x:c>
      <x:c r="F562" t="n">
        <x:v>37903</x:v>
      </x:c>
      <x:c r="G562" t="str">
        <x:v>Week 26</x:v>
      </x:c>
      <x:c r="H562" t="n">
        <x:v>-10080</x:v>
      </x:c>
      <x:c r="I562" t="n">
        <x:v>-37903</x:v>
      </x:c>
      <x:c r="J562" t="n">
        <x:v>3.76021825396825</x:v>
      </x:c>
      <x:c r="K562"/>
    </x:row>
    <x:row r="563">
      <x:c r="B563" t="str">
        <x:v>EW-17</x:v>
      </x:c>
      <x:c r="C563" s="5">
        <x:v>42352</x:v>
      </x:c>
      <x:c r="D563" t="n">
        <x:v>436547</x:v>
      </x:c>
      <x:c r="E563" t="n">
        <x:v>10080</x:v>
      </x:c>
      <x:c r="F563" t="n">
        <x:v>29020</x:v>
      </x:c>
      <x:c r="G563" t="str">
        <x:v>Week 27</x:v>
      </x:c>
      <x:c r="H563" t="n">
        <x:v>-10080</x:v>
      </x:c>
      <x:c r="I563" t="n">
        <x:v>-29020</x:v>
      </x:c>
      <x:c r="J563" t="n">
        <x:v>2.87896825396825</x:v>
      </x:c>
      <x:c r="K563"/>
    </x:row>
    <x:row r="564">
      <x:c r="B564" t="str">
        <x:v>EW-17</x:v>
      </x:c>
      <x:c r="C564" s="5">
        <x:v>42359</x:v>
      </x:c>
      <x:c r="D564" t="n">
        <x:v>468700</x:v>
      </x:c>
      <x:c r="E564" t="n">
        <x:v>10080</x:v>
      </x:c>
      <x:c r="F564" t="n">
        <x:v>32153</x:v>
      </x:c>
      <x:c r="G564" t="str">
        <x:v>Week 28</x:v>
      </x:c>
      <x:c r="H564" t="n">
        <x:v>-10080</x:v>
      </x:c>
      <x:c r="I564" t="n">
        <x:v>-32153</x:v>
      </x:c>
      <x:c r="J564" t="n">
        <x:v>3.18978174603175</x:v>
      </x:c>
      <x:c r="K564"/>
    </x:row>
    <x:row r="565">
      <x:c r="B565" t="str">
        <x:v>EW-17</x:v>
      </x:c>
      <x:c r="C565" s="5">
        <x:v>42366</x:v>
      </x:c>
      <x:c r="D565" t="n">
        <x:v>503335</x:v>
      </x:c>
      <x:c r="E565" t="n">
        <x:v>10080</x:v>
      </x:c>
      <x:c r="F565" t="n">
        <x:v>34635</x:v>
      </x:c>
      <x:c r="G565" t="str">
        <x:v>Week 29</x:v>
      </x:c>
      <x:c r="H565" t="n">
        <x:v>-10080</x:v>
      </x:c>
      <x:c r="I565" t="n">
        <x:v>-34635</x:v>
      </x:c>
      <x:c r="J565" t="n">
        <x:v>3.4360119047619</x:v>
      </x:c>
      <x:c r="K565"/>
    </x:row>
    <x:row r="566">
      <x:c r="B566" t="str">
        <x:v>EW-17</x:v>
      </x:c>
      <x:c r="C566" s="5">
        <x:v>42373</x:v>
      </x:c>
      <x:c r="D566" t="n">
        <x:v>533075</x:v>
      </x:c>
      <x:c r="E566" t="n">
        <x:v>0</x:v>
      </x:c>
      <x:c r="F566" t="n">
        <x:v>0</x:v>
      </x:c>
      <x:c r="G566" t="str">
        <x:v>Week 30</x:v>
      </x:c>
      <x:c r="H566" t="n">
        <x:v>-10080</x:v>
      </x:c>
      <x:c r="I566" t="n">
        <x:v>-36032</x:v>
      </x:c>
      <x:c r="J566" t="n">
        <x:v>3.57460317460317</x:v>
      </x:c>
      <x:c r="K566" t="n">
        <x:v>1.61803940568475</x:v>
      </x:c>
    </x:row>
    <x:row r="567">
      <x:c r="B567" t="str">
        <x:v>EW-17</x:v>
      </x:c>
      <x:c r="C567" s="5">
        <x:v>42380</x:v>
      </x:c>
      <x:c r="D567" t="n">
        <x:v>569107</x:v>
      </x:c>
      <x:c r="E567" t="n">
        <x:v>10080</x:v>
      </x:c>
      <x:c r="F567" t="n">
        <x:v>36032</x:v>
      </x:c>
      <x:c r="G567" t="str">
        <x:v>Week 31</x:v>
      </x:c>
      <x:c r="H567" t="n">
        <x:v>-10080</x:v>
      </x:c>
      <x:c r="I567" t="n">
        <x:v>-36032</x:v>
      </x:c>
      <x:c r="J567" t="n">
        <x:v>3.57460317460317</x:v>
      </x:c>
      <x:c r="K567"/>
    </x:row>
    <x:row r="568">
      <x:c r="B568" t="str">
        <x:v>EW-17</x:v>
      </x:c>
      <x:c r="C568" s="5">
        <x:v>42387</x:v>
      </x:c>
      <x:c r="D568" t="n">
        <x:v>605762</x:v>
      </x:c>
      <x:c r="E568" t="n">
        <x:v>10080</x:v>
      </x:c>
      <x:c r="F568" t="n">
        <x:v>36655</x:v>
      </x:c>
      <x:c r="G568" t="str">
        <x:v>Week 32</x:v>
      </x:c>
      <x:c r="H568" t="n">
        <x:v>-10080</x:v>
      </x:c>
      <x:c r="I568" t="n">
        <x:v>-36655</x:v>
      </x:c>
      <x:c r="J568" t="n">
        <x:v>3.63640873015873</x:v>
      </x:c>
      <x:c r="K568"/>
    </x:row>
    <x:row r="569">
      <x:c r="B569" t="str">
        <x:v>EW-17</x:v>
      </x:c>
      <x:c r="C569" s="5">
        <x:v>42394</x:v>
      </x:c>
      <x:c r="D569" t="n">
        <x:v>607562</x:v>
      </x:c>
      <x:c r="E569" t="n">
        <x:v>10080</x:v>
      </x:c>
      <x:c r="F569" t="n">
        <x:v>1800</x:v>
      </x:c>
      <x:c r="G569" t="str">
        <x:v>Week 33</x:v>
      </x:c>
      <x:c r="H569" t="n">
        <x:v>-10080</x:v>
      </x:c>
      <x:c r="I569" t="n">
        <x:v>-1800</x:v>
      </x:c>
      <x:c r="J569" t="n">
        <x:v>0.178571428571429</x:v>
      </x:c>
      <x:c r="K569"/>
    </x:row>
    <x:row r="570">
      <x:c r="B570" t="str">
        <x:v>EW-17</x:v>
      </x:c>
      <x:c r="C570" s="5">
        <x:v>42412</x:v>
      </x:c>
      <x:c r="D570" t="n">
        <x:v>607566</x:v>
      </x:c>
      <x:c r="E570" t="n">
        <x:v>25920</x:v>
      </x:c>
      <x:c r="F570" t="n">
        <x:v>4</x:v>
      </x:c>
      <x:c r="G570" t="str">
        <x:v>Week 35</x:v>
      </x:c>
      <x:c r="H570" t="n">
        <x:v>-25920</x:v>
      </x:c>
      <x:c r="I570" t="n">
        <x:v>-4</x:v>
      </x:c>
      <x:c r="J570" t="n">
        <x:v>0.000154320987654321</x:v>
      </x:c>
      <x:c r="K570"/>
    </x:row>
    <x:row r="571">
      <x:c r="B571" t="str">
        <x:v>EW-17</x:v>
      </x:c>
      <x:c r="C571" s="5">
        <x:v>42416</x:v>
      </x:c>
      <x:c r="D571" t="n">
        <x:v>607932</x:v>
      </x:c>
      <x:c r="E571" t="n">
        <x:v>5760</x:v>
      </x:c>
      <x:c r="F571" t="n">
        <x:v>366</x:v>
      </x:c>
      <x:c r="G571" t="str">
        <x:v>Week 36</x:v>
      </x:c>
      <x:c r="H571" t="n">
        <x:v>-5760</x:v>
      </x:c>
      <x:c r="I571" t="n">
        <x:v>-366</x:v>
      </x:c>
      <x:c r="J571" t="n">
        <x:v>0.0635416666666667</x:v>
      </x:c>
      <x:c r="K571"/>
    </x:row>
    <x:row r="572">
      <x:c r="B572" t="str">
        <x:v>EW-17</x:v>
      </x:c>
      <x:c r="C572" s="5">
        <x:v>42422</x:v>
      </x:c>
      <x:c r="D572" t="n">
        <x:v>620633</x:v>
      </x:c>
      <x:c r="E572" t="n">
        <x:v>8640</x:v>
      </x:c>
      <x:c r="F572" t="n">
        <x:v>12701</x:v>
      </x:c>
      <x:c r="G572" t="str">
        <x:v>Week 37</x:v>
      </x:c>
      <x:c r="H572" t="n">
        <x:v>-8640</x:v>
      </x:c>
      <x:c r="I572" t="n">
        <x:v>-12701</x:v>
      </x:c>
      <x:c r="J572" t="n">
        <x:v>1.47002314814815</x:v>
      </x:c>
      <x:c r="K572"/>
    </x:row>
    <x:row r="573">
      <x:c r="B573" t="str">
        <x:v>EW-17</x:v>
      </x:c>
      <x:c r="C573" s="5">
        <x:v>42429</x:v>
      </x:c>
      <x:c r="D573" t="n">
        <x:v>638250</x:v>
      </x:c>
      <x:c r="E573" t="n">
        <x:v>10080</x:v>
      </x:c>
      <x:c r="F573" t="n">
        <x:v>17617</x:v>
      </x:c>
      <x:c r="G573" t="str">
        <x:v>Week 38</x:v>
      </x:c>
      <x:c r="H573" t="n">
        <x:v>5760</x:v>
      </x:c>
      <x:c r="I573" t="n">
        <x:v>14861</x:v>
      </x:c>
      <x:c r="J573" t="n">
        <x:v>2.58003472222222</x:v>
      </x:c>
      <x:c r="K573"/>
    </x:row>
    <x:row r="574">
      <x:c r="B574" t="str">
        <x:v>EW-17</x:v>
      </x:c>
      <x:c r="C574" s="5">
        <x:v>42431</x:v>
      </x:c>
      <x:c r="D574" t="n">
        <x:v>644924</x:v>
      </x:c>
      <x:c r="E574" t="n">
        <x:v>2880</x:v>
      </x:c>
      <x:c r="F574" t="n">
        <x:v>6674</x:v>
      </x:c>
      <x:c r="G574"/>
      <x:c r="H574"/>
      <x:c r="I574"/>
      <x:c r="J574"/>
      <x:c r="K574"/>
    </x:row>
    <x:row r="575">
      <x:c r="B575" t="str">
        <x:v>EW-17</x:v>
      </x:c>
      <x:c r="C575" s="5">
        <x:v>42433</x:v>
      </x:c>
      <x:c r="D575" t="n">
        <x:v>653111</x:v>
      </x:c>
      <x:c r="E575" t="n">
        <x:v>2880</x:v>
      </x:c>
      <x:c r="F575" t="n">
        <x:v>8187</x:v>
      </x:c>
      <x:c r="G575"/>
      <x:c r="H575"/>
      <x:c r="I575"/>
      <x:c r="J575"/>
      <x:c r="K575"/>
    </x:row>
    <x:row r="576">
      <x:c r="B576" t="str">
        <x:v>EW-17</x:v>
      </x:c>
      <x:c r="C576" s="5">
        <x:v>42436</x:v>
      </x:c>
      <x:c r="D576" t="n">
        <x:v>662018</x:v>
      </x:c>
      <x:c r="E576" t="n">
        <x:v>4320</x:v>
      </x:c>
      <x:c r="F576" t="n">
        <x:v>8907</x:v>
      </x:c>
      <x:c r="G576" t="str">
        <x:v>Week 39</x:v>
      </x:c>
      <x:c r="H576" t="n">
        <x:v>5760</x:v>
      </x:c>
      <x:c r="I576" t="n">
        <x:v>14077</x:v>
      </x:c>
      <x:c r="J576" t="n">
        <x:v>2.44392361111111</x:v>
      </x:c>
      <x:c r="K576"/>
    </x:row>
    <x:row r="577">
      <x:c r="B577" t="str">
        <x:v>EW-17</x:v>
      </x:c>
      <x:c r="C577" s="5">
        <x:v>42438</x:v>
      </x:c>
      <x:c r="D577" t="n">
        <x:v>668257</x:v>
      </x:c>
      <x:c r="E577" t="n">
        <x:v>2880</x:v>
      </x:c>
      <x:c r="F577" t="n">
        <x:v>6239</x:v>
      </x:c>
      <x:c r="G577"/>
      <x:c r="H577"/>
      <x:c r="I577"/>
      <x:c r="J577"/>
      <x:c r="K577"/>
    </x:row>
    <x:row r="578">
      <x:c r="B578" t="str">
        <x:v>EW-17</x:v>
      </x:c>
      <x:c r="C578" s="5">
        <x:v>42440</x:v>
      </x:c>
      <x:c r="D578" t="n">
        <x:v>676095</x:v>
      </x:c>
      <x:c r="E578" t="n">
        <x:v>2880</x:v>
      </x:c>
      <x:c r="F578" t="n">
        <x:v>7838</x:v>
      </x:c>
      <x:c r="G578"/>
      <x:c r="H578"/>
      <x:c r="I578"/>
      <x:c r="J578"/>
      <x:c r="K578"/>
    </x:row>
    <x:row r="579">
      <x:c r="B579" t="str">
        <x:v>EW-17</x:v>
      </x:c>
      <x:c r="C579" s="5">
        <x:v>42443</x:v>
      </x:c>
      <x:c r="D579" t="n">
        <x:v>687093</x:v>
      </x:c>
      <x:c r="E579" t="n">
        <x:v>4320</x:v>
      </x:c>
      <x:c r="F579" t="n">
        <x:v>10998</x:v>
      </x:c>
      <x:c r="G579" t="str">
        <x:v>Week 40</x:v>
      </x:c>
      <x:c r="H579" t="n">
        <x:v>4320</x:v>
      </x:c>
      <x:c r="I579" t="n">
        <x:v>8645</x:v>
      </x:c>
      <x:c r="J579" t="n">
        <x:v>2.00115740740741</x:v>
      </x:c>
      <x:c r="K579"/>
    </x:row>
    <x:row r="580">
      <x:c r="B580" t="str">
        <x:v>EW-17</x:v>
      </x:c>
      <x:c r="C580" s="5">
        <x:v>42446</x:v>
      </x:c>
      <x:c r="D580" t="n">
        <x:v>695738</x:v>
      </x:c>
      <x:c r="E580" t="n">
        <x:v>4320</x:v>
      </x:c>
      <x:c r="F580" t="n">
        <x:v>8645</x:v>
      </x:c>
      <x:c r="G580"/>
      <x:c r="H580"/>
      <x:c r="I580"/>
      <x:c r="J580"/>
      <x:c r="K580"/>
    </x:row>
    <x:row r="581">
      <x:c r="B581" t="str">
        <x:v>EW-17</x:v>
      </x:c>
      <x:c r="C581" s="5">
        <x:v>42450</x:v>
      </x:c>
      <x:c r="D581" t="n">
        <x:v>708507</x:v>
      </x:c>
      <x:c r="E581" t="n">
        <x:v>5760</x:v>
      </x:c>
      <x:c r="F581" t="n">
        <x:v>12769</x:v>
      </x:c>
      <x:c r="G581" t="str">
        <x:v>Week 41</x:v>
      </x:c>
      <x:c r="H581" t="n">
        <x:v>4320</x:v>
      </x:c>
      <x:c r="I581" t="n">
        <x:v>8342</x:v>
      </x:c>
      <x:c r="J581" t="n">
        <x:v>1.93101851851852</x:v>
      </x:c>
      <x:c r="K581"/>
    </x:row>
    <x:row r="582">
      <x:c r="B582" t="str">
        <x:v>EW-17</x:v>
      </x:c>
      <x:c r="C582" s="5">
        <x:v>42453</x:v>
      </x:c>
      <x:c r="D582" t="n">
        <x:v>716849</x:v>
      </x:c>
      <x:c r="E582" t="n">
        <x:v>4320</x:v>
      </x:c>
      <x:c r="F582" t="n">
        <x:v>8342</x:v>
      </x:c>
      <x:c r="G582"/>
      <x:c r="H582"/>
      <x:c r="I582"/>
      <x:c r="J582"/>
      <x:c r="K582"/>
    </x:row>
    <x:row r="583">
      <x:c r="B583" t="str">
        <x:v>EW-17</x:v>
      </x:c>
      <x:c r="C583" s="5">
        <x:v>42457</x:v>
      </x:c>
      <x:c r="D583" t="n">
        <x:v>724395</x:v>
      </x:c>
      <x:c r="E583" t="n">
        <x:v>5760</x:v>
      </x:c>
      <x:c r="F583" t="n">
        <x:v>7546</x:v>
      </x:c>
      <x:c r="G583" t="str">
        <x:v>Week 42</x:v>
      </x:c>
      <x:c r="H583" t="n">
        <x:v>2880</x:v>
      </x:c>
      <x:c r="I583" t="n">
        <x:v>9058</x:v>
      </x:c>
      <x:c r="J583" t="n">
        <x:v>3.14513888888889</x:v>
      </x:c>
      <x:c r="K583"/>
    </x:row>
    <x:row r="584">
      <x:c r="B584" t="str">
        <x:v>EW-17</x:v>
      </x:c>
      <x:c r="C584" s="5">
        <x:v>42459</x:v>
      </x:c>
      <x:c r="D584" t="n">
        <x:v>733453</x:v>
      </x:c>
      <x:c r="E584" t="n">
        <x:v>2880</x:v>
      </x:c>
      <x:c r="F584" t="n">
        <x:v>9058</x:v>
      </x:c>
      <x:c r="G584"/>
      <x:c r="H584"/>
      <x:c r="I584"/>
      <x:c r="J584"/>
      <x:c r="K584"/>
    </x:row>
    <x:row r="585">
      <x:c r="B585" t="str">
        <x:v>EW-18</x:v>
      </x:c>
      <x:c r="C585" s="5">
        <x:v>42170</x:v>
      </x:c>
      <x:c r="D585" t="n">
        <x:v>179346</x:v>
      </x:c>
      <x:c r="E585" t="n">
        <x:v>0</x:v>
      </x:c>
      <x:c r="F585" t="n">
        <x:v>0</x:v>
      </x:c>
      <x:c r="G585" t="str">
        <x:v>Week 1</x:v>
      </x:c>
      <x:c r="H585" t="n">
        <x:v>7200</x:v>
      </x:c>
      <x:c r="I585" t="n">
        <x:v>6688</x:v>
      </x:c>
      <x:c r="J585" t="n">
        <x:v>0.928888888888889</x:v>
      </x:c>
      <x:c r="K585" t="n">
        <x:v>2.17997144340602</x:v>
      </x:c>
    </x:row>
    <x:row r="586">
      <x:c r="B586" t="str">
        <x:v>EW-18</x:v>
      </x:c>
      <x:c r="C586" s="5">
        <x:v>42174</x:v>
      </x:c>
      <x:c r="D586" t="n">
        <x:v>179718</x:v>
      </x:c>
      <x:c r="E586" t="n">
        <x:v>5760</x:v>
      </x:c>
      <x:c r="F586" t="n">
        <x:v>372</x:v>
      </x:c>
      <x:c r="G586"/>
      <x:c r="H586"/>
      <x:c r="I586"/>
      <x:c r="J586"/>
      <x:c r="K586"/>
    </x:row>
    <x:row r="587">
      <x:c r="B587" t="str">
        <x:v>EW-18</x:v>
      </x:c>
      <x:c r="C587" s="5">
        <x:v>42174</x:v>
      </x:c>
      <x:c r="D587" t="n">
        <x:v>179718</x:v>
      </x:c>
      <x:c r="E587" t="n">
        <x:v>0</x:v>
      </x:c>
      <x:c r="F587" t="n">
        <x:v>0</x:v>
      </x:c>
      <x:c r="G587"/>
      <x:c r="H587"/>
      <x:c r="I587"/>
      <x:c r="J587"/>
      <x:c r="K587"/>
    </x:row>
    <x:row r="588">
      <x:c r="B588" t="str">
        <x:v>EW-18</x:v>
      </x:c>
      <x:c r="C588" s="5">
        <x:v>42175</x:v>
      </x:c>
      <x:c r="D588" t="n">
        <x:v>186034</x:v>
      </x:c>
      <x:c r="E588" t="n">
        <x:v>1440</x:v>
      </x:c>
      <x:c r="F588" t="n">
        <x:v>6316</x:v>
      </x:c>
      <x:c r="G588"/>
      <x:c r="H588"/>
      <x:c r="I588"/>
      <x:c r="J588"/>
      <x:c r="K588"/>
    </x:row>
    <x:row r="589">
      <x:c r="B589" t="str">
        <x:v>EW-18</x:v>
      </x:c>
      <x:c r="C589" s="5">
        <x:v>42177</x:v>
      </x:c>
      <x:c r="D589" t="n">
        <x:v>199456</x:v>
      </x:c>
      <x:c r="E589" t="n">
        <x:v>2880</x:v>
      </x:c>
      <x:c r="F589" t="n">
        <x:v>13422</x:v>
      </x:c>
      <x:c r="G589" t="str">
        <x:v>Week 2</x:v>
      </x:c>
      <x:c r="H589" t="n">
        <x:v>2880</x:v>
      </x:c>
      <x:c r="I589" t="n">
        <x:v>9163</x:v>
      </x:c>
      <x:c r="J589" t="n">
        <x:v>3.18159722222222</x:v>
      </x:c>
      <x:c r="K589"/>
    </x:row>
    <x:row r="590">
      <x:c r="B590" t="str">
        <x:v>EW-18</x:v>
      </x:c>
      <x:c r="C590" s="5">
        <x:v>42178</x:v>
      </x:c>
      <x:c r="D590" t="n">
        <x:v>204494</x:v>
      </x:c>
      <x:c r="E590" t="n">
        <x:v>1440</x:v>
      </x:c>
      <x:c r="F590" t="n">
        <x:v>5038</x:v>
      </x:c>
      <x:c r="G590"/>
      <x:c r="H590"/>
      <x:c r="I590"/>
      <x:c r="J590"/>
      <x:c r="K590"/>
    </x:row>
    <x:row r="591">
      <x:c r="B591" t="str">
        <x:v>EW-18</x:v>
      </x:c>
      <x:c r="C591" s="5">
        <x:v>42179</x:v>
      </x:c>
      <x:c r="D591" t="n">
        <x:v>208619</x:v>
      </x:c>
      <x:c r="E591" t="n">
        <x:v>1440</x:v>
      </x:c>
      <x:c r="F591" t="n">
        <x:v>4125</x:v>
      </x:c>
      <x:c r="G591"/>
      <x:c r="H591"/>
      <x:c r="I591"/>
      <x:c r="J591"/>
      <x:c r="K591"/>
    </x:row>
    <x:row r="592">
      <x:c r="B592" t="str">
        <x:v>EW-18</x:v>
      </x:c>
      <x:c r="C592" s="5">
        <x:v>42183</x:v>
      </x:c>
      <x:c r="D592" t="n">
        <x:v>225143</x:v>
      </x:c>
      <x:c r="E592" t="n">
        <x:v>5760</x:v>
      </x:c>
      <x:c r="F592" t="n">
        <x:v>16524</x:v>
      </x:c>
      <x:c r="G592" t="str">
        <x:v>Week 3</x:v>
      </x:c>
      <x:c r="H592" t="n">
        <x:v>5760</x:v>
      </x:c>
      <x:c r="I592" t="n">
        <x:v>28531</x:v>
      </x:c>
      <x:c r="J592" t="n">
        <x:v>4.95329861111111</x:v>
      </x:c>
      <x:c r="K592"/>
    </x:row>
    <x:row r="593">
      <x:c r="B593" t="str">
        <x:v>EW-18</x:v>
      </x:c>
      <x:c r="C593" s="5">
        <x:v>42184</x:v>
      </x:c>
      <x:c r="D593" t="n">
        <x:v>232774</x:v>
      </x:c>
      <x:c r="E593" t="n">
        <x:v>1440</x:v>
      </x:c>
      <x:c r="F593" t="n">
        <x:v>7631</x:v>
      </x:c>
      <x:c r="G593"/>
      <x:c r="H593"/>
      <x:c r="I593"/>
      <x:c r="J593"/>
      <x:c r="K593"/>
    </x:row>
    <x:row r="594">
      <x:c r="B594" t="str">
        <x:v>EW-18</x:v>
      </x:c>
      <x:c r="C594" s="5">
        <x:v>42185</x:v>
      </x:c>
      <x:c r="D594" t="n">
        <x:v>240712</x:v>
      </x:c>
      <x:c r="E594" t="n">
        <x:v>1440</x:v>
      </x:c>
      <x:c r="F594" t="n">
        <x:v>7938</x:v>
      </x:c>
      <x:c r="G594"/>
      <x:c r="H594"/>
      <x:c r="I594"/>
      <x:c r="J594"/>
      <x:c r="K594"/>
    </x:row>
    <x:row r="595">
      <x:c r="B595" t="str">
        <x:v>EW-18</x:v>
      </x:c>
      <x:c r="C595" s="5">
        <x:v>42186</x:v>
      </x:c>
      <x:c r="D595" t="n">
        <x:v>246510</x:v>
      </x:c>
      <x:c r="E595" t="n">
        <x:v>1440</x:v>
      </x:c>
      <x:c r="F595" t="n">
        <x:v>5798</x:v>
      </x:c>
      <x:c r="G595"/>
      <x:c r="H595"/>
      <x:c r="I595"/>
      <x:c r="J595"/>
      <x:c r="K595"/>
    </x:row>
    <x:row r="596">
      <x:c r="B596" t="str">
        <x:v>EW-18</x:v>
      </x:c>
      <x:c r="C596" s="5">
        <x:v>42187</x:v>
      </x:c>
      <x:c r="D596" t="n">
        <x:v>253674</x:v>
      </x:c>
      <x:c r="E596" t="n">
        <x:v>1440</x:v>
      </x:c>
      <x:c r="F596" t="n">
        <x:v>7164</x:v>
      </x:c>
      <x:c r="G596"/>
      <x:c r="H596"/>
      <x:c r="I596"/>
      <x:c r="J596"/>
      <x:c r="K596"/>
    </x:row>
    <x:row r="597">
      <x:c r="B597" t="str">
        <x:v>EW-18</x:v>
      </x:c>
      <x:c r="C597" s="5">
        <x:v>42198</x:v>
      </x:c>
      <x:c r="D597" t="n">
        <x:v>253674</x:v>
      </x:c>
      <x:c r="E597" t="n">
        <x:v>15840</x:v>
      </x:c>
      <x:c r="F597" t="n">
        <x:v>0</x:v>
      </x:c>
      <x:c r="G597" t="str">
        <x:v>Week 5</x:v>
      </x:c>
      <x:c r="H597" t="n">
        <x:v>5760</x:v>
      </x:c>
      <x:c r="I597" t="n">
        <x:v>12950</x:v>
      </x:c>
      <x:c r="J597" t="n">
        <x:v>2.24826388888889</x:v>
      </x:c>
      <x:c r="K597"/>
    </x:row>
    <x:row r="598">
      <x:c r="B598" t="str">
        <x:v>EW-18</x:v>
      </x:c>
      <x:c r="C598" s="5">
        <x:v>42200</x:v>
      </x:c>
      <x:c r="D598" t="n">
        <x:v>266624</x:v>
      </x:c>
      <x:c r="E598" t="n">
        <x:v>2880</x:v>
      </x:c>
      <x:c r="F598" t="n">
        <x:v>12950</x:v>
      </x:c>
      <x:c r="G598"/>
      <x:c r="H598"/>
      <x:c r="I598"/>
      <x:c r="J598"/>
      <x:c r="K598"/>
    </x:row>
    <x:row r="599">
      <x:c r="B599" t="str">
        <x:v>EW-18</x:v>
      </x:c>
      <x:c r="C599" s="5">
        <x:v>42202</x:v>
      </x:c>
      <x:c r="D599" t="n">
        <x:v>266624</x:v>
      </x:c>
      <x:c r="E599" t="n">
        <x:v>2880</x:v>
      </x:c>
      <x:c r="F599" t="n">
        <x:v>0</x:v>
      </x:c>
      <x:c r="G599"/>
      <x:c r="H599"/>
      <x:c r="I599"/>
      <x:c r="J599"/>
      <x:c r="K599"/>
    </x:row>
    <x:row r="600">
      <x:c r="B600" t="str">
        <x:v>EW-18</x:v>
      </x:c>
      <x:c r="C600" s="5">
        <x:v>42204</x:v>
      </x:c>
      <x:c r="D600" t="n">
        <x:v>280903</x:v>
      </x:c>
      <x:c r="E600" t="n">
        <x:v>2880</x:v>
      </x:c>
      <x:c r="F600" t="n">
        <x:v>14279</x:v>
      </x:c>
      <x:c r="G600" t="str">
        <x:v>Week 6</x:v>
      </x:c>
      <x:c r="H600" t="n">
        <x:v>7200</x:v>
      </x:c>
      <x:c r="I600" t="n">
        <x:v>19477</x:v>
      </x:c>
      <x:c r="J600" t="n">
        <x:v>2.70513888888889</x:v>
      </x:c>
      <x:c r="K600"/>
    </x:row>
    <x:row r="601">
      <x:c r="B601" t="str">
        <x:v>EW-18</x:v>
      </x:c>
      <x:c r="C601" s="5">
        <x:v>42205</x:v>
      </x:c>
      <x:c r="D601" t="n">
        <x:v>285608</x:v>
      </x:c>
      <x:c r="E601" t="n">
        <x:v>1440</x:v>
      </x:c>
      <x:c r="F601" t="n">
        <x:v>4705</x:v>
      </x:c>
      <x:c r="G601"/>
      <x:c r="H601"/>
      <x:c r="I601"/>
      <x:c r="J601"/>
      <x:c r="K601"/>
    </x:row>
    <x:row r="602">
      <x:c r="B602" t="str">
        <x:v>EW-18</x:v>
      </x:c>
      <x:c r="C602" s="5">
        <x:v>42207</x:v>
      </x:c>
      <x:c r="D602" t="n">
        <x:v>291705</x:v>
      </x:c>
      <x:c r="E602" t="n">
        <x:v>2880</x:v>
      </x:c>
      <x:c r="F602" t="n">
        <x:v>6097</x:v>
      </x:c>
      <x:c r="G602"/>
      <x:c r="H602"/>
      <x:c r="I602"/>
      <x:c r="J602"/>
      <x:c r="K602"/>
    </x:row>
    <x:row r="603">
      <x:c r="B603" t="str">
        <x:v>EW-18</x:v>
      </x:c>
      <x:c r="C603" s="5">
        <x:v>42209</x:v>
      </x:c>
      <x:c r="D603" t="n">
        <x:v>300380</x:v>
      </x:c>
      <x:c r="E603" t="n">
        <x:v>2880</x:v>
      </x:c>
      <x:c r="F603" t="n">
        <x:v>8675</x:v>
      </x:c>
      <x:c r="G603"/>
      <x:c r="H603"/>
      <x:c r="I603"/>
      <x:c r="J603"/>
      <x:c r="K603"/>
    </x:row>
    <x:row r="604">
      <x:c r="B604" t="str">
        <x:v>EW-18</x:v>
      </x:c>
      <x:c r="C604" s="5">
        <x:v>42212</x:v>
      </x:c>
      <x:c r="D604" t="n">
        <x:v>317513</x:v>
      </x:c>
      <x:c r="E604" t="n">
        <x:v>4320</x:v>
      </x:c>
      <x:c r="F604" t="n">
        <x:v>17133</x:v>
      </x:c>
      <x:c r="G604" t="str">
        <x:v>Week 7</x:v>
      </x:c>
      <x:c r="H604" t="n">
        <x:v>5760</x:v>
      </x:c>
      <x:c r="I604" t="n">
        <x:v>8591</x:v>
      </x:c>
      <x:c r="J604" t="n">
        <x:v>1.49149305555556</x:v>
      </x:c>
      <x:c r="K604"/>
    </x:row>
    <x:row r="605">
      <x:c r="B605" t="str">
        <x:v>EW-18</x:v>
      </x:c>
      <x:c r="C605" s="5">
        <x:v>42214</x:v>
      </x:c>
      <x:c r="D605" t="n">
        <x:v>324254</x:v>
      </x:c>
      <x:c r="E605" t="n">
        <x:v>2880</x:v>
      </x:c>
      <x:c r="F605" t="n">
        <x:v>6741</x:v>
      </x:c>
      <x:c r="G605"/>
      <x:c r="H605"/>
      <x:c r="I605"/>
      <x:c r="J605"/>
      <x:c r="K605"/>
    </x:row>
    <x:row r="606">
      <x:c r="B606" t="str">
        <x:v>EW-18</x:v>
      </x:c>
      <x:c r="C606" s="5">
        <x:v>42215</x:v>
      </x:c>
      <x:c r="D606" t="n">
        <x:v>325713</x:v>
      </x:c>
      <x:c r="E606" t="n">
        <x:v>1440</x:v>
      </x:c>
      <x:c r="F606" t="n">
        <x:v>1459</x:v>
      </x:c>
      <x:c r="G606"/>
      <x:c r="H606"/>
      <x:c r="I606"/>
      <x:c r="J606"/>
      <x:c r="K606"/>
    </x:row>
    <x:row r="607">
      <x:c r="B607" t="str">
        <x:v>EW-18</x:v>
      </x:c>
      <x:c r="C607" s="5">
        <x:v>42216</x:v>
      </x:c>
      <x:c r="D607" t="n">
        <x:v>326104</x:v>
      </x:c>
      <x:c r="E607" t="n">
        <x:v>1440</x:v>
      </x:c>
      <x:c r="F607" t="n">
        <x:v>391</x:v>
      </x:c>
      <x:c r="G607"/>
      <x:c r="H607"/>
      <x:c r="I607"/>
      <x:c r="J607"/>
      <x:c r="K607"/>
    </x:row>
    <x:row r="608">
      <x:c r="B608" t="str">
        <x:v>EW-18</x:v>
      </x:c>
      <x:c r="C608" s="5">
        <x:v>42219</x:v>
      </x:c>
      <x:c r="D608" t="n">
        <x:v>330690</x:v>
      </x:c>
      <x:c r="E608" t="n">
        <x:v>4320</x:v>
      </x:c>
      <x:c r="F608" t="n">
        <x:v>4586</x:v>
      </x:c>
      <x:c r="G608" t="str">
        <x:v>Week 8</x:v>
      </x:c>
      <x:c r="H608" t="n">
        <x:v>7200</x:v>
      </x:c>
      <x:c r="I608" t="n">
        <x:v>8877</x:v>
      </x:c>
      <x:c r="J608" t="n">
        <x:v>1.23291666666667</x:v>
      </x:c>
      <x:c r="K608"/>
    </x:row>
    <x:row r="609">
      <x:c r="B609" t="str">
        <x:v>EW-18</x:v>
      </x:c>
      <x:c r="C609" s="5">
        <x:v>42220</x:v>
      </x:c>
      <x:c r="D609" t="n">
        <x:v>332391</x:v>
      </x:c>
      <x:c r="E609" t="n">
        <x:v>1440</x:v>
      </x:c>
      <x:c r="F609" t="n">
        <x:v>1701</x:v>
      </x:c>
      <x:c r="G609"/>
      <x:c r="H609"/>
      <x:c r="I609"/>
      <x:c r="J609"/>
      <x:c r="K609"/>
    </x:row>
    <x:row r="610">
      <x:c r="B610" t="str">
        <x:v>EW-18</x:v>
      </x:c>
      <x:c r="C610" s="5">
        <x:v>42221</x:v>
      </x:c>
      <x:c r="D610" t="n">
        <x:v>334284</x:v>
      </x:c>
      <x:c r="E610" t="n">
        <x:v>1440</x:v>
      </x:c>
      <x:c r="F610" t="n">
        <x:v>1893</x:v>
      </x:c>
      <x:c r="G610"/>
      <x:c r="H610"/>
      <x:c r="I610"/>
      <x:c r="J610"/>
      <x:c r="K610"/>
    </x:row>
    <x:row r="611">
      <x:c r="B611" t="str">
        <x:v>EW-18</x:v>
      </x:c>
      <x:c r="C611" s="5">
        <x:v>42223</x:v>
      </x:c>
      <x:c r="D611" t="n">
        <x:v>338543</x:v>
      </x:c>
      <x:c r="E611" t="n">
        <x:v>2880</x:v>
      </x:c>
      <x:c r="F611" t="n">
        <x:v>4259</x:v>
      </x:c>
      <x:c r="G611"/>
      <x:c r="H611"/>
      <x:c r="I611"/>
      <x:c r="J611"/>
      <x:c r="K611"/>
    </x:row>
    <x:row r="612">
      <x:c r="B612" t="str">
        <x:v>EW-18</x:v>
      </x:c>
      <x:c r="C612" s="5">
        <x:v>42224</x:v>
      </x:c>
      <x:c r="D612" t="n">
        <x:v>339567</x:v>
      </x:c>
      <x:c r="E612" t="n">
        <x:v>1440</x:v>
      </x:c>
      <x:c r="F612" t="n">
        <x:v>1024</x:v>
      </x:c>
      <x:c r="G612"/>
      <x:c r="H612"/>
      <x:c r="I612"/>
      <x:c r="J612"/>
      <x:c r="K612"/>
    </x:row>
    <x:row r="613">
      <x:c r="B613" t="str">
        <x:v>EW-18</x:v>
      </x:c>
      <x:c r="C613" s="5">
        <x:v>42226</x:v>
      </x:c>
      <x:c r="D613" t="n">
        <x:v>344319</x:v>
      </x:c>
      <x:c r="E613" t="n">
        <x:v>2880</x:v>
      </x:c>
      <x:c r="F613" t="n">
        <x:v>4752</x:v>
      </x:c>
      <x:c r="G613" t="str">
        <x:v>Week 9</x:v>
      </x:c>
      <x:c r="H613" t="n">
        <x:v>5760</x:v>
      </x:c>
      <x:c r="I613" t="n">
        <x:v>16152</x:v>
      </x:c>
      <x:c r="J613" t="n">
        <x:v>2.80416666666667</x:v>
      </x:c>
      <x:c r="K613"/>
    </x:row>
    <x:row r="614">
      <x:c r="B614" t="str">
        <x:v>EW-18</x:v>
      </x:c>
      <x:c r="C614" s="5">
        <x:v>42228</x:v>
      </x:c>
      <x:c r="D614" t="n">
        <x:v>351863</x:v>
      </x:c>
      <x:c r="E614" t="n">
        <x:v>2880</x:v>
      </x:c>
      <x:c r="F614" t="n">
        <x:v>7544</x:v>
      </x:c>
      <x:c r="G614"/>
      <x:c r="H614"/>
      <x:c r="I614"/>
      <x:c r="J614"/>
      <x:c r="K614"/>
    </x:row>
    <x:row r="615">
      <x:c r="B615" t="str">
        <x:v>EW-18</x:v>
      </x:c>
      <x:c r="C615" s="5">
        <x:v>42230</x:v>
      </x:c>
      <x:c r="D615" t="n">
        <x:v>360471</x:v>
      </x:c>
      <x:c r="E615" t="n">
        <x:v>2880</x:v>
      </x:c>
      <x:c r="F615" t="n">
        <x:v>8608</x:v>
      </x:c>
      <x:c r="G615"/>
      <x:c r="H615"/>
      <x:c r="I615"/>
      <x:c r="J615"/>
      <x:c r="K615"/>
    </x:row>
    <x:row r="616">
      <x:c r="B616" t="str">
        <x:v>EW-18</x:v>
      </x:c>
      <x:c r="C616" s="5">
        <x:v>42233</x:v>
      </x:c>
      <x:c r="D616" t="n">
        <x:v>372195</x:v>
      </x:c>
      <x:c r="E616" t="n">
        <x:v>4320</x:v>
      </x:c>
      <x:c r="F616" t="n">
        <x:v>11724</x:v>
      </x:c>
      <x:c r="G616" t="str">
        <x:v>Week 10</x:v>
      </x:c>
      <x:c r="H616" t="n">
        <x:v>5760</x:v>
      </x:c>
      <x:c r="I616" t="n">
        <x:v>11220</x:v>
      </x:c>
      <x:c r="J616" t="n">
        <x:v>1.94791666666667</x:v>
      </x:c>
      <x:c r="K616"/>
    </x:row>
    <x:row r="617">
      <x:c r="B617" t="str">
        <x:v>EW-18</x:v>
      </x:c>
      <x:c r="C617" s="5">
        <x:v>42235</x:v>
      </x:c>
      <x:c r="D617" t="n">
        <x:v>379715</x:v>
      </x:c>
      <x:c r="E617" t="n">
        <x:v>2880</x:v>
      </x:c>
      <x:c r="F617" t="n">
        <x:v>7520</x:v>
      </x:c>
      <x:c r="G617"/>
      <x:c r="H617"/>
      <x:c r="I617"/>
      <x:c r="J617"/>
      <x:c r="K617"/>
    </x:row>
    <x:row r="618">
      <x:c r="B618" t="str">
        <x:v>EW-18</x:v>
      </x:c>
      <x:c r="C618" s="5">
        <x:v>42237</x:v>
      </x:c>
      <x:c r="D618" t="n">
        <x:v>383415</x:v>
      </x:c>
      <x:c r="E618" t="n">
        <x:v>2880</x:v>
      </x:c>
      <x:c r="F618" t="n">
        <x:v>3700</x:v>
      </x:c>
      <x:c r="G618"/>
      <x:c r="H618"/>
      <x:c r="I618"/>
      <x:c r="J618"/>
      <x:c r="K618"/>
    </x:row>
    <x:row r="619">
      <x:c r="B619" t="str">
        <x:v>EW-18</x:v>
      </x:c>
      <x:c r="C619" s="5">
        <x:v>42240</x:v>
      </x:c>
      <x:c r="D619" t="n">
        <x:v>383975</x:v>
      </x:c>
      <x:c r="E619" t="n">
        <x:v>4320</x:v>
      </x:c>
      <x:c r="F619" t="n">
        <x:v>560</x:v>
      </x:c>
      <x:c r="G619" t="str">
        <x:v>Week 11</x:v>
      </x:c>
      <x:c r="H619" t="n">
        <x:v>5760</x:v>
      </x:c>
      <x:c r="I619" t="n">
        <x:v>14288</x:v>
      </x:c>
      <x:c r="J619" t="n">
        <x:v>2.48055555555556</x:v>
      </x:c>
      <x:c r="K619"/>
    </x:row>
    <x:row r="620">
      <x:c r="B620" t="str">
        <x:v>EW-18</x:v>
      </x:c>
      <x:c r="C620" s="5">
        <x:v>42242</x:v>
      </x:c>
      <x:c r="D620" t="n">
        <x:v>390566</x:v>
      </x:c>
      <x:c r="E620" t="n">
        <x:v>2880</x:v>
      </x:c>
      <x:c r="F620" t="n">
        <x:v>6591</x:v>
      </x:c>
      <x:c r="G620"/>
      <x:c r="H620"/>
      <x:c r="I620"/>
      <x:c r="J620"/>
      <x:c r="K620"/>
    </x:row>
    <x:row r="621">
      <x:c r="B621" t="str">
        <x:v>EW-18</x:v>
      </x:c>
      <x:c r="C621" s="5">
        <x:v>42244</x:v>
      </x:c>
      <x:c r="D621" t="n">
        <x:v>398263</x:v>
      </x:c>
      <x:c r="E621" t="n">
        <x:v>2880</x:v>
      </x:c>
      <x:c r="F621" t="n">
        <x:v>7697</x:v>
      </x:c>
      <x:c r="G621"/>
      <x:c r="H621"/>
      <x:c r="I621"/>
      <x:c r="J621"/>
      <x:c r="K621"/>
    </x:row>
    <x:row r="622">
      <x:c r="B622" t="str">
        <x:v>EW-18</x:v>
      </x:c>
      <x:c r="C622" s="5">
        <x:v>42249</x:v>
      </x:c>
      <x:c r="D622" t="n">
        <x:v>416850</x:v>
      </x:c>
      <x:c r="E622" t="n">
        <x:v>7200</x:v>
      </x:c>
      <x:c r="F622" t="n">
        <x:v>18587</x:v>
      </x:c>
      <x:c r="G622" t="str">
        <x:v>Week 12</x:v>
      </x:c>
      <x:c r="H622" t="n">
        <x:v>2880</x:v>
      </x:c>
      <x:c r="I622" t="n">
        <x:v>6606</x:v>
      </x:c>
      <x:c r="J622" t="n">
        <x:v>2.29375</x:v>
      </x:c>
      <x:c r="K622"/>
    </x:row>
    <x:row r="623">
      <x:c r="B623" t="str">
        <x:v>EW-18</x:v>
      </x:c>
      <x:c r="C623" s="5">
        <x:v>42251</x:v>
      </x:c>
      <x:c r="D623" t="n">
        <x:v>423456</x:v>
      </x:c>
      <x:c r="E623" t="n">
        <x:v>2880</x:v>
      </x:c>
      <x:c r="F623" t="n">
        <x:v>6606</x:v>
      </x:c>
      <x:c r="G623"/>
      <x:c r="H623"/>
      <x:c r="I623"/>
      <x:c r="J623"/>
      <x:c r="K623"/>
    </x:row>
    <x:row r="624">
      <x:c r="B624" t="str">
        <x:v>EW-18</x:v>
      </x:c>
      <x:c r="C624" s="5">
        <x:v>42254</x:v>
      </x:c>
      <x:c r="D624" t="n">
        <x:v>434418</x:v>
      </x:c>
      <x:c r="E624" t="n">
        <x:v>4320</x:v>
      </x:c>
      <x:c r="F624" t="n">
        <x:v>10962</x:v>
      </x:c>
      <x:c r="G624" t="str">
        <x:v>Week 13</x:v>
      </x:c>
      <x:c r="H624" t="n">
        <x:v>5760</x:v>
      </x:c>
      <x:c r="I624" t="n">
        <x:v>15936</x:v>
      </x:c>
      <x:c r="J624" t="n">
        <x:v>2.76666666666667</x:v>
      </x:c>
      <x:c r="K624"/>
    </x:row>
    <x:row r="625">
      <x:c r="B625" t="str">
        <x:v>EW-18</x:v>
      </x:c>
      <x:c r="C625" s="5">
        <x:v>42256</x:v>
      </x:c>
      <x:c r="D625" t="n">
        <x:v>442629</x:v>
      </x:c>
      <x:c r="E625" t="n">
        <x:v>2880</x:v>
      </x:c>
      <x:c r="F625" t="n">
        <x:v>8211</x:v>
      </x:c>
      <x:c r="G625"/>
      <x:c r="H625"/>
      <x:c r="I625"/>
      <x:c r="J625"/>
      <x:c r="K625"/>
    </x:row>
    <x:row r="626">
      <x:c r="B626" t="str">
        <x:v>EW-18</x:v>
      </x:c>
      <x:c r="C626" s="5">
        <x:v>42258</x:v>
      </x:c>
      <x:c r="D626" t="n">
        <x:v>450354</x:v>
      </x:c>
      <x:c r="E626" t="n">
        <x:v>2880</x:v>
      </x:c>
      <x:c r="F626" t="n">
        <x:v>7725</x:v>
      </x:c>
      <x:c r="G626"/>
      <x:c r="H626"/>
      <x:c r="I626"/>
      <x:c r="J626"/>
      <x:c r="K626"/>
    </x:row>
    <x:row r="627">
      <x:c r="B627" t="str">
        <x:v>EW-18</x:v>
      </x:c>
      <x:c r="C627" s="5">
        <x:v>42261</x:v>
      </x:c>
      <x:c r="D627" t="n">
        <x:v>460101</x:v>
      </x:c>
      <x:c r="E627" t="n">
        <x:v>4320</x:v>
      </x:c>
      <x:c r="F627" t="n">
        <x:v>9747</x:v>
      </x:c>
      <x:c r="G627" t="str">
        <x:v>Week 14</x:v>
      </x:c>
      <x:c r="H627" t="n">
        <x:v>5760</x:v>
      </x:c>
      <x:c r="I627" t="n">
        <x:v>9555</x:v>
      </x:c>
      <x:c r="J627" t="n">
        <x:v>1.65885416666667</x:v>
      </x:c>
      <x:c r="K627"/>
    </x:row>
    <x:row r="628">
      <x:c r="B628" t="str">
        <x:v>EW-18</x:v>
      </x:c>
      <x:c r="C628" s="5">
        <x:v>42263</x:v>
      </x:c>
      <x:c r="D628" t="n">
        <x:v>468176</x:v>
      </x:c>
      <x:c r="E628" t="n">
        <x:v>2880</x:v>
      </x:c>
      <x:c r="F628" t="n">
        <x:v>8075</x:v>
      </x:c>
      <x:c r="G628"/>
      <x:c r="H628"/>
      <x:c r="I628"/>
      <x:c r="J628"/>
      <x:c r="K628"/>
    </x:row>
    <x:row r="629">
      <x:c r="B629" t="str">
        <x:v>EW-18</x:v>
      </x:c>
      <x:c r="C629" s="5">
        <x:v>42265</x:v>
      </x:c>
      <x:c r="D629" t="n">
        <x:v>469656</x:v>
      </x:c>
      <x:c r="E629" t="n">
        <x:v>2880</x:v>
      </x:c>
      <x:c r="F629" t="n">
        <x:v>1480</x:v>
      </x:c>
      <x:c r="G629"/>
      <x:c r="H629"/>
      <x:c r="I629"/>
      <x:c r="J629"/>
      <x:c r="K629"/>
    </x:row>
    <x:row r="630">
      <x:c r="B630" t="str">
        <x:v>EW-18</x:v>
      </x:c>
      <x:c r="C630" s="5">
        <x:v>42268</x:v>
      </x:c>
      <x:c r="D630" t="n">
        <x:v>481447</x:v>
      </x:c>
      <x:c r="E630" t="n">
        <x:v>4320</x:v>
      </x:c>
      <x:c r="F630" t="n">
        <x:v>11791</x:v>
      </x:c>
      <x:c r="G630" t="str">
        <x:v>Week 15</x:v>
      </x:c>
      <x:c r="H630" t="n">
        <x:v>2880</x:v>
      </x:c>
      <x:c r="I630" t="n">
        <x:v>1472</x:v>
      </x:c>
      <x:c r="J630" t="n">
        <x:v>0.511111111111111</x:v>
      </x:c>
      <x:c r="K630"/>
    </x:row>
    <x:row r="631">
      <x:c r="B631" t="str">
        <x:v>EW-18</x:v>
      </x:c>
      <x:c r="C631" s="5">
        <x:v>42270</x:v>
      </x:c>
      <x:c r="D631" t="n">
        <x:v>482919</x:v>
      </x:c>
      <x:c r="E631" t="n">
        <x:v>2880</x:v>
      </x:c>
      <x:c r="F631" t="n">
        <x:v>1472</x:v>
      </x:c>
      <x:c r="G631"/>
      <x:c r="H631"/>
      <x:c r="I631"/>
      <x:c r="J631"/>
      <x:c r="K631"/>
    </x:row>
    <x:row r="632">
      <x:c r="B632" t="str">
        <x:v>EW-18</x:v>
      </x:c>
      <x:c r="C632" s="5">
        <x:v>42275</x:v>
      </x:c>
      <x:c r="D632" t="n">
        <x:v>506636</x:v>
      </x:c>
      <x:c r="E632" t="n">
        <x:v>7200</x:v>
      </x:c>
      <x:c r="F632" t="n">
        <x:v>23717</x:v>
      </x:c>
      <x:c r="G632" t="str">
        <x:v>Week 16</x:v>
      </x:c>
      <x:c r="H632" t="n">
        <x:v>2880</x:v>
      </x:c>
      <x:c r="I632" t="n">
        <x:v>8600</x:v>
      </x:c>
      <x:c r="J632" t="n">
        <x:v>2.98611111111111</x:v>
      </x:c>
      <x:c r="K632"/>
    </x:row>
    <x:row r="633">
      <x:c r="B633" t="str">
        <x:v>EW-18</x:v>
      </x:c>
      <x:c r="C633" s="5">
        <x:v>42277</x:v>
      </x:c>
      <x:c r="D633" t="n">
        <x:v>515236</x:v>
      </x:c>
      <x:c r="E633" t="n">
        <x:v>2880</x:v>
      </x:c>
      <x:c r="F633" t="n">
        <x:v>8600</x:v>
      </x:c>
      <x:c r="G633"/>
      <x:c r="H633"/>
      <x:c r="I633"/>
      <x:c r="J633"/>
      <x:c r="K633"/>
    </x:row>
    <x:row r="634">
      <x:c r="B634" t="str">
        <x:v>EW-18</x:v>
      </x:c>
      <x:c r="C634" s="5">
        <x:v>42279</x:v>
      </x:c>
      <x:c r="D634" t="n">
        <x:v>524861</x:v>
      </x:c>
      <x:c r="E634" t="n">
        <x:v>0</x:v>
      </x:c>
      <x:c r="F634" t="n">
        <x:v>0</x:v>
      </x:c>
      <x:c r="G634" t="str">
        <x:v>Week 16</x:v>
      </x:c>
      <x:c r="H634" t="n">
        <x:v>-10080</x:v>
      </x:c>
      <x:c r="I634" t="n">
        <x:v>-27792</x:v>
      </x:c>
      <x:c r="J634" t="n">
        <x:v>2.75714285714286</x:v>
      </x:c>
      <x:c r="K634" t="n">
        <x:v>2.91131864623244</x:v>
      </x:c>
    </x:row>
    <x:row r="635">
      <x:c r="B635" t="str">
        <x:v>EW-18</x:v>
      </x:c>
      <x:c r="C635" s="5">
        <x:v>42282</x:v>
      </x:c>
      <x:c r="D635" t="n">
        <x:v>535415</x:v>
      </x:c>
      <x:c r="E635" t="n">
        <x:v>4320</x:v>
      </x:c>
      <x:c r="F635" t="n">
        <x:v>10554</x:v>
      </x:c>
      <x:c r="G635" t="str">
        <x:v>Week 17</x:v>
      </x:c>
      <x:c r="H635" t="n">
        <x:v>5760</x:v>
      </x:c>
      <x:c r="I635" t="n">
        <x:v>17238</x:v>
      </x:c>
      <x:c r="J635" t="n">
        <x:v>2.99270833333333</x:v>
      </x:c>
      <x:c r="K635"/>
    </x:row>
    <x:row r="636">
      <x:c r="B636" t="str">
        <x:v>EW-18</x:v>
      </x:c>
      <x:c r="C636" s="5">
        <x:v>42284</x:v>
      </x:c>
      <x:c r="D636" t="n">
        <x:v>544217</x:v>
      </x:c>
      <x:c r="E636" t="n">
        <x:v>2880</x:v>
      </x:c>
      <x:c r="F636" t="n">
        <x:v>8802</x:v>
      </x:c>
      <x:c r="G636"/>
      <x:c r="H636"/>
      <x:c r="I636"/>
      <x:c r="J636"/>
      <x:c r="K636"/>
    </x:row>
    <x:row r="637">
      <x:c r="B637" t="str">
        <x:v>EW-18</x:v>
      </x:c>
      <x:c r="C637" s="5">
        <x:v>42286</x:v>
      </x:c>
      <x:c r="D637" t="n">
        <x:v>552653</x:v>
      </x:c>
      <x:c r="E637" t="n">
        <x:v>2880</x:v>
      </x:c>
      <x:c r="F637" t="n">
        <x:v>8436</x:v>
      </x:c>
      <x:c r="G637"/>
      <x:c r="H637"/>
      <x:c r="I637"/>
      <x:c r="J637"/>
      <x:c r="K637"/>
    </x:row>
    <x:row r="638">
      <x:c r="B638" t="str">
        <x:v>EW-18</x:v>
      </x:c>
      <x:c r="C638" s="5">
        <x:v>42289</x:v>
      </x:c>
      <x:c r="D638" t="n">
        <x:v>565412</x:v>
      </x:c>
      <x:c r="E638" t="n">
        <x:v>4320</x:v>
      </x:c>
      <x:c r="F638" t="n">
        <x:v>12759</x:v>
      </x:c>
      <x:c r="G638" t="str">
        <x:v>Week 18</x:v>
      </x:c>
      <x:c r="H638" t="n">
        <x:v>5760</x:v>
      </x:c>
      <x:c r="I638" t="n">
        <x:v>19344</x:v>
      </x:c>
      <x:c r="J638" t="n">
        <x:v>3.35833333333333</x:v>
      </x:c>
      <x:c r="K638"/>
    </x:row>
    <x:row r="639">
      <x:c r="B639" t="str">
        <x:v>EW-18</x:v>
      </x:c>
      <x:c r="C639" s="5">
        <x:v>42291</x:v>
      </x:c>
      <x:c r="D639" t="n">
        <x:v>574373</x:v>
      </x:c>
      <x:c r="E639" t="n">
        <x:v>2880</x:v>
      </x:c>
      <x:c r="F639" t="n">
        <x:v>8961</x:v>
      </x:c>
      <x:c r="G639"/>
      <x:c r="H639"/>
      <x:c r="I639"/>
      <x:c r="J639"/>
      <x:c r="K639"/>
    </x:row>
    <x:row r="640">
      <x:c r="B640" t="str">
        <x:v>EW-18</x:v>
      </x:c>
      <x:c r="C640" s="5">
        <x:v>42293</x:v>
      </x:c>
      <x:c r="D640" t="n">
        <x:v>584756</x:v>
      </x:c>
      <x:c r="E640" t="n">
        <x:v>2880</x:v>
      </x:c>
      <x:c r="F640" t="n">
        <x:v>10383</x:v>
      </x:c>
      <x:c r="G640"/>
      <x:c r="H640"/>
      <x:c r="I640"/>
      <x:c r="J640"/>
      <x:c r="K640"/>
    </x:row>
    <x:row r="641">
      <x:c r="B641" t="str">
        <x:v>EW-18</x:v>
      </x:c>
      <x:c r="C641" s="5">
        <x:v>42296</x:v>
      </x:c>
      <x:c r="D641" t="n">
        <x:v>595013</x:v>
      </x:c>
      <x:c r="E641" t="n">
        <x:v>4320</x:v>
      </x:c>
      <x:c r="F641" t="n">
        <x:v>10257</x:v>
      </x:c>
      <x:c r="G641" t="str">
        <x:v>Week 19</x:v>
      </x:c>
      <x:c r="H641" t="n">
        <x:v>5760</x:v>
      </x:c>
      <x:c r="I641" t="n">
        <x:v>18465</x:v>
      </x:c>
      <x:c r="J641" t="n">
        <x:v>3.20572916666667</x:v>
      </x:c>
      <x:c r="K641"/>
    </x:row>
    <x:row r="642">
      <x:c r="B642" t="str">
        <x:v>EW-18</x:v>
      </x:c>
      <x:c r="C642" s="5">
        <x:v>42300</x:v>
      </x:c>
      <x:c r="D642" t="n">
        <x:v>613006</x:v>
      </x:c>
      <x:c r="E642" t="n">
        <x:v>5760</x:v>
      </x:c>
      <x:c r="F642" t="n">
        <x:v>17993</x:v>
      </x:c>
      <x:c r="G642"/>
      <x:c r="H642"/>
      <x:c r="I642"/>
      <x:c r="J642"/>
      <x:c r="K642"/>
    </x:row>
    <x:row r="643">
      <x:c r="B643" t="str">
        <x:v>EW-18</x:v>
      </x:c>
      <x:c r="C643" s="5">
        <x:v>42300</x:v>
      </x:c>
      <x:c r="D643" t="n">
        <x:v>613478</x:v>
      </x:c>
      <x:c r="E643" t="n">
        <x:v>0</x:v>
      </x:c>
      <x:c r="F643" t="n">
        <x:v>472</x:v>
      </x:c>
      <x:c r="G643"/>
      <x:c r="H643"/>
      <x:c r="I643"/>
      <x:c r="J643"/>
      <x:c r="K643"/>
    </x:row>
    <x:row r="644">
      <x:c r="B644" t="str">
        <x:v>EW-18</x:v>
      </x:c>
      <x:c r="C644" s="5">
        <x:v>42303</x:v>
      </x:c>
      <x:c r="D644" t="n">
        <x:v>621696</x:v>
      </x:c>
      <x:c r="E644" t="n">
        <x:v>4320</x:v>
      </x:c>
      <x:c r="F644" t="n">
        <x:v>8218</x:v>
      </x:c>
      <x:c r="G644" t="str">
        <x:v>Week 20</x:v>
      </x:c>
      <x:c r="H644" t="n">
        <x:v>5760</x:v>
      </x:c>
      <x:c r="I644" t="n">
        <x:v>18876</x:v>
      </x:c>
      <x:c r="J644" t="n">
        <x:v>3.27708333333333</x:v>
      </x:c>
      <x:c r="K644"/>
    </x:row>
    <x:row r="645">
      <x:c r="B645" t="str">
        <x:v>EW-18</x:v>
      </x:c>
      <x:c r="C645" s="5">
        <x:v>42305</x:v>
      </x:c>
      <x:c r="D645" t="n">
        <x:v>630722</x:v>
      </x:c>
      <x:c r="E645" t="n">
        <x:v>2880</x:v>
      </x:c>
      <x:c r="F645" t="n">
        <x:v>9026</x:v>
      </x:c>
      <x:c r="G645"/>
      <x:c r="H645"/>
      <x:c r="I645"/>
      <x:c r="J645"/>
      <x:c r="K645"/>
    </x:row>
    <x:row r="646">
      <x:c r="B646" t="str">
        <x:v>EW-18</x:v>
      </x:c>
      <x:c r="C646" s="5">
        <x:v>42307</x:v>
      </x:c>
      <x:c r="D646" t="n">
        <x:v>640572</x:v>
      </x:c>
      <x:c r="E646" t="n">
        <x:v>2880</x:v>
      </x:c>
      <x:c r="F646" t="n">
        <x:v>9850</x:v>
      </x:c>
      <x:c r="G646"/>
      <x:c r="H646"/>
      <x:c r="I646"/>
      <x:c r="J646"/>
      <x:c r="K646"/>
    </x:row>
    <x:row r="647">
      <x:c r="B647" t="str">
        <x:v>EW-18</x:v>
      </x:c>
      <x:c r="C647" s="5">
        <x:v>42310</x:v>
      </x:c>
      <x:c r="D647" t="n">
        <x:v>650995</x:v>
      </x:c>
      <x:c r="E647" t="n">
        <x:v>4320</x:v>
      </x:c>
      <x:c r="F647" t="n">
        <x:v>10423</x:v>
      </x:c>
      <x:c r="G647" t="str">
        <x:v>Week 21</x:v>
      </x:c>
      <x:c r="H647" t="n">
        <x:v>5760</x:v>
      </x:c>
      <x:c r="I647" t="n">
        <x:v>14111</x:v>
      </x:c>
      <x:c r="J647" t="n">
        <x:v>2.44982638888889</x:v>
      </x:c>
      <x:c r="K647"/>
    </x:row>
    <x:row r="648">
      <x:c r="B648" t="str">
        <x:v>EW-18</x:v>
      </x:c>
      <x:c r="C648" s="5">
        <x:v>42312</x:v>
      </x:c>
      <x:c r="D648" t="n">
        <x:v>657840</x:v>
      </x:c>
      <x:c r="E648" t="n">
        <x:v>2880</x:v>
      </x:c>
      <x:c r="F648" t="n">
        <x:v>6845</x:v>
      </x:c>
      <x:c r="G648"/>
      <x:c r="H648"/>
      <x:c r="I648"/>
      <x:c r="J648"/>
      <x:c r="K648"/>
    </x:row>
    <x:row r="649">
      <x:c r="B649" t="str">
        <x:v>EW-18</x:v>
      </x:c>
      <x:c r="C649" s="5">
        <x:v>42314</x:v>
      </x:c>
      <x:c r="D649" t="n">
        <x:v>665106</x:v>
      </x:c>
      <x:c r="E649" t="n">
        <x:v>2880</x:v>
      </x:c>
      <x:c r="F649" t="n">
        <x:v>7266</x:v>
      </x:c>
      <x:c r="G649"/>
      <x:c r="H649"/>
      <x:c r="I649"/>
      <x:c r="J649"/>
      <x:c r="K649"/>
    </x:row>
    <x:row r="650">
      <x:c r="B650" t="str">
        <x:v>EW-18</x:v>
      </x:c>
      <x:c r="C650" s="5">
        <x:v>42317</x:v>
      </x:c>
      <x:c r="D650" t="n">
        <x:v>679219</x:v>
      </x:c>
      <x:c r="E650" t="n">
        <x:v>4320</x:v>
      </x:c>
      <x:c r="F650" t="n">
        <x:v>14113</x:v>
      </x:c>
      <x:c r="G650" t="str">
        <x:v>Week 22</x:v>
      </x:c>
      <x:c r="H650" t="n">
        <x:v>5760</x:v>
      </x:c>
      <x:c r="I650" t="n">
        <x:v>14513</x:v>
      </x:c>
      <x:c r="J650" t="n">
        <x:v>2.51961805555556</x:v>
      </x:c>
      <x:c r="K650"/>
    </x:row>
    <x:row r="651">
      <x:c r="B651" t="str">
        <x:v>EW-18</x:v>
      </x:c>
      <x:c r="C651" s="5">
        <x:v>42319</x:v>
      </x:c>
      <x:c r="D651" t="n">
        <x:v>688469</x:v>
      </x:c>
      <x:c r="E651" t="n">
        <x:v>2880</x:v>
      </x:c>
      <x:c r="F651" t="n">
        <x:v>9250</x:v>
      </x:c>
      <x:c r="G651"/>
      <x:c r="H651"/>
      <x:c r="I651"/>
      <x:c r="J651"/>
      <x:c r="K651"/>
    </x:row>
    <x:row r="652">
      <x:c r="B652" t="str">
        <x:v>EW-18</x:v>
      </x:c>
      <x:c r="C652" s="5">
        <x:v>42321</x:v>
      </x:c>
      <x:c r="D652" t="n">
        <x:v>693732</x:v>
      </x:c>
      <x:c r="E652" t="n">
        <x:v>2880</x:v>
      </x:c>
      <x:c r="F652" t="n">
        <x:v>5263</x:v>
      </x:c>
      <x:c r="G652"/>
      <x:c r="H652"/>
      <x:c r="I652"/>
      <x:c r="J652"/>
      <x:c r="K652"/>
    </x:row>
    <x:row r="653">
      <x:c r="B653" t="str">
        <x:v>EW-18</x:v>
      </x:c>
      <x:c r="C653" s="5">
        <x:v>42324</x:v>
      </x:c>
      <x:c r="D653" t="n">
        <x:v>704876</x:v>
      </x:c>
      <x:c r="E653" t="n">
        <x:v>4320</x:v>
      </x:c>
      <x:c r="F653" t="n">
        <x:v>11144</x:v>
      </x:c>
      <x:c r="G653" t="str">
        <x:v>Week 23</x:v>
      </x:c>
      <x:c r="H653" t="n">
        <x:v>5760</x:v>
      </x:c>
      <x:c r="I653" t="n">
        <x:v>21933</x:v>
      </x:c>
      <x:c r="J653" t="n">
        <x:v>3.8078125</x:v>
      </x:c>
      <x:c r="K653"/>
    </x:row>
    <x:row r="654">
      <x:c r="B654" t="str">
        <x:v>EW-18</x:v>
      </x:c>
      <x:c r="C654" s="5">
        <x:v>42326</x:v>
      </x:c>
      <x:c r="D654" t="n">
        <x:v>717192</x:v>
      </x:c>
      <x:c r="E654" t="n">
        <x:v>2880</x:v>
      </x:c>
      <x:c r="F654" t="n">
        <x:v>12316</x:v>
      </x:c>
      <x:c r="G654"/>
      <x:c r="H654"/>
      <x:c r="I654"/>
      <x:c r="J654"/>
      <x:c r="K654"/>
    </x:row>
    <x:row r="655">
      <x:c r="B655" t="str">
        <x:v>EW-18</x:v>
      </x:c>
      <x:c r="C655" s="5">
        <x:v>42328</x:v>
      </x:c>
      <x:c r="D655" t="n">
        <x:v>726809</x:v>
      </x:c>
      <x:c r="E655" t="n">
        <x:v>2880</x:v>
      </x:c>
      <x:c r="F655" t="n">
        <x:v>9617</x:v>
      </x:c>
      <x:c r="G655"/>
      <x:c r="H655"/>
      <x:c r="I655"/>
      <x:c r="J655"/>
      <x:c r="K655"/>
    </x:row>
    <x:row r="656">
      <x:c r="B656" t="str">
        <x:v>EW-18</x:v>
      </x:c>
      <x:c r="C656" s="5">
        <x:v>42331</x:v>
      </x:c>
      <x:c r="D656" t="n">
        <x:v>739127</x:v>
      </x:c>
      <x:c r="E656" t="n">
        <x:v>4320</x:v>
      </x:c>
      <x:c r="F656" t="n">
        <x:v>12318</x:v>
      </x:c>
      <x:c r="G656" t="str">
        <x:v>Week 24</x:v>
      </x:c>
      <x:c r="H656" t="n">
        <x:v>2880</x:v>
      </x:c>
      <x:c r="I656" t="n">
        <x:v>6668</x:v>
      </x:c>
      <x:c r="J656" t="n">
        <x:v>2.31527777777778</x:v>
      </x:c>
      <x:c r="K656"/>
    </x:row>
    <x:row r="657">
      <x:c r="B657" t="str">
        <x:v>EW-18</x:v>
      </x:c>
      <x:c r="C657" s="5">
        <x:v>42333</x:v>
      </x:c>
      <x:c r="D657" t="n">
        <x:v>745795</x:v>
      </x:c>
      <x:c r="E657" t="n">
        <x:v>2880</x:v>
      </x:c>
      <x:c r="F657" t="n">
        <x:v>6668</x:v>
      </x:c>
      <x:c r="G657"/>
      <x:c r="H657"/>
      <x:c r="I657"/>
      <x:c r="J657"/>
      <x:c r="K657"/>
    </x:row>
    <x:row r="658">
      <x:c r="B658" t="str">
        <x:v>EW-18</x:v>
      </x:c>
      <x:c r="C658" s="5">
        <x:v>42338</x:v>
      </x:c>
      <x:c r="D658" t="n">
        <x:v>764040</x:v>
      </x:c>
      <x:c r="E658" t="n">
        <x:v>7200</x:v>
      </x:c>
      <x:c r="F658" t="n">
        <x:v>18245</x:v>
      </x:c>
      <x:c r="G658" t="str">
        <x:v>Week 25</x:v>
      </x:c>
      <x:c r="H658" t="n">
        <x:v>-10080</x:v>
      </x:c>
      <x:c r="I658" t="n">
        <x:v>-24913</x:v>
      </x:c>
      <x:c r="J658" t="n">
        <x:v>2.47152777777778</x:v>
      </x:c>
      <x:c r="K658"/>
    </x:row>
    <x:row r="659">
      <x:c r="B659" t="str">
        <x:v>EW-18</x:v>
      </x:c>
      <x:c r="C659" s="5">
        <x:v>42345</x:v>
      </x:c>
      <x:c r="D659" t="n">
        <x:v>795737</x:v>
      </x:c>
      <x:c r="E659" t="n">
        <x:v>10080</x:v>
      </x:c>
      <x:c r="F659" t="n">
        <x:v>31697</x:v>
      </x:c>
      <x:c r="G659" t="str">
        <x:v>Week 26</x:v>
      </x:c>
      <x:c r="H659" t="n">
        <x:v>-10080</x:v>
      </x:c>
      <x:c r="I659" t="n">
        <x:v>-31697</x:v>
      </x:c>
      <x:c r="J659" t="n">
        <x:v>3.14454365079365</x:v>
      </x:c>
      <x:c r="K659"/>
    </x:row>
    <x:row r="660">
      <x:c r="B660" t="str">
        <x:v>EW-18</x:v>
      </x:c>
      <x:c r="C660" s="5">
        <x:v>42352</x:v>
      </x:c>
      <x:c r="D660" t="n">
        <x:v>827865</x:v>
      </x:c>
      <x:c r="E660" t="n">
        <x:v>10080</x:v>
      </x:c>
      <x:c r="F660" t="n">
        <x:v>32128</x:v>
      </x:c>
      <x:c r="G660" t="str">
        <x:v>Week 27</x:v>
      </x:c>
      <x:c r="H660" t="n">
        <x:v>-10080</x:v>
      </x:c>
      <x:c r="I660" t="n">
        <x:v>-32128</x:v>
      </x:c>
      <x:c r="J660" t="n">
        <x:v>3.18730158730159</x:v>
      </x:c>
      <x:c r="K660"/>
    </x:row>
    <x:row r="661">
      <x:c r="B661" t="str">
        <x:v>EW-18</x:v>
      </x:c>
      <x:c r="C661" s="5">
        <x:v>42359</x:v>
      </x:c>
      <x:c r="D661" t="n">
        <x:v>854504</x:v>
      </x:c>
      <x:c r="E661" t="n">
        <x:v>10080</x:v>
      </x:c>
      <x:c r="F661" t="n">
        <x:v>26639</x:v>
      </x:c>
      <x:c r="G661" t="str">
        <x:v>Week 28</x:v>
      </x:c>
      <x:c r="H661" t="n">
        <x:v>-10080</x:v>
      </x:c>
      <x:c r="I661" t="n">
        <x:v>-26639</x:v>
      </x:c>
      <x:c r="J661" t="n">
        <x:v>2.64275793650794</x:v>
      </x:c>
      <x:c r="K661"/>
    </x:row>
    <x:row r="662">
      <x:c r="B662" t="str">
        <x:v>EW-18</x:v>
      </x:c>
      <x:c r="C662" s="5">
        <x:v>42366</x:v>
      </x:c>
      <x:c r="D662" t="n">
        <x:v>889591</x:v>
      </x:c>
      <x:c r="E662" t="n">
        <x:v>10080</x:v>
      </x:c>
      <x:c r="F662" t="n">
        <x:v>35087</x:v>
      </x:c>
      <x:c r="G662" t="str">
        <x:v>Week 29</x:v>
      </x:c>
      <x:c r="H662" t="n">
        <x:v>-10080</x:v>
      </x:c>
      <x:c r="I662" t="n">
        <x:v>-35087</x:v>
      </x:c>
      <x:c r="J662" t="n">
        <x:v>3.48085317460317</x:v>
      </x:c>
      <x:c r="K662"/>
    </x:row>
    <x:row r="663">
      <x:c r="B663" t="str">
        <x:v>EW-18</x:v>
      </x:c>
      <x:c r="C663" s="5">
        <x:v>42373</x:v>
      </x:c>
      <x:c r="D663" t="n">
        <x:v>915180</x:v>
      </x:c>
      <x:c r="E663" t="n">
        <x:v>0</x:v>
      </x:c>
      <x:c r="F663" t="n">
        <x:v>0</x:v>
      </x:c>
      <x:c r="G663" t="str">
        <x:v>Week 30</x:v>
      </x:c>
      <x:c r="H663" t="n">
        <x:v>-10080</x:v>
      </x:c>
      <x:c r="I663" t="n">
        <x:v>-32949</x:v>
      </x:c>
      <x:c r="J663" t="n">
        <x:v>3.26875</x:v>
      </x:c>
      <x:c r="K663" t="n">
        <x:v>-5.66579457364341</x:v>
      </x:c>
    </x:row>
    <x:row r="664">
      <x:c r="B664" t="str">
        <x:v>EW-18</x:v>
      </x:c>
      <x:c r="C664" s="5">
        <x:v>42380</x:v>
      </x:c>
      <x:c r="D664" t="n">
        <x:v>948129</x:v>
      </x:c>
      <x:c r="E664" t="n">
        <x:v>10080</x:v>
      </x:c>
      <x:c r="F664" t="n">
        <x:v>32949</x:v>
      </x:c>
      <x:c r="G664" t="str">
        <x:v>Week 31</x:v>
      </x:c>
      <x:c r="H664" t="n">
        <x:v>-10080</x:v>
      </x:c>
      <x:c r="I664" t="n">
        <x:v>-32949</x:v>
      </x:c>
      <x:c r="J664" t="n">
        <x:v>3.26875</x:v>
      </x:c>
      <x:c r="K664"/>
    </x:row>
    <x:row r="665">
      <x:c r="B665" t="str">
        <x:v>EW-18</x:v>
      </x:c>
      <x:c r="C665" s="5">
        <x:v>42387</x:v>
      </x:c>
      <x:c r="D665" t="n">
        <x:v>981280</x:v>
      </x:c>
      <x:c r="E665" t="n">
        <x:v>10080</x:v>
      </x:c>
      <x:c r="F665" t="n">
        <x:v>33151</x:v>
      </x:c>
      <x:c r="G665" t="str">
        <x:v>Week 32</x:v>
      </x:c>
      <x:c r="H665" t="n">
        <x:v>-10080</x:v>
      </x:c>
      <x:c r="I665" t="n">
        <x:v>-33151</x:v>
      </x:c>
      <x:c r="J665" t="n">
        <x:v>3.28878968253968</x:v>
      </x:c>
      <x:c r="K665"/>
    </x:row>
    <x:row r="666">
      <x:c r="B666" t="str">
        <x:v>EW-18</x:v>
      </x:c>
      <x:c r="C666" s="5">
        <x:v>42394</x:v>
      </x:c>
      <x:c r="D666" t="n">
        <x:v>999760</x:v>
      </x:c>
      <x:c r="E666" t="n">
        <x:v>10080</x:v>
      </x:c>
      <x:c r="F666" t="n">
        <x:v>18480</x:v>
      </x:c>
      <x:c r="G666" t="str">
        <x:v>Week 33</x:v>
      </x:c>
      <x:c r="H666" t="n">
        <x:v>-10080</x:v>
      </x:c>
      <x:c r="I666" t="n">
        <x:v>-18480</x:v>
      </x:c>
      <x:c r="J666" t="n">
        <x:v>1.83333333333333</x:v>
      </x:c>
      <x:c r="K666"/>
    </x:row>
    <x:row r="667">
      <x:c r="B667" t="str">
        <x:v>EW-18</x:v>
      </x:c>
      <x:c r="C667" s="5">
        <x:v>42412</x:v>
      </x:c>
      <x:c r="D667" t="n">
        <x:v>19475</x:v>
      </x:c>
      <x:c r="E667" t="n">
        <x:v>25920</x:v>
      </x:c>
      <x:c r="F667" t="n">
        <x:v>-980285</x:v>
      </x:c>
      <x:c r="G667" t="str">
        <x:v>Week 35</x:v>
      </x:c>
      <x:c r="H667" t="n">
        <x:v>-25920</x:v>
      </x:c>
      <x:c r="I667" t="n">
        <x:v>980285</x:v>
      </x:c>
      <x:c r="J667" t="n">
        <x:v>-37.819637345679</x:v>
      </x:c>
      <x:c r="K667"/>
    </x:row>
    <x:row r="668">
      <x:c r="B668" t="str">
        <x:v>EW-18</x:v>
      </x:c>
      <x:c r="C668" s="5">
        <x:v>42416</x:v>
      </x:c>
      <x:c r="D668" t="n">
        <x:v>19673</x:v>
      </x:c>
      <x:c r="E668" t="n">
        <x:v>5760</x:v>
      </x:c>
      <x:c r="F668" t="n">
        <x:v>198</x:v>
      </x:c>
      <x:c r="G668" t="str">
        <x:v>Week 36</x:v>
      </x:c>
      <x:c r="H668" t="n">
        <x:v>-5760</x:v>
      </x:c>
      <x:c r="I668" t="n">
        <x:v>-198</x:v>
      </x:c>
      <x:c r="J668" t="n">
        <x:v>0.034375</x:v>
      </x:c>
      <x:c r="K668"/>
    </x:row>
    <x:row r="669">
      <x:c r="B669" t="str">
        <x:v>EW-18</x:v>
      </x:c>
      <x:c r="C669" s="5">
        <x:v>42422</x:v>
      </x:c>
      <x:c r="D669" t="n">
        <x:v>37148</x:v>
      </x:c>
      <x:c r="E669" t="n">
        <x:v>8640</x:v>
      </x:c>
      <x:c r="F669" t="n">
        <x:v>17475</x:v>
      </x:c>
      <x:c r="G669" t="str">
        <x:v>Week 37</x:v>
      </x:c>
      <x:c r="H669" t="n">
        <x:v>-8640</x:v>
      </x:c>
      <x:c r="I669" t="n">
        <x:v>-17475</x:v>
      </x:c>
      <x:c r="J669" t="n">
        <x:v>2.02256944444444</x:v>
      </x:c>
      <x:c r="K669"/>
    </x:row>
    <x:row r="670">
      <x:c r="B670" t="str">
        <x:v>EW-18</x:v>
      </x:c>
      <x:c r="C670" s="5">
        <x:v>42429</x:v>
      </x:c>
      <x:c r="D670" t="n">
        <x:v>64186</x:v>
      </x:c>
      <x:c r="E670" t="n">
        <x:v>10080</x:v>
      </x:c>
      <x:c r="F670" t="n">
        <x:v>27038</x:v>
      </x:c>
      <x:c r="G670" t="str">
        <x:v>Week 38</x:v>
      </x:c>
      <x:c r="H670" t="n">
        <x:v>5760</x:v>
      </x:c>
      <x:c r="I670" t="n">
        <x:v>20386</x:v>
      </x:c>
      <x:c r="J670" t="n">
        <x:v>3.53923611111111</x:v>
      </x:c>
      <x:c r="K670"/>
    </x:row>
    <x:row r="671">
      <x:c r="B671" t="str">
        <x:v>EW-18</x:v>
      </x:c>
      <x:c r="C671" s="5">
        <x:v>42431</x:v>
      </x:c>
      <x:c r="D671" t="n">
        <x:v>72852</x:v>
      </x:c>
      <x:c r="E671" t="n">
        <x:v>2880</x:v>
      </x:c>
      <x:c r="F671" t="n">
        <x:v>8666</x:v>
      </x:c>
      <x:c r="G671"/>
      <x:c r="H671"/>
      <x:c r="I671"/>
      <x:c r="J671"/>
      <x:c r="K671"/>
    </x:row>
    <x:row r="672">
      <x:c r="B672" t="str">
        <x:v>EW-18</x:v>
      </x:c>
      <x:c r="C672" s="5">
        <x:v>42433</x:v>
      </x:c>
      <x:c r="D672" t="n">
        <x:v>84572</x:v>
      </x:c>
      <x:c r="E672" t="n">
        <x:v>2880</x:v>
      </x:c>
      <x:c r="F672" t="n">
        <x:v>11720</x:v>
      </x:c>
      <x:c r="G672"/>
      <x:c r="H672"/>
      <x:c r="I672"/>
      <x:c r="J672"/>
      <x:c r="K672"/>
    </x:row>
    <x:row r="673">
      <x:c r="B673" t="str">
        <x:v>EW-18</x:v>
      </x:c>
      <x:c r="C673" s="5">
        <x:v>42436</x:v>
      </x:c>
      <x:c r="D673" t="n">
        <x:v>98915</x:v>
      </x:c>
      <x:c r="E673" t="n">
        <x:v>4320</x:v>
      </x:c>
      <x:c r="F673" t="n">
        <x:v>14343</x:v>
      </x:c>
      <x:c r="G673" t="str">
        <x:v>Week 39</x:v>
      </x:c>
      <x:c r="H673" t="n">
        <x:v>5760</x:v>
      </x:c>
      <x:c r="I673" t="n">
        <x:v>21084</x:v>
      </x:c>
      <x:c r="J673" t="n">
        <x:v>3.66041666666667</x:v>
      </x:c>
      <x:c r="K673"/>
    </x:row>
    <x:row r="674">
      <x:c r="B674" t="str">
        <x:v>EW-18</x:v>
      </x:c>
      <x:c r="C674" s="5">
        <x:v>42438</x:v>
      </x:c>
      <x:c r="D674" t="n">
        <x:v>108989</x:v>
      </x:c>
      <x:c r="E674" t="n">
        <x:v>2880</x:v>
      </x:c>
      <x:c r="F674" t="n">
        <x:v>10074</x:v>
      </x:c>
      <x:c r="G674"/>
      <x:c r="H674"/>
      <x:c r="I674"/>
      <x:c r="J674"/>
      <x:c r="K674"/>
    </x:row>
    <x:row r="675">
      <x:c r="B675" t="str">
        <x:v>EW-18</x:v>
      </x:c>
      <x:c r="C675" s="5">
        <x:v>42440</x:v>
      </x:c>
      <x:c r="D675" t="n">
        <x:v>119999</x:v>
      </x:c>
      <x:c r="E675" t="n">
        <x:v>2880</x:v>
      </x:c>
      <x:c r="F675" t="n">
        <x:v>11010</x:v>
      </x:c>
      <x:c r="G675"/>
      <x:c r="H675"/>
      <x:c r="I675"/>
      <x:c r="J675"/>
      <x:c r="K675"/>
    </x:row>
    <x:row r="676">
      <x:c r="B676" t="str">
        <x:v>EW-18</x:v>
      </x:c>
      <x:c r="C676" s="5">
        <x:v>42443</x:v>
      </x:c>
      <x:c r="D676" t="n">
        <x:v>135309</x:v>
      </x:c>
      <x:c r="E676" t="n">
        <x:v>4320</x:v>
      </x:c>
      <x:c r="F676" t="n">
        <x:v>15310</x:v>
      </x:c>
      <x:c r="G676" t="str">
        <x:v>Week 40</x:v>
      </x:c>
      <x:c r="H676" t="n">
        <x:v>4320</x:v>
      </x:c>
      <x:c r="I676" t="n">
        <x:v>18657</x:v>
      </x:c>
      <x:c r="J676" t="n">
        <x:v>4.31875</x:v>
      </x:c>
      <x:c r="K676"/>
    </x:row>
    <x:row r="677">
      <x:c r="B677" t="str">
        <x:v>EW-18</x:v>
      </x:c>
      <x:c r="C677" s="5">
        <x:v>42446</x:v>
      </x:c>
      <x:c r="D677" t="n">
        <x:v>153966</x:v>
      </x:c>
      <x:c r="E677" t="n">
        <x:v>4320</x:v>
      </x:c>
      <x:c r="F677" t="n">
        <x:v>18657</x:v>
      </x:c>
      <x:c r="G677"/>
      <x:c r="H677"/>
      <x:c r="I677"/>
      <x:c r="J677"/>
      <x:c r="K677"/>
    </x:row>
    <x:row r="678">
      <x:c r="B678" t="str">
        <x:v>EW-18</x:v>
      </x:c>
      <x:c r="C678" s="5">
        <x:v>42450</x:v>
      </x:c>
      <x:c r="D678" t="n">
        <x:v>172234</x:v>
      </x:c>
      <x:c r="E678" t="n">
        <x:v>5760</x:v>
      </x:c>
      <x:c r="F678" t="n">
        <x:v>18268</x:v>
      </x:c>
      <x:c r="G678" t="str">
        <x:v>Week 41</x:v>
      </x:c>
      <x:c r="H678" t="n">
        <x:v>4320</x:v>
      </x:c>
      <x:c r="I678" t="n">
        <x:v>18024</x:v>
      </x:c>
      <x:c r="J678" t="n">
        <x:v>4.17222222222222</x:v>
      </x:c>
      <x:c r="K678"/>
    </x:row>
    <x:row r="679">
      <x:c r="B679" t="str">
        <x:v>EW-18</x:v>
      </x:c>
      <x:c r="C679" s="5">
        <x:v>42453</x:v>
      </x:c>
      <x:c r="D679" t="n">
        <x:v>190258</x:v>
      </x:c>
      <x:c r="E679" t="n">
        <x:v>4320</x:v>
      </x:c>
      <x:c r="F679" t="n">
        <x:v>18024</x:v>
      </x:c>
      <x:c r="G679"/>
      <x:c r="H679"/>
      <x:c r="I679"/>
      <x:c r="J679"/>
      <x:c r="K679"/>
    </x:row>
    <x:row r="680">
      <x:c r="B680" t="str">
        <x:v>EW-18</x:v>
      </x:c>
      <x:c r="C680" s="5">
        <x:v>42457</x:v>
      </x:c>
      <x:c r="D680" t="n">
        <x:v>203721</x:v>
      </x:c>
      <x:c r="E680" t="n">
        <x:v>5760</x:v>
      </x:c>
      <x:c r="F680" t="n">
        <x:v>13463</x:v>
      </x:c>
      <x:c r="G680" t="str">
        <x:v>Week 42</x:v>
      </x:c>
      <x:c r="H680" t="n">
        <x:v>2880</x:v>
      </x:c>
      <x:c r="I680" t="n">
        <x:v>9807</x:v>
      </x:c>
      <x:c r="J680" t="n">
        <x:v>3.40520833333333</x:v>
      </x:c>
      <x:c r="K680"/>
    </x:row>
    <x:row r="681">
      <x:c r="B681" t="str">
        <x:v>EW-18</x:v>
      </x:c>
      <x:c r="C681" s="5">
        <x:v>42459</x:v>
      </x:c>
      <x:c r="D681" t="n">
        <x:v>213528</x:v>
      </x:c>
      <x:c r="E681" t="n">
        <x:v>2880</x:v>
      </x:c>
      <x:c r="F681" t="n">
        <x:v>9807</x:v>
      </x:c>
      <x:c r="G681"/>
      <x:c r="H681"/>
      <x:c r="I681"/>
      <x:c r="J681"/>
      <x:c r="K681"/>
    </x:row>
    <x:row r="682">
      <x:c r="B682" t="str">
        <x:v>IW-02</x:v>
      </x:c>
      <x:c r="C682" s="5">
        <x:v>42170</x:v>
      </x:c>
      <x:c r="D682" t="n">
        <x:v>372770</x:v>
      </x:c>
      <x:c r="E682" t="n">
        <x:v>0</x:v>
      </x:c>
      <x:c r="F682" t="n">
        <x:v>0</x:v>
      </x:c>
      <x:c r="G682" t="str">
        <x:v>Week 1</x:v>
      </x:c>
      <x:c r="H682" t="n">
        <x:v>7200</x:v>
      </x:c>
      <x:c r="I682" t="n">
        <x:v>4550</x:v>
      </x:c>
      <x:c r="J682" t="n">
        <x:v>0.631944444444444</x:v>
      </x:c>
      <x:c r="K682" t="n">
        <x:v>1.74357476635514</x:v>
      </x:c>
    </x:row>
    <x:row r="683">
      <x:c r="B683" t="str">
        <x:v>IW-02</x:v>
      </x:c>
      <x:c r="C683" s="5">
        <x:v>42174</x:v>
      </x:c>
      <x:c r="D683" t="n">
        <x:v>372770</x:v>
      </x:c>
      <x:c r="E683" t="n">
        <x:v>5760</x:v>
      </x:c>
      <x:c r="F683" t="n">
        <x:v>0</x:v>
      </x:c>
      <x:c r="G683"/>
      <x:c r="H683"/>
      <x:c r="I683"/>
      <x:c r="J683"/>
      <x:c r="K683"/>
    </x:row>
    <x:row r="684">
      <x:c r="B684" t="str">
        <x:v>IW-02</x:v>
      </x:c>
      <x:c r="C684" s="5">
        <x:v>42175</x:v>
      </x:c>
      <x:c r="D684" t="n">
        <x:v>377320</x:v>
      </x:c>
      <x:c r="E684" t="n">
        <x:v>1440</x:v>
      </x:c>
      <x:c r="F684" t="n">
        <x:v>4550</x:v>
      </x:c>
      <x:c r="G684"/>
      <x:c r="H684"/>
      <x:c r="I684"/>
      <x:c r="J684"/>
      <x:c r="K684"/>
    </x:row>
    <x:row r="685">
      <x:c r="B685" t="str">
        <x:v>IW-02</x:v>
      </x:c>
      <x:c r="C685" s="5">
        <x:v>42177</x:v>
      </x:c>
      <x:c r="D685" t="n">
        <x:v>389520</x:v>
      </x:c>
      <x:c r="E685" t="n">
        <x:v>2880</x:v>
      </x:c>
      <x:c r="F685" t="n">
        <x:v>12200</x:v>
      </x:c>
      <x:c r="G685" t="str">
        <x:v>Week 2</x:v>
      </x:c>
      <x:c r="H685" t="n">
        <x:v>2880</x:v>
      </x:c>
      <x:c r="I685" t="n">
        <x:v>11060</x:v>
      </x:c>
      <x:c r="J685" t="n">
        <x:v>3.84027777777778</x:v>
      </x:c>
      <x:c r="K685"/>
    </x:row>
    <x:row r="686">
      <x:c r="B686" t="str">
        <x:v>IW-02</x:v>
      </x:c>
      <x:c r="C686" s="5">
        <x:v>42178</x:v>
      </x:c>
      <x:c r="D686" t="n">
        <x:v>395770</x:v>
      </x:c>
      <x:c r="E686" t="n">
        <x:v>1440</x:v>
      </x:c>
      <x:c r="F686" t="n">
        <x:v>6250</x:v>
      </x:c>
      <x:c r="G686"/>
      <x:c r="H686"/>
      <x:c r="I686"/>
      <x:c r="J686"/>
      <x:c r="K686"/>
    </x:row>
    <x:row r="687">
      <x:c r="B687" t="str">
        <x:v>IW-02</x:v>
      </x:c>
      <x:c r="C687" s="5">
        <x:v>42179</x:v>
      </x:c>
      <x:c r="D687" t="n">
        <x:v>400580</x:v>
      </x:c>
      <x:c r="E687" t="n">
        <x:v>1440</x:v>
      </x:c>
      <x:c r="F687" t="n">
        <x:v>4810</x:v>
      </x:c>
      <x:c r="G687"/>
      <x:c r="H687"/>
      <x:c r="I687"/>
      <x:c r="J687"/>
      <x:c r="K687"/>
    </x:row>
    <x:row r="688">
      <x:c r="B688" t="str">
        <x:v>IW-02</x:v>
      </x:c>
      <x:c r="C688" s="5">
        <x:v>42183</x:v>
      </x:c>
      <x:c r="D688" t="n">
        <x:v>401750</x:v>
      </x:c>
      <x:c r="E688" t="n">
        <x:v>5760</x:v>
      </x:c>
      <x:c r="F688" t="n">
        <x:v>1170</x:v>
      </x:c>
      <x:c r="G688" t="str">
        <x:v>Week 3</x:v>
      </x:c>
      <x:c r="H688" t="n">
        <x:v>5760</x:v>
      </x:c>
      <x:c r="I688" t="n">
        <x:v>19800</x:v>
      </x:c>
      <x:c r="J688" t="n">
        <x:v>3.4375</x:v>
      </x:c>
      <x:c r="K688"/>
    </x:row>
    <x:row r="689">
      <x:c r="B689" t="str">
        <x:v>IW-02</x:v>
      </x:c>
      <x:c r="C689" s="5">
        <x:v>42184</x:v>
      </x:c>
      <x:c r="D689" t="n">
        <x:v>406550</x:v>
      </x:c>
      <x:c r="E689" t="n">
        <x:v>1440</x:v>
      </x:c>
      <x:c r="F689" t="n">
        <x:v>4800</x:v>
      </x:c>
      <x:c r="G689"/>
      <x:c r="H689"/>
      <x:c r="I689"/>
      <x:c r="J689"/>
      <x:c r="K689"/>
    </x:row>
    <x:row r="690">
      <x:c r="B690" t="str">
        <x:v>IW-02</x:v>
      </x:c>
      <x:c r="C690" s="5">
        <x:v>42185</x:v>
      </x:c>
      <x:c r="D690" t="n">
        <x:v>411710</x:v>
      </x:c>
      <x:c r="E690" t="n">
        <x:v>1440</x:v>
      </x:c>
      <x:c r="F690" t="n">
        <x:v>5160</x:v>
      </x:c>
      <x:c r="G690"/>
      <x:c r="H690"/>
      <x:c r="I690"/>
      <x:c r="J690"/>
      <x:c r="K690"/>
    </x:row>
    <x:row r="691">
      <x:c r="B691" t="str">
        <x:v>IW-02</x:v>
      </x:c>
      <x:c r="C691" s="5">
        <x:v>42186</x:v>
      </x:c>
      <x:c r="D691" t="n">
        <x:v>415780</x:v>
      </x:c>
      <x:c r="E691" t="n">
        <x:v>1440</x:v>
      </x:c>
      <x:c r="F691" t="n">
        <x:v>4070</x:v>
      </x:c>
      <x:c r="G691"/>
      <x:c r="H691"/>
      <x:c r="I691"/>
      <x:c r="J691"/>
      <x:c r="K691"/>
    </x:row>
    <x:row r="692">
      <x:c r="B692" t="str">
        <x:v>IW-02</x:v>
      </x:c>
      <x:c r="C692" s="5">
        <x:v>42187</x:v>
      </x:c>
      <x:c r="D692" t="n">
        <x:v>421550</x:v>
      </x:c>
      <x:c r="E692" t="n">
        <x:v>1440</x:v>
      </x:c>
      <x:c r="F692" t="n">
        <x:v>5770</x:v>
      </x:c>
      <x:c r="G692"/>
      <x:c r="H692"/>
      <x:c r="I692"/>
      <x:c r="J692"/>
      <x:c r="K692"/>
    </x:row>
    <x:row r="693">
      <x:c r="B693" t="str">
        <x:v>IW-02</x:v>
      </x:c>
      <x:c r="C693" s="5">
        <x:v>42198</x:v>
      </x:c>
      <x:c r="D693" t="n">
        <x:v>421540</x:v>
      </x:c>
      <x:c r="E693" t="n">
        <x:v>15840</x:v>
      </x:c>
      <x:c r="F693" t="n">
        <x:v>-10</x:v>
      </x:c>
      <x:c r="G693" t="str">
        <x:v>Week 5</x:v>
      </x:c>
      <x:c r="H693" t="n">
        <x:v>5760</x:v>
      </x:c>
      <x:c r="I693" t="n">
        <x:v>7260</x:v>
      </x:c>
      <x:c r="J693" t="n">
        <x:v>1.26041666666667</x:v>
      </x:c>
      <x:c r="K693"/>
    </x:row>
    <x:row r="694">
      <x:c r="B694" t="str">
        <x:v>IW-02</x:v>
      </x:c>
      <x:c r="C694" s="5">
        <x:v>42198</x:v>
      </x:c>
      <x:c r="D694" t="n">
        <x:v>421540</x:v>
      </x:c>
      <x:c r="E694" t="n">
        <x:v>0</x:v>
      </x:c>
      <x:c r="F694" t="n">
        <x:v>0</x:v>
      </x:c>
      <x:c r="G694"/>
      <x:c r="H694"/>
      <x:c r="I694"/>
      <x:c r="J694"/>
      <x:c r="K694"/>
    </x:row>
    <x:row r="695">
      <x:c r="B695" t="str">
        <x:v>IW-02</x:v>
      </x:c>
      <x:c r="C695" s="5">
        <x:v>42200</x:v>
      </x:c>
      <x:c r="D695" t="n">
        <x:v>428640</x:v>
      </x:c>
      <x:c r="E695" t="n">
        <x:v>2880</x:v>
      </x:c>
      <x:c r="F695" t="n">
        <x:v>7100</x:v>
      </x:c>
      <x:c r="G695"/>
      <x:c r="H695"/>
      <x:c r="I695"/>
      <x:c r="J695"/>
      <x:c r="K695"/>
    </x:row>
    <x:row r="696">
      <x:c r="B696" t="str">
        <x:v>IW-02</x:v>
      </x:c>
      <x:c r="C696" s="5">
        <x:v>42202</x:v>
      </x:c>
      <x:c r="D696" t="n">
        <x:v>428800</x:v>
      </x:c>
      <x:c r="E696" t="n">
        <x:v>2880</x:v>
      </x:c>
      <x:c r="F696" t="n">
        <x:v>160</x:v>
      </x:c>
      <x:c r="G696"/>
      <x:c r="H696"/>
      <x:c r="I696"/>
      <x:c r="J696"/>
      <x:c r="K696"/>
    </x:row>
    <x:row r="697">
      <x:c r="B697" t="str">
        <x:v>IW-02</x:v>
      </x:c>
      <x:c r="C697" s="5">
        <x:v>42204</x:v>
      </x:c>
      <x:c r="D697" t="n">
        <x:v>439760</x:v>
      </x:c>
      <x:c r="E697" t="n">
        <x:v>2880</x:v>
      </x:c>
      <x:c r="F697" t="n">
        <x:v>10960</x:v>
      </x:c>
      <x:c r="G697" t="str">
        <x:v>Week 6</x:v>
      </x:c>
      <x:c r="H697" t="n">
        <x:v>7200</x:v>
      </x:c>
      <x:c r="I697" t="n">
        <x:v>18200</x:v>
      </x:c>
      <x:c r="J697" t="n">
        <x:v>2.52777777777778</x:v>
      </x:c>
      <x:c r="K697"/>
    </x:row>
    <x:row r="698">
      <x:c r="B698" t="str">
        <x:v>IW-02</x:v>
      </x:c>
      <x:c r="C698" s="5">
        <x:v>42205</x:v>
      </x:c>
      <x:c r="D698" t="n">
        <x:v>443790</x:v>
      </x:c>
      <x:c r="E698" t="n">
        <x:v>1440</x:v>
      </x:c>
      <x:c r="F698" t="n">
        <x:v>4030</x:v>
      </x:c>
      <x:c r="G698"/>
      <x:c r="H698"/>
      <x:c r="I698"/>
      <x:c r="J698"/>
      <x:c r="K698"/>
    </x:row>
    <x:row r="699">
      <x:c r="B699" t="str">
        <x:v>IW-02</x:v>
      </x:c>
      <x:c r="C699" s="5">
        <x:v>42207</x:v>
      </x:c>
      <x:c r="D699" t="n">
        <x:v>448520</x:v>
      </x:c>
      <x:c r="E699" t="n">
        <x:v>2880</x:v>
      </x:c>
      <x:c r="F699" t="n">
        <x:v>4730</x:v>
      </x:c>
      <x:c r="G699"/>
      <x:c r="H699"/>
      <x:c r="I699"/>
      <x:c r="J699"/>
      <x:c r="K699"/>
    </x:row>
    <x:row r="700">
      <x:c r="B700" t="str">
        <x:v>IW-02</x:v>
      </x:c>
      <x:c r="C700" s="5">
        <x:v>42209</x:v>
      </x:c>
      <x:c r="D700" t="n">
        <x:v>457960</x:v>
      </x:c>
      <x:c r="E700" t="n">
        <x:v>2880</x:v>
      </x:c>
      <x:c r="F700" t="n">
        <x:v>9440</x:v>
      </x:c>
      <x:c r="G700"/>
      <x:c r="H700"/>
      <x:c r="I700"/>
      <x:c r="J700"/>
      <x:c r="K700"/>
    </x:row>
    <x:row r="701">
      <x:c r="B701" t="str">
        <x:v>IW-02</x:v>
      </x:c>
      <x:c r="C701" s="5">
        <x:v>42212</x:v>
      </x:c>
      <x:c r="D701" t="n">
        <x:v>469190</x:v>
      </x:c>
      <x:c r="E701" t="n">
        <x:v>4320</x:v>
      </x:c>
      <x:c r="F701" t="n">
        <x:v>11230</x:v>
      </x:c>
      <x:c r="G701" t="str">
        <x:v>Week 7</x:v>
      </x:c>
      <x:c r="H701" t="n">
        <x:v>5760</x:v>
      </x:c>
      <x:c r="I701" t="n">
        <x:v>13580</x:v>
      </x:c>
      <x:c r="J701" t="n">
        <x:v>2.35763888888889</x:v>
      </x:c>
      <x:c r="K701"/>
    </x:row>
    <x:row r="702">
      <x:c r="B702" t="str">
        <x:v>IW-02</x:v>
      </x:c>
      <x:c r="C702" s="5">
        <x:v>42214</x:v>
      </x:c>
      <x:c r="D702" t="n">
        <x:v>472870</x:v>
      </x:c>
      <x:c r="E702" t="n">
        <x:v>2880</x:v>
      </x:c>
      <x:c r="F702" t="n">
        <x:v>3680</x:v>
      </x:c>
      <x:c r="G702"/>
      <x:c r="H702"/>
      <x:c r="I702"/>
      <x:c r="J702"/>
      <x:c r="K702"/>
    </x:row>
    <x:row r="703">
      <x:c r="B703" t="str">
        <x:v>IW-02</x:v>
      </x:c>
      <x:c r="C703" s="5">
        <x:v>42216</x:v>
      </x:c>
      <x:c r="D703" t="n">
        <x:v>482770</x:v>
      </x:c>
      <x:c r="E703" t="n">
        <x:v>2880</x:v>
      </x:c>
      <x:c r="F703" t="n">
        <x:v>9900</x:v>
      </x:c>
      <x:c r="G703"/>
      <x:c r="H703"/>
      <x:c r="I703"/>
      <x:c r="J703"/>
      <x:c r="K703"/>
    </x:row>
    <x:row r="704">
      <x:c r="B704" t="str">
        <x:v>IW-02</x:v>
      </x:c>
      <x:c r="C704" s="5">
        <x:v>42219</x:v>
      </x:c>
      <x:c r="D704" t="n">
        <x:v>483390</x:v>
      </x:c>
      <x:c r="E704" t="n">
        <x:v>4320</x:v>
      </x:c>
      <x:c r="F704" t="n">
        <x:v>620</x:v>
      </x:c>
      <x:c r="G704" t="str">
        <x:v>Week 8</x:v>
      </x:c>
      <x:c r="H704" t="n">
        <x:v>7200</x:v>
      </x:c>
      <x:c r="I704" t="n">
        <x:v>8510</x:v>
      </x:c>
      <x:c r="J704" t="n">
        <x:v>1.18194444444444</x:v>
      </x:c>
      <x:c r="K704"/>
    </x:row>
    <x:row r="705">
      <x:c r="B705" t="str">
        <x:v>IW-02</x:v>
      </x:c>
      <x:c r="C705" s="5">
        <x:v>42220</x:v>
      </x:c>
      <x:c r="D705" t="n">
        <x:v>484150</x:v>
      </x:c>
      <x:c r="E705" t="n">
        <x:v>1440</x:v>
      </x:c>
      <x:c r="F705" t="n">
        <x:v>760</x:v>
      </x:c>
      <x:c r="G705"/>
      <x:c r="H705"/>
      <x:c r="I705"/>
      <x:c r="J705"/>
      <x:c r="K705"/>
    </x:row>
    <x:row r="706">
      <x:c r="B706" t="str">
        <x:v>IW-02</x:v>
      </x:c>
      <x:c r="C706" s="5">
        <x:v>42221</x:v>
      </x:c>
      <x:c r="D706" t="n">
        <x:v>487050</x:v>
      </x:c>
      <x:c r="E706" t="n">
        <x:v>1440</x:v>
      </x:c>
      <x:c r="F706" t="n">
        <x:v>2900</x:v>
      </x:c>
      <x:c r="G706"/>
      <x:c r="H706"/>
      <x:c r="I706"/>
      <x:c r="J706"/>
      <x:c r="K706"/>
    </x:row>
    <x:row r="707">
      <x:c r="B707" t="str">
        <x:v>IW-02</x:v>
      </x:c>
      <x:c r="C707" s="5">
        <x:v>42223</x:v>
      </x:c>
      <x:c r="D707" t="n">
        <x:v>489540</x:v>
      </x:c>
      <x:c r="E707" t="n">
        <x:v>2880</x:v>
      </x:c>
      <x:c r="F707" t="n">
        <x:v>2490</x:v>
      </x:c>
      <x:c r="G707"/>
      <x:c r="H707"/>
      <x:c r="I707"/>
      <x:c r="J707"/>
      <x:c r="K707"/>
    </x:row>
    <x:row r="708">
      <x:c r="B708" t="str">
        <x:v>IW-02</x:v>
      </x:c>
      <x:c r="C708" s="5">
        <x:v>42224</x:v>
      </x:c>
      <x:c r="D708" t="n">
        <x:v>491900</x:v>
      </x:c>
      <x:c r="E708" t="n">
        <x:v>1440</x:v>
      </x:c>
      <x:c r="F708" t="n">
        <x:v>2360</x:v>
      </x:c>
      <x:c r="G708"/>
      <x:c r="H708"/>
      <x:c r="I708"/>
      <x:c r="J708"/>
      <x:c r="K708"/>
    </x:row>
    <x:row r="709">
      <x:c r="B709" t="str">
        <x:v>IW-02</x:v>
      </x:c>
      <x:c r="C709" s="5">
        <x:v>42226</x:v>
      </x:c>
      <x:c r="D709" t="n">
        <x:v>497930</x:v>
      </x:c>
      <x:c r="E709" t="n">
        <x:v>2880</x:v>
      </x:c>
      <x:c r="F709" t="n">
        <x:v>6030</x:v>
      </x:c>
      <x:c r="G709" t="str">
        <x:v>Week 9</x:v>
      </x:c>
      <x:c r="H709" t="n">
        <x:v>5760</x:v>
      </x:c>
      <x:c r="I709" t="n">
        <x:v>14490</x:v>
      </x:c>
      <x:c r="J709" t="n">
        <x:v>2.515625</x:v>
      </x:c>
      <x:c r="K709"/>
    </x:row>
    <x:row r="710">
      <x:c r="B710" t="str">
        <x:v>IW-02</x:v>
      </x:c>
      <x:c r="C710" s="5">
        <x:v>42228</x:v>
      </x:c>
      <x:c r="D710" t="n">
        <x:v>507240</x:v>
      </x:c>
      <x:c r="E710" t="n">
        <x:v>2880</x:v>
      </x:c>
      <x:c r="F710" t="n">
        <x:v>9310</x:v>
      </x:c>
      <x:c r="G710"/>
      <x:c r="H710"/>
      <x:c r="I710"/>
      <x:c r="J710"/>
      <x:c r="K710"/>
    </x:row>
    <x:row r="711">
      <x:c r="B711" t="str">
        <x:v>IW-02</x:v>
      </x:c>
      <x:c r="C711" s="5">
        <x:v>42230</x:v>
      </x:c>
      <x:c r="D711" t="n">
        <x:v>512420</x:v>
      </x:c>
      <x:c r="E711" t="n">
        <x:v>2880</x:v>
      </x:c>
      <x:c r="F711" t="n">
        <x:v>5180</x:v>
      </x:c>
      <x:c r="G711"/>
      <x:c r="H711"/>
      <x:c r="I711"/>
      <x:c r="J711"/>
      <x:c r="K711"/>
    </x:row>
    <x:row r="712">
      <x:c r="B712" t="str">
        <x:v>IW-02</x:v>
      </x:c>
      <x:c r="C712" s="5">
        <x:v>42233</x:v>
      </x:c>
      <x:c r="D712" t="n">
        <x:v>527540</x:v>
      </x:c>
      <x:c r="E712" t="n">
        <x:v>4320</x:v>
      </x:c>
      <x:c r="F712" t="n">
        <x:v>15120</x:v>
      </x:c>
      <x:c r="G712" t="str">
        <x:v>Week 10</x:v>
      </x:c>
      <x:c r="H712" t="n">
        <x:v>5760</x:v>
      </x:c>
      <x:c r="I712" t="n">
        <x:v>10180</x:v>
      </x:c>
      <x:c r="J712" t="n">
        <x:v>1.76736111111111</x:v>
      </x:c>
      <x:c r="K712"/>
    </x:row>
    <x:row r="713">
      <x:c r="B713" t="str">
        <x:v>IW-02</x:v>
      </x:c>
      <x:c r="C713" s="5">
        <x:v>42235</x:v>
      </x:c>
      <x:c r="D713" t="n">
        <x:v>536770</x:v>
      </x:c>
      <x:c r="E713" t="n">
        <x:v>2880</x:v>
      </x:c>
      <x:c r="F713" t="n">
        <x:v>9230</x:v>
      </x:c>
      <x:c r="G713"/>
      <x:c r="H713"/>
      <x:c r="I713"/>
      <x:c r="J713"/>
      <x:c r="K713"/>
    </x:row>
    <x:row r="714">
      <x:c r="B714" t="str">
        <x:v>IW-02</x:v>
      </x:c>
      <x:c r="C714" s="5">
        <x:v>42237</x:v>
      </x:c>
      <x:c r="D714" t="n">
        <x:v>537720</x:v>
      </x:c>
      <x:c r="E714" t="n">
        <x:v>2880</x:v>
      </x:c>
      <x:c r="F714" t="n">
        <x:v>950</x:v>
      </x:c>
      <x:c r="G714"/>
      <x:c r="H714"/>
      <x:c r="I714"/>
      <x:c r="J714"/>
      <x:c r="K714"/>
    </x:row>
    <x:row r="715">
      <x:c r="B715" t="str">
        <x:v>IW-02</x:v>
      </x:c>
      <x:c r="C715" s="5">
        <x:v>42240</x:v>
      </x:c>
      <x:c r="D715" t="n">
        <x:v>537720</x:v>
      </x:c>
      <x:c r="E715" t="n">
        <x:v>4320</x:v>
      </x:c>
      <x:c r="F715" t="n">
        <x:v>0</x:v>
      </x:c>
      <x:c r="G715" t="str">
        <x:v>Week 11</x:v>
      </x:c>
      <x:c r="H715" t="n">
        <x:v>5760</x:v>
      </x:c>
      <x:c r="I715" t="n">
        <x:v>8940</x:v>
      </x:c>
      <x:c r="J715" t="n">
        <x:v>1.55208333333333</x:v>
      </x:c>
      <x:c r="K715"/>
    </x:row>
    <x:row r="716">
      <x:c r="B716" t="str">
        <x:v>IW-02</x:v>
      </x:c>
      <x:c r="C716" s="5">
        <x:v>42242</x:v>
      </x:c>
      <x:c r="D716" t="n">
        <x:v>545360</x:v>
      </x:c>
      <x:c r="E716" t="n">
        <x:v>2880</x:v>
      </x:c>
      <x:c r="F716" t="n">
        <x:v>7640</x:v>
      </x:c>
      <x:c r="G716"/>
      <x:c r="H716"/>
      <x:c r="I716"/>
      <x:c r="J716"/>
      <x:c r="K716"/>
    </x:row>
    <x:row r="717">
      <x:c r="B717" t="str">
        <x:v>IW-02</x:v>
      </x:c>
      <x:c r="C717" s="5">
        <x:v>42244</x:v>
      </x:c>
      <x:c r="D717" t="n">
        <x:v>546660</x:v>
      </x:c>
      <x:c r="E717" t="n">
        <x:v>2880</x:v>
      </x:c>
      <x:c r="F717" t="n">
        <x:v>1300</x:v>
      </x:c>
      <x:c r="G717"/>
      <x:c r="H717"/>
      <x:c r="I717"/>
      <x:c r="J717"/>
      <x:c r="K717"/>
    </x:row>
    <x:row r="718">
      <x:c r="B718" t="str">
        <x:v>IW-02</x:v>
      </x:c>
      <x:c r="C718" s="5">
        <x:v>42249</x:v>
      </x:c>
      <x:c r="D718" t="n">
        <x:v>557310</x:v>
      </x:c>
      <x:c r="E718" t="n">
        <x:v>7200</x:v>
      </x:c>
      <x:c r="F718" t="n">
        <x:v>10650</x:v>
      </x:c>
      <x:c r="G718" t="str">
        <x:v>Week 12</x:v>
      </x:c>
      <x:c r="H718" t="n">
        <x:v>2880</x:v>
      </x:c>
      <x:c r="I718" t="n">
        <x:v>6430</x:v>
      </x:c>
      <x:c r="J718" t="n">
        <x:v>2.23263888888889</x:v>
      </x:c>
      <x:c r="K718"/>
    </x:row>
    <x:row r="719">
      <x:c r="B719" t="str">
        <x:v>IW-02</x:v>
      </x:c>
      <x:c r="C719" s="5">
        <x:v>42251</x:v>
      </x:c>
      <x:c r="D719" t="n">
        <x:v>563740</x:v>
      </x:c>
      <x:c r="E719" t="n">
        <x:v>2880</x:v>
      </x:c>
      <x:c r="F719" t="n">
        <x:v>6430</x:v>
      </x:c>
      <x:c r="G719"/>
      <x:c r="H719"/>
      <x:c r="I719"/>
      <x:c r="J719"/>
      <x:c r="K719"/>
    </x:row>
    <x:row r="720">
      <x:c r="B720" t="str">
        <x:v>IW-02</x:v>
      </x:c>
      <x:c r="C720" s="5">
        <x:v>42254</x:v>
      </x:c>
      <x:c r="D720" t="n">
        <x:v>574430</x:v>
      </x:c>
      <x:c r="E720" t="n">
        <x:v>4320</x:v>
      </x:c>
      <x:c r="F720" t="n">
        <x:v>10690</x:v>
      </x:c>
      <x:c r="G720" t="str">
        <x:v>Week 13</x:v>
      </x:c>
      <x:c r="H720" t="n">
        <x:v>5760</x:v>
      </x:c>
      <x:c r="I720" t="n">
        <x:v>14010</x:v>
      </x:c>
      <x:c r="J720" t="n">
        <x:v>2.43229166666667</x:v>
      </x:c>
      <x:c r="K720"/>
    </x:row>
    <x:row r="721">
      <x:c r="B721" t="str">
        <x:v>IW-02</x:v>
      </x:c>
      <x:c r="C721" s="5">
        <x:v>42256</x:v>
      </x:c>
      <x:c r="D721" t="n">
        <x:v>581460</x:v>
      </x:c>
      <x:c r="E721" t="n">
        <x:v>2880</x:v>
      </x:c>
      <x:c r="F721" t="n">
        <x:v>7030</x:v>
      </x:c>
      <x:c r="G721"/>
      <x:c r="H721"/>
      <x:c r="I721"/>
      <x:c r="J721"/>
      <x:c r="K721"/>
    </x:row>
    <x:row r="722">
      <x:c r="B722" t="str">
        <x:v>IW-02</x:v>
      </x:c>
      <x:c r="C722" s="5">
        <x:v>42258</x:v>
      </x:c>
      <x:c r="D722" t="n">
        <x:v>588440</x:v>
      </x:c>
      <x:c r="E722" t="n">
        <x:v>2880</x:v>
      </x:c>
      <x:c r="F722" t="n">
        <x:v>6980</x:v>
      </x:c>
      <x:c r="G722"/>
      <x:c r="H722"/>
      <x:c r="I722"/>
      <x:c r="J722"/>
      <x:c r="K722"/>
    </x:row>
    <x:row r="723">
      <x:c r="B723" t="str">
        <x:v>IW-02</x:v>
      </x:c>
      <x:c r="C723" s="5">
        <x:v>42261</x:v>
      </x:c>
      <x:c r="D723" t="n">
        <x:v>596770</x:v>
      </x:c>
      <x:c r="E723" t="n">
        <x:v>4320</x:v>
      </x:c>
      <x:c r="F723" t="n">
        <x:v>8330</x:v>
      </x:c>
      <x:c r="G723" t="str">
        <x:v>Week 14</x:v>
      </x:c>
      <x:c r="H723" t="n">
        <x:v>5760</x:v>
      </x:c>
      <x:c r="I723" t="n">
        <x:v>13480</x:v>
      </x:c>
      <x:c r="J723" t="n">
        <x:v>2.34027777777778</x:v>
      </x:c>
      <x:c r="K723"/>
    </x:row>
    <x:row r="724">
      <x:c r="B724" t="str">
        <x:v>IW-02</x:v>
      </x:c>
      <x:c r="C724" s="5">
        <x:v>42263</x:v>
      </x:c>
      <x:c r="D724" t="n">
        <x:v>602510</x:v>
      </x:c>
      <x:c r="E724" t="n">
        <x:v>2880</x:v>
      </x:c>
      <x:c r="F724" t="n">
        <x:v>5740</x:v>
      </x:c>
      <x:c r="G724"/>
      <x:c r="H724"/>
      <x:c r="I724"/>
      <x:c r="J724"/>
      <x:c r="K724"/>
    </x:row>
    <x:row r="725">
      <x:c r="B725" t="str">
        <x:v>IW-02</x:v>
      </x:c>
      <x:c r="C725" s="5">
        <x:v>42265</x:v>
      </x:c>
      <x:c r="D725" t="n">
        <x:v>610250</x:v>
      </x:c>
      <x:c r="E725" t="n">
        <x:v>2880</x:v>
      </x:c>
      <x:c r="F725" t="n">
        <x:v>7740</x:v>
      </x:c>
      <x:c r="G725"/>
      <x:c r="H725"/>
      <x:c r="I725"/>
      <x:c r="J725"/>
      <x:c r="K725"/>
    </x:row>
    <x:row r="726">
      <x:c r="B726" t="str">
        <x:v>IW-02</x:v>
      </x:c>
      <x:c r="C726" s="5">
        <x:v>42268</x:v>
      </x:c>
      <x:c r="D726" t="n">
        <x:v>620630</x:v>
      </x:c>
      <x:c r="E726" t="n">
        <x:v>4320</x:v>
      </x:c>
      <x:c r="F726" t="n">
        <x:v>10380</x:v>
      </x:c>
      <x:c r="G726" t="str">
        <x:v>Week 15</x:v>
      </x:c>
      <x:c r="H726" t="n">
        <x:v>2880</x:v>
      </x:c>
      <x:c r="I726" t="n">
        <x:v>4710</x:v>
      </x:c>
      <x:c r="J726" t="n">
        <x:v>1.63541666666667</x:v>
      </x:c>
      <x:c r="K726"/>
    </x:row>
    <x:row r="727">
      <x:c r="B727" t="str">
        <x:v>IW-02</x:v>
      </x:c>
      <x:c r="C727" s="5">
        <x:v>42270</x:v>
      </x:c>
      <x:c r="D727" t="n">
        <x:v>625340</x:v>
      </x:c>
      <x:c r="E727" t="n">
        <x:v>2880</x:v>
      </x:c>
      <x:c r="F727" t="n">
        <x:v>4710</x:v>
      </x:c>
      <x:c r="G727"/>
      <x:c r="H727"/>
      <x:c r="I727"/>
      <x:c r="J727"/>
      <x:c r="K727"/>
    </x:row>
    <x:row r="728">
      <x:c r="B728" t="str">
        <x:v>IW-02</x:v>
      </x:c>
      <x:c r="C728" s="5">
        <x:v>42275</x:v>
      </x:c>
      <x:c r="D728" t="n">
        <x:v>639910</x:v>
      </x:c>
      <x:c r="E728" t="n">
        <x:v>7200</x:v>
      </x:c>
      <x:c r="F728" t="n">
        <x:v>14570</x:v>
      </x:c>
      <x:c r="G728" t="str">
        <x:v>Week 16</x:v>
      </x:c>
      <x:c r="H728" t="n">
        <x:v>2880</x:v>
      </x:c>
      <x:c r="I728" t="n">
        <x:v>1510</x:v>
      </x:c>
      <x:c r="J728" t="n">
        <x:v>0.524305555555556</x:v>
      </x:c>
      <x:c r="K728"/>
    </x:row>
    <x:row r="729">
      <x:c r="B729" t="str">
        <x:v>IW-02</x:v>
      </x:c>
      <x:c r="C729" s="5">
        <x:v>42277</x:v>
      </x:c>
      <x:c r="D729" t="n">
        <x:v>641420</x:v>
      </x:c>
      <x:c r="E729" t="n">
        <x:v>2880</x:v>
      </x:c>
      <x:c r="F729" t="n">
        <x:v>1510</x:v>
      </x:c>
      <x:c r="G729"/>
      <x:c r="H729"/>
      <x:c r="I729"/>
      <x:c r="J729"/>
      <x:c r="K729"/>
    </x:row>
    <x:row r="730">
      <x:c r="B730" t="str">
        <x:v>IW-02</x:v>
      </x:c>
      <x:c r="C730" s="5">
        <x:v>42279</x:v>
      </x:c>
      <x:c r="D730" t="n">
        <x:v>648010</x:v>
      </x:c>
      <x:c r="E730" t="n">
        <x:v>0</x:v>
      </x:c>
      <x:c r="F730" t="n">
        <x:v>0</x:v>
      </x:c>
      <x:c r="G730" t="str">
        <x:v>Week 16</x:v>
      </x:c>
      <x:c r="H730" t="n">
        <x:v>-10080</x:v>
      </x:c>
      <x:c r="I730" t="n">
        <x:v>-18160</x:v>
      </x:c>
      <x:c r="J730" t="n">
        <x:v>1.8015873015873</x:v>
      </x:c>
      <x:c r="K730" t="n">
        <x:v>1.47674781523096</x:v>
      </x:c>
    </x:row>
    <x:row r="731">
      <x:c r="B731" t="str">
        <x:v>IW-02</x:v>
      </x:c>
      <x:c r="C731" s="5">
        <x:v>42282</x:v>
      </x:c>
      <x:c r="D731" t="n">
        <x:v>655380</x:v>
      </x:c>
      <x:c r="E731" t="n">
        <x:v>4320</x:v>
      </x:c>
      <x:c r="F731" t="n">
        <x:v>7370</x:v>
      </x:c>
      <x:c r="G731" t="str">
        <x:v>Week 17</x:v>
      </x:c>
      <x:c r="H731" t="n">
        <x:v>5760</x:v>
      </x:c>
      <x:c r="I731" t="n">
        <x:v>10790</x:v>
      </x:c>
      <x:c r="J731" t="n">
        <x:v>1.87326388888889</x:v>
      </x:c>
      <x:c r="K731"/>
    </x:row>
    <x:row r="732">
      <x:c r="B732" t="str">
        <x:v>IW-02</x:v>
      </x:c>
      <x:c r="C732" s="5">
        <x:v>42284</x:v>
      </x:c>
      <x:c r="D732" t="n">
        <x:v>660140</x:v>
      </x:c>
      <x:c r="E732" t="n">
        <x:v>2880</x:v>
      </x:c>
      <x:c r="F732" t="n">
        <x:v>4760</x:v>
      </x:c>
      <x:c r="G732"/>
      <x:c r="H732"/>
      <x:c r="I732"/>
      <x:c r="J732"/>
      <x:c r="K732"/>
    </x:row>
    <x:row r="733">
      <x:c r="B733" t="str">
        <x:v>IW-02</x:v>
      </x:c>
      <x:c r="C733" s="5">
        <x:v>42286</x:v>
      </x:c>
      <x:c r="D733" t="n">
        <x:v>666170</x:v>
      </x:c>
      <x:c r="E733" t="n">
        <x:v>2880</x:v>
      </x:c>
      <x:c r="F733" t="n">
        <x:v>6030</x:v>
      </x:c>
      <x:c r="G733"/>
      <x:c r="H733"/>
      <x:c r="I733"/>
      <x:c r="J733"/>
      <x:c r="K733"/>
    </x:row>
    <x:row r="734">
      <x:c r="B734" t="str">
        <x:v>IW-02</x:v>
      </x:c>
      <x:c r="C734" s="5">
        <x:v>42289</x:v>
      </x:c>
      <x:c r="D734" t="n">
        <x:v>674110</x:v>
      </x:c>
      <x:c r="E734" t="n">
        <x:v>4320</x:v>
      </x:c>
      <x:c r="F734" t="n">
        <x:v>7940</x:v>
      </x:c>
      <x:c r="G734" t="str">
        <x:v>Week 18</x:v>
      </x:c>
      <x:c r="H734" t="n">
        <x:v>5760</x:v>
      </x:c>
      <x:c r="I734" t="n">
        <x:v>9790</x:v>
      </x:c>
      <x:c r="J734" t="n">
        <x:v>1.69965277777778</x:v>
      </x:c>
      <x:c r="K734"/>
    </x:row>
    <x:row r="735">
      <x:c r="B735" t="str">
        <x:v>IW-02</x:v>
      </x:c>
      <x:c r="C735" s="5">
        <x:v>42291</x:v>
      </x:c>
      <x:c r="D735" t="n">
        <x:v>678530</x:v>
      </x:c>
      <x:c r="E735" t="n">
        <x:v>2880</x:v>
      </x:c>
      <x:c r="F735" t="n">
        <x:v>4420</x:v>
      </x:c>
      <x:c r="G735"/>
      <x:c r="H735"/>
      <x:c r="I735"/>
      <x:c r="J735"/>
      <x:c r="K735"/>
    </x:row>
    <x:row r="736">
      <x:c r="B736" t="str">
        <x:v>IW-02</x:v>
      </x:c>
      <x:c r="C736" s="5">
        <x:v>42293</x:v>
      </x:c>
      <x:c r="D736" t="n">
        <x:v>683900</x:v>
      </x:c>
      <x:c r="E736" t="n">
        <x:v>2880</x:v>
      </x:c>
      <x:c r="F736" t="n">
        <x:v>5370</x:v>
      </x:c>
      <x:c r="G736"/>
      <x:c r="H736"/>
      <x:c r="I736"/>
      <x:c r="J736"/>
      <x:c r="K736"/>
    </x:row>
    <x:row r="737">
      <x:c r="B737" t="str">
        <x:v>IW-02</x:v>
      </x:c>
      <x:c r="C737" s="5">
        <x:v>42296</x:v>
      </x:c>
      <x:c r="D737" t="n">
        <x:v>691170</x:v>
      </x:c>
      <x:c r="E737" t="n">
        <x:v>4320</x:v>
      </x:c>
      <x:c r="F737" t="n">
        <x:v>7270</x:v>
      </x:c>
      <x:c r="G737" t="str">
        <x:v>Week 19</x:v>
      </x:c>
      <x:c r="H737" t="n">
        <x:v>5760</x:v>
      </x:c>
      <x:c r="I737" t="n">
        <x:v>10260</x:v>
      </x:c>
      <x:c r="J737" t="n">
        <x:v>1.78125</x:v>
      </x:c>
      <x:c r="K737"/>
    </x:row>
    <x:row r="738">
      <x:c r="B738" t="str">
        <x:v>IW-02</x:v>
      </x:c>
      <x:c r="C738" s="5">
        <x:v>42300</x:v>
      </x:c>
      <x:c r="D738" t="n">
        <x:v>701430</x:v>
      </x:c>
      <x:c r="E738" t="n">
        <x:v>5760</x:v>
      </x:c>
      <x:c r="F738" t="n">
        <x:v>10260</x:v>
      </x:c>
      <x:c r="G738"/>
      <x:c r="H738"/>
      <x:c r="I738"/>
      <x:c r="J738"/>
      <x:c r="K738"/>
    </x:row>
    <x:row r="739">
      <x:c r="B739" t="str">
        <x:v>IW-02</x:v>
      </x:c>
      <x:c r="C739" s="5">
        <x:v>42303</x:v>
      </x:c>
      <x:c r="D739" t="n">
        <x:v>709150</x:v>
      </x:c>
      <x:c r="E739" t="n">
        <x:v>4320</x:v>
      </x:c>
      <x:c r="F739" t="n">
        <x:v>7720</x:v>
      </x:c>
      <x:c r="G739" t="str">
        <x:v>Week 20</x:v>
      </x:c>
      <x:c r="H739" t="n">
        <x:v>5760</x:v>
      </x:c>
      <x:c r="I739" t="n">
        <x:v>11270</x:v>
      </x:c>
      <x:c r="J739" t="n">
        <x:v>1.95659722222222</x:v>
      </x:c>
      <x:c r="K739"/>
    </x:row>
    <x:row r="740">
      <x:c r="B740" t="str">
        <x:v>IW-02</x:v>
      </x:c>
      <x:c r="C740" s="5">
        <x:v>42305</x:v>
      </x:c>
      <x:c r="D740" t="n">
        <x:v>715090</x:v>
      </x:c>
      <x:c r="E740" t="n">
        <x:v>2880</x:v>
      </x:c>
      <x:c r="F740" t="n">
        <x:v>5940</x:v>
      </x:c>
      <x:c r="G740"/>
      <x:c r="H740"/>
      <x:c r="I740"/>
      <x:c r="J740"/>
      <x:c r="K740"/>
    </x:row>
    <x:row r="741">
      <x:c r="B741" t="str">
        <x:v>IW-02</x:v>
      </x:c>
      <x:c r="C741" s="5">
        <x:v>42307</x:v>
      </x:c>
      <x:c r="D741" t="n">
        <x:v>720420</x:v>
      </x:c>
      <x:c r="E741" t="n">
        <x:v>2880</x:v>
      </x:c>
      <x:c r="F741" t="n">
        <x:v>5330</x:v>
      </x:c>
      <x:c r="G741"/>
      <x:c r="H741"/>
      <x:c r="I741"/>
      <x:c r="J741"/>
      <x:c r="K741"/>
    </x:row>
    <x:row r="742">
      <x:c r="B742" t="str">
        <x:v>IW-02</x:v>
      </x:c>
      <x:c r="C742" s="5">
        <x:v>42310</x:v>
      </x:c>
      <x:c r="D742" t="n">
        <x:v>721320</x:v>
      </x:c>
      <x:c r="E742" t="n">
        <x:v>4320</x:v>
      </x:c>
      <x:c r="F742" t="n">
        <x:v>900</x:v>
      </x:c>
      <x:c r="G742" t="str">
        <x:v>Week 21</x:v>
      </x:c>
      <x:c r="H742" t="n">
        <x:v>5760</x:v>
      </x:c>
      <x:c r="I742" t="n">
        <x:v>8630</x:v>
      </x:c>
      <x:c r="J742" t="n">
        <x:v>1.49826388888889</x:v>
      </x:c>
      <x:c r="K742"/>
    </x:row>
    <x:row r="743">
      <x:c r="B743" t="str">
        <x:v>IW-02</x:v>
      </x:c>
      <x:c r="C743" s="5">
        <x:v>42312</x:v>
      </x:c>
      <x:c r="D743" t="n">
        <x:v>724880</x:v>
      </x:c>
      <x:c r="E743" t="n">
        <x:v>2880</x:v>
      </x:c>
      <x:c r="F743" t="n">
        <x:v>3560</x:v>
      </x:c>
      <x:c r="G743"/>
      <x:c r="H743"/>
      <x:c r="I743"/>
      <x:c r="J743"/>
      <x:c r="K743"/>
    </x:row>
    <x:row r="744">
      <x:c r="B744" t="str">
        <x:v>IW-02</x:v>
      </x:c>
      <x:c r="C744" s="5">
        <x:v>42314</x:v>
      </x:c>
      <x:c r="D744" t="n">
        <x:v>729950</x:v>
      </x:c>
      <x:c r="E744" t="n">
        <x:v>2880</x:v>
      </x:c>
      <x:c r="F744" t="n">
        <x:v>5070</x:v>
      </x:c>
      <x:c r="G744"/>
      <x:c r="H744"/>
      <x:c r="I744"/>
      <x:c r="J744"/>
      <x:c r="K744"/>
    </x:row>
    <x:row r="745">
      <x:c r="B745" t="str">
        <x:v>IW-02</x:v>
      </x:c>
      <x:c r="C745" s="5">
        <x:v>42317</x:v>
      </x:c>
      <x:c r="D745" t="n">
        <x:v>731860</x:v>
      </x:c>
      <x:c r="E745" t="n">
        <x:v>4320</x:v>
      </x:c>
      <x:c r="F745" t="n">
        <x:v>1910</x:v>
      </x:c>
      <x:c r="G745" t="str">
        <x:v>Week 22</x:v>
      </x:c>
      <x:c r="H745" t="n">
        <x:v>5760</x:v>
      </x:c>
      <x:c r="I745" t="n">
        <x:v>11170</x:v>
      </x:c>
      <x:c r="J745" t="n">
        <x:v>1.93923611111111</x:v>
      </x:c>
      <x:c r="K745"/>
    </x:row>
    <x:row r="746">
      <x:c r="B746" t="str">
        <x:v>IW-02</x:v>
      </x:c>
      <x:c r="C746" s="5">
        <x:v>42319</x:v>
      </x:c>
      <x:c r="D746" t="n">
        <x:v>737330</x:v>
      </x:c>
      <x:c r="E746" t="n">
        <x:v>2880</x:v>
      </x:c>
      <x:c r="F746" t="n">
        <x:v>5470</x:v>
      </x:c>
      <x:c r="G746"/>
      <x:c r="H746"/>
      <x:c r="I746"/>
      <x:c r="J746"/>
      <x:c r="K746"/>
    </x:row>
    <x:row r="747">
      <x:c r="B747" t="str">
        <x:v>IW-02</x:v>
      </x:c>
      <x:c r="C747" s="5">
        <x:v>42321</x:v>
      </x:c>
      <x:c r="D747" t="n">
        <x:v>743030</x:v>
      </x:c>
      <x:c r="E747" t="n">
        <x:v>2880</x:v>
      </x:c>
      <x:c r="F747" t="n">
        <x:v>5700</x:v>
      </x:c>
      <x:c r="G747"/>
      <x:c r="H747"/>
      <x:c r="I747"/>
      <x:c r="J747"/>
      <x:c r="K747"/>
    </x:row>
    <x:row r="748">
      <x:c r="B748" t="str">
        <x:v>IW-02</x:v>
      </x:c>
      <x:c r="C748" s="5">
        <x:v>42324</x:v>
      </x:c>
      <x:c r="D748" t="n">
        <x:v>744680</x:v>
      </x:c>
      <x:c r="E748" t="n">
        <x:v>4320</x:v>
      </x:c>
      <x:c r="F748" t="n">
        <x:v>1650</x:v>
      </x:c>
      <x:c r="G748" t="str">
        <x:v>Week 23</x:v>
      </x:c>
      <x:c r="H748" t="n">
        <x:v>5760</x:v>
      </x:c>
      <x:c r="I748" t="n">
        <x:v>10980</x:v>
      </x:c>
      <x:c r="J748" t="n">
        <x:v>1.90625</x:v>
      </x:c>
      <x:c r="K748"/>
    </x:row>
    <x:row r="749">
      <x:c r="B749" t="str">
        <x:v>IW-02</x:v>
      </x:c>
      <x:c r="C749" s="5">
        <x:v>42326</x:v>
      </x:c>
      <x:c r="D749" t="n">
        <x:v>750440</x:v>
      </x:c>
      <x:c r="E749" t="n">
        <x:v>2880</x:v>
      </x:c>
      <x:c r="F749" t="n">
        <x:v>5760</x:v>
      </x:c>
      <x:c r="G749"/>
      <x:c r="H749"/>
      <x:c r="I749"/>
      <x:c r="J749"/>
      <x:c r="K749"/>
    </x:row>
    <x:row r="750">
      <x:c r="B750" t="str">
        <x:v>IW-02</x:v>
      </x:c>
      <x:c r="C750" s="5">
        <x:v>42328</x:v>
      </x:c>
      <x:c r="D750" t="n">
        <x:v>755660</x:v>
      </x:c>
      <x:c r="E750" t="n">
        <x:v>2880</x:v>
      </x:c>
      <x:c r="F750" t="n">
        <x:v>5220</x:v>
      </x:c>
      <x:c r="G750"/>
      <x:c r="H750"/>
      <x:c r="I750"/>
      <x:c r="J750"/>
      <x:c r="K750"/>
    </x:row>
    <x:row r="751">
      <x:c r="B751" t="str">
        <x:v>IW-02</x:v>
      </x:c>
      <x:c r="C751" s="5">
        <x:v>42331</x:v>
      </x:c>
      <x:c r="D751" t="n">
        <x:v>757840</x:v>
      </x:c>
      <x:c r="E751" t="n">
        <x:v>4320</x:v>
      </x:c>
      <x:c r="F751" t="n">
        <x:v>2180</x:v>
      </x:c>
      <x:c r="G751" t="str">
        <x:v>Week 24</x:v>
      </x:c>
      <x:c r="H751" t="n">
        <x:v>2880</x:v>
      </x:c>
      <x:c r="I751" t="n">
        <x:v>5370</x:v>
      </x:c>
      <x:c r="J751" t="n">
        <x:v>1.86458333333333</x:v>
      </x:c>
      <x:c r="K751"/>
    </x:row>
    <x:row r="752">
      <x:c r="B752" t="str">
        <x:v>IW-02</x:v>
      </x:c>
      <x:c r="C752" s="5">
        <x:v>42333</x:v>
      </x:c>
      <x:c r="D752" t="n">
        <x:v>763210</x:v>
      </x:c>
      <x:c r="E752" t="n">
        <x:v>2880</x:v>
      </x:c>
      <x:c r="F752" t="n">
        <x:v>5370</x:v>
      </x:c>
      <x:c r="G752"/>
      <x:c r="H752"/>
      <x:c r="I752"/>
      <x:c r="J752"/>
      <x:c r="K752"/>
    </x:row>
    <x:row r="753">
      <x:c r="B753" t="str">
        <x:v>IW-02</x:v>
      </x:c>
      <x:c r="C753" s="5">
        <x:v>42338</x:v>
      </x:c>
      <x:c r="D753" t="n">
        <x:v>772610</x:v>
      </x:c>
      <x:c r="E753" t="n">
        <x:v>7200</x:v>
      </x:c>
      <x:c r="F753" t="n">
        <x:v>9400</x:v>
      </x:c>
      <x:c r="G753" t="str">
        <x:v>Week 25</x:v>
      </x:c>
      <x:c r="H753" t="n">
        <x:v>5760</x:v>
      </x:c>
      <x:c r="I753" t="n">
        <x:v>4920</x:v>
      </x:c>
      <x:c r="J753" t="n">
        <x:v>0.854166666666667</x:v>
      </x:c>
      <x:c r="K753"/>
    </x:row>
    <x:row r="754">
      <x:c r="B754" t="str">
        <x:v>IW-02</x:v>
      </x:c>
      <x:c r="C754" s="5">
        <x:v>42342</x:v>
      </x:c>
      <x:c r="D754" t="n">
        <x:v>777530</x:v>
      </x:c>
      <x:c r="E754" t="n">
        <x:v>5760</x:v>
      </x:c>
      <x:c r="F754" t="n">
        <x:v>4920</x:v>
      </x:c>
      <x:c r="G754"/>
      <x:c r="H754"/>
      <x:c r="I754"/>
      <x:c r="J754"/>
      <x:c r="K754"/>
    </x:row>
    <x:row r="755">
      <x:c r="B755" t="str">
        <x:v>IW-02</x:v>
      </x:c>
      <x:c r="C755" s="5">
        <x:v>42345</x:v>
      </x:c>
      <x:c r="D755" t="n">
        <x:v>784130</x:v>
      </x:c>
      <x:c r="E755" t="n">
        <x:v>4320</x:v>
      </x:c>
      <x:c r="F755" t="n">
        <x:v>6600</x:v>
      </x:c>
      <x:c r="G755" t="str">
        <x:v>Week 26</x:v>
      </x:c>
      <x:c r="H755" t="n">
        <x:v>5760</x:v>
      </x:c>
      <x:c r="I755" t="n">
        <x:v>9560</x:v>
      </x:c>
      <x:c r="J755" t="n">
        <x:v>1.65972222222222</x:v>
      </x:c>
      <x:c r="K755"/>
    </x:row>
    <x:row r="756">
      <x:c r="B756" t="str">
        <x:v>IW-02</x:v>
      </x:c>
      <x:c r="C756" s="5">
        <x:v>42347</x:v>
      </x:c>
      <x:c r="D756" t="n">
        <x:v>789360</x:v>
      </x:c>
      <x:c r="E756" t="n">
        <x:v>2880</x:v>
      </x:c>
      <x:c r="F756" t="n">
        <x:v>5230</x:v>
      </x:c>
      <x:c r="G756"/>
      <x:c r="H756"/>
      <x:c r="I756"/>
      <x:c r="J756"/>
      <x:c r="K756"/>
    </x:row>
    <x:row r="757">
      <x:c r="B757" t="str">
        <x:v>IW-02</x:v>
      </x:c>
      <x:c r="C757" s="5">
        <x:v>42349</x:v>
      </x:c>
      <x:c r="D757" t="n">
        <x:v>793690</x:v>
      </x:c>
      <x:c r="E757" t="n">
        <x:v>2880</x:v>
      </x:c>
      <x:c r="F757" t="n">
        <x:v>4330</x:v>
      </x:c>
      <x:c r="G757"/>
      <x:c r="H757"/>
      <x:c r="I757"/>
      <x:c r="J757"/>
      <x:c r="K757"/>
    </x:row>
    <x:row r="758">
      <x:c r="B758" t="str">
        <x:v>IW-02</x:v>
      </x:c>
      <x:c r="C758" s="5">
        <x:v>42352</x:v>
      </x:c>
      <x:c r="D758" t="n">
        <x:v>800810</x:v>
      </x:c>
      <x:c r="E758" t="n">
        <x:v>4320</x:v>
      </x:c>
      <x:c r="F758" t="n">
        <x:v>7120</x:v>
      </x:c>
      <x:c r="G758" t="str">
        <x:v>Week 27</x:v>
      </x:c>
      <x:c r="H758" t="n">
        <x:v>5760</x:v>
      </x:c>
      <x:c r="I758" t="n">
        <x:v>9760</x:v>
      </x:c>
      <x:c r="J758" t="n">
        <x:v>1.69444444444444</x:v>
      </x:c>
      <x:c r="K758"/>
    </x:row>
    <x:row r="759">
      <x:c r="B759" t="str">
        <x:v>IW-02</x:v>
      </x:c>
      <x:c r="C759" s="5">
        <x:v>42354</x:v>
      </x:c>
      <x:c r="D759" t="n">
        <x:v>805120</x:v>
      </x:c>
      <x:c r="E759" t="n">
        <x:v>2880</x:v>
      </x:c>
      <x:c r="F759" t="n">
        <x:v>4310</x:v>
      </x:c>
      <x:c r="G759"/>
      <x:c r="H759"/>
      <x:c r="I759"/>
      <x:c r="J759"/>
      <x:c r="K759"/>
    </x:row>
    <x:row r="760">
      <x:c r="B760" t="str">
        <x:v>IW-02</x:v>
      </x:c>
      <x:c r="C760" s="5">
        <x:v>42356</x:v>
      </x:c>
      <x:c r="D760" t="n">
        <x:v>810570</x:v>
      </x:c>
      <x:c r="E760" t="n">
        <x:v>2880</x:v>
      </x:c>
      <x:c r="F760" t="n">
        <x:v>5450</x:v>
      </x:c>
      <x:c r="G760"/>
      <x:c r="H760"/>
      <x:c r="I760"/>
      <x:c r="J760"/>
      <x:c r="K760"/>
    </x:row>
    <x:row r="761">
      <x:c r="B761" t="str">
        <x:v>IW-02</x:v>
      </x:c>
      <x:c r="C761" s="5">
        <x:v>42359</x:v>
      </x:c>
      <x:c r="D761" t="n">
        <x:v>818220</x:v>
      </x:c>
      <x:c r="E761" t="n">
        <x:v>4320</x:v>
      </x:c>
      <x:c r="F761" t="n">
        <x:v>7650</x:v>
      </x:c>
      <x:c r="G761" t="str">
        <x:v>Week 28</x:v>
      </x:c>
      <x:c r="H761" t="n">
        <x:v>2880</x:v>
      </x:c>
      <x:c r="I761" t="n">
        <x:v>5150</x:v>
      </x:c>
      <x:c r="J761" t="n">
        <x:v>1.78819444444444</x:v>
      </x:c>
      <x:c r="K761"/>
    </x:row>
    <x:row r="762">
      <x:c r="B762" t="str">
        <x:v>IW-02</x:v>
      </x:c>
      <x:c r="C762" s="5">
        <x:v>42361</x:v>
      </x:c>
      <x:c r="D762" t="n">
        <x:v>823370</x:v>
      </x:c>
      <x:c r="E762" t="n">
        <x:v>2880</x:v>
      </x:c>
      <x:c r="F762" t="n">
        <x:v>5150</x:v>
      </x:c>
      <x:c r="G762"/>
      <x:c r="H762"/>
      <x:c r="I762"/>
      <x:c r="J762"/>
      <x:c r="K762"/>
    </x:row>
    <x:row r="763">
      <x:c r="B763" t="str">
        <x:v>IW-02</x:v>
      </x:c>
      <x:c r="C763" s="5">
        <x:v>42366</x:v>
      </x:c>
      <x:c r="D763" t="n">
        <x:v>833920</x:v>
      </x:c>
      <x:c r="E763" t="n">
        <x:v>7200</x:v>
      </x:c>
      <x:c r="F763" t="n">
        <x:v>10550</x:v>
      </x:c>
      <x:c r="G763" t="str">
        <x:v>Week 29</x:v>
      </x:c>
      <x:c r="H763" t="n">
        <x:v>2880</x:v>
      </x:c>
      <x:c r="I763" t="n">
        <x:v>3350</x:v>
      </x:c>
      <x:c r="J763" t="n">
        <x:v>1.16319444444444</x:v>
      </x:c>
      <x:c r="K763"/>
    </x:row>
    <x:row r="764">
      <x:c r="B764" t="str">
        <x:v>IW-02</x:v>
      </x:c>
      <x:c r="C764" s="5">
        <x:v>42368</x:v>
      </x:c>
      <x:c r="D764" t="n">
        <x:v>837270</x:v>
      </x:c>
      <x:c r="E764" t="n">
        <x:v>2880</x:v>
      </x:c>
      <x:c r="F764" t="n">
        <x:v>3350</x:v>
      </x:c>
      <x:c r="G764"/>
      <x:c r="H764"/>
      <x:c r="I764"/>
      <x:c r="J764"/>
      <x:c r="K764"/>
    </x:row>
    <x:row r="765">
      <x:c r="B765" t="str">
        <x:v>IW-02</x:v>
      </x:c>
      <x:c r="C765" s="5">
        <x:v>42373</x:v>
      </x:c>
      <x:c r="D765" t="n">
        <x:v>848080</x:v>
      </x:c>
      <x:c r="E765" t="n">
        <x:v>0</x:v>
      </x:c>
      <x:c r="F765" t="n">
        <x:v>0</x:v>
      </x:c>
      <x:c r="G765" t="str">
        <x:v>Week 30</x:v>
      </x:c>
      <x:c r="H765" t="n">
        <x:v>-15840</x:v>
      </x:c>
      <x:c r="I765" t="n">
        <x:v>-26080</x:v>
      </x:c>
      <x:c r="J765" t="n">
        <x:v>1.64646464646465</x:v>
      </x:c>
      <x:c r="K765" t="n">
        <x:v>1.39446059431525</x:v>
      </x:c>
    </x:row>
    <x:row r="766">
      <x:c r="B766" t="str">
        <x:v>IW-02</x:v>
      </x:c>
      <x:c r="C766" s="5">
        <x:v>42380</x:v>
      </x:c>
      <x:c r="D766" t="n">
        <x:v>863610</x:v>
      </x:c>
      <x:c r="E766" t="n">
        <x:v>10080</x:v>
      </x:c>
      <x:c r="F766" t="n">
        <x:v>15530</x:v>
      </x:c>
      <x:c r="G766" t="str">
        <x:v>Week 31</x:v>
      </x:c>
      <x:c r="H766" t="n">
        <x:v>5760</x:v>
      </x:c>
      <x:c r="I766" t="n">
        <x:v>10550</x:v>
      </x:c>
      <x:c r="J766" t="n">
        <x:v>1.83159722222222</x:v>
      </x:c>
      <x:c r="K766"/>
    </x:row>
    <x:row r="767">
      <x:c r="B767" t="str">
        <x:v>IW-02</x:v>
      </x:c>
      <x:c r="C767" s="5">
        <x:v>42382</x:v>
      </x:c>
      <x:c r="D767" t="n">
        <x:v>868460</x:v>
      </x:c>
      <x:c r="E767" t="n">
        <x:v>2880</x:v>
      </x:c>
      <x:c r="F767" t="n">
        <x:v>4850</x:v>
      </x:c>
      <x:c r="G767"/>
      <x:c r="H767"/>
      <x:c r="I767"/>
      <x:c r="J767"/>
      <x:c r="K767"/>
    </x:row>
    <x:row r="768">
      <x:c r="B768" t="str">
        <x:v>IW-02</x:v>
      </x:c>
      <x:c r="C768" s="5">
        <x:v>42384</x:v>
      </x:c>
      <x:c r="D768" t="n">
        <x:v>874160</x:v>
      </x:c>
      <x:c r="E768" t="n">
        <x:v>2880</x:v>
      </x:c>
      <x:c r="F768" t="n">
        <x:v>5700</x:v>
      </x:c>
      <x:c r="G768"/>
      <x:c r="H768"/>
      <x:c r="I768"/>
      <x:c r="J768"/>
      <x:c r="K768"/>
    </x:row>
    <x:row r="769">
      <x:c r="B769" t="str">
        <x:v>IW-02</x:v>
      </x:c>
      <x:c r="C769" s="5">
        <x:v>42387</x:v>
      </x:c>
      <x:c r="D769" t="n">
        <x:v>881920</x:v>
      </x:c>
      <x:c r="E769" t="n">
        <x:v>4320</x:v>
      </x:c>
      <x:c r="F769" t="n">
        <x:v>7760</x:v>
      </x:c>
      <x:c r="G769" t="str">
        <x:v>Week 32</x:v>
      </x:c>
      <x:c r="H769" t="n">
        <x:v>5760</x:v>
      </x:c>
      <x:c r="I769" t="n">
        <x:v>10990</x:v>
      </x:c>
      <x:c r="J769" t="n">
        <x:v>1.90798611111111</x:v>
      </x:c>
      <x:c r="K769"/>
    </x:row>
    <x:row r="770">
      <x:c r="B770" t="str">
        <x:v>IW-02</x:v>
      </x:c>
      <x:c r="C770" s="5">
        <x:v>42389</x:v>
      </x:c>
      <x:c r="D770" t="n">
        <x:v>887500</x:v>
      </x:c>
      <x:c r="E770" t="n">
        <x:v>2880</x:v>
      </x:c>
      <x:c r="F770" t="n">
        <x:v>5580</x:v>
      </x:c>
      <x:c r="G770"/>
      <x:c r="H770"/>
      <x:c r="I770"/>
      <x:c r="J770"/>
      <x:c r="K770"/>
    </x:row>
    <x:row r="771">
      <x:c r="B771" t="str">
        <x:v>IW-02</x:v>
      </x:c>
      <x:c r="C771" s="5">
        <x:v>42391</x:v>
      </x:c>
      <x:c r="D771" t="n">
        <x:v>892910</x:v>
      </x:c>
      <x:c r="E771" t="n">
        <x:v>2880</x:v>
      </x:c>
      <x:c r="F771" t="n">
        <x:v>5410</x:v>
      </x:c>
      <x:c r="G771"/>
      <x:c r="H771"/>
      <x:c r="I771"/>
      <x:c r="J771"/>
      <x:c r="K771"/>
    </x:row>
    <x:row r="772">
      <x:c r="B772" t="str">
        <x:v>IW-02</x:v>
      </x:c>
      <x:c r="C772" s="5">
        <x:v>42394</x:v>
      </x:c>
      <x:c r="D772" t="n">
        <x:v>900130</x:v>
      </x:c>
      <x:c r="E772" t="n">
        <x:v>4320</x:v>
      </x:c>
      <x:c r="F772" t="n">
        <x:v>7220</x:v>
      </x:c>
      <x:c r="G772" t="str">
        <x:v>Week 33</x:v>
      </x:c>
      <x:c r="H772" t="n">
        <x:v>5760</x:v>
      </x:c>
      <x:c r="I772" t="n">
        <x:v>5040</x:v>
      </x:c>
      <x:c r="J772" t="n">
        <x:v>0.875</x:v>
      </x:c>
      <x:c r="K772"/>
    </x:row>
    <x:row r="773">
      <x:c r="B773" t="str">
        <x:v>IW-02</x:v>
      </x:c>
      <x:c r="C773" s="5">
        <x:v>42398</x:v>
      </x:c>
      <x:c r="D773" t="n">
        <x:v>905170</x:v>
      </x:c>
      <x:c r="E773" t="n">
        <x:v>5760</x:v>
      </x:c>
      <x:c r="F773" t="n">
        <x:v>5040</x:v>
      </x:c>
      <x:c r="G773"/>
      <x:c r="H773"/>
      <x:c r="I773"/>
      <x:c r="J773"/>
      <x:c r="K773"/>
    </x:row>
    <x:row r="774">
      <x:c r="B774" t="str">
        <x:v>IW-02</x:v>
      </x:c>
      <x:c r="C774" s="5">
        <x:v>42412</x:v>
      </x:c>
      <x:c r="D774" t="n">
        <x:v>912840</x:v>
      </x:c>
      <x:c r="E774" t="n">
        <x:v>20160</x:v>
      </x:c>
      <x:c r="F774" t="n">
        <x:v>7670</x:v>
      </x:c>
      <x:c r="G774" t="str">
        <x:v>Week 35</x:v>
      </x:c>
      <x:c r="H774" t="n">
        <x:v>-25920</x:v>
      </x:c>
      <x:c r="I774" t="n">
        <x:v>-12710</x:v>
      </x:c>
      <x:c r="J774" t="n">
        <x:v>0.490354938271605</x:v>
      </x:c>
      <x:c r="K774"/>
    </x:row>
    <x:row r="775">
      <x:c r="B775" t="str">
        <x:v>IW-02</x:v>
      </x:c>
      <x:c r="C775" s="5">
        <x:v>42416</x:v>
      </x:c>
      <x:c r="D775" t="n">
        <x:v>913010</x:v>
      </x:c>
      <x:c r="E775" t="n">
        <x:v>5760</x:v>
      </x:c>
      <x:c r="F775" t="n">
        <x:v>170</x:v>
      </x:c>
      <x:c r="G775" t="str">
        <x:v>Week 36</x:v>
      </x:c>
      <x:c r="H775" t="n">
        <x:v>4320</x:v>
      </x:c>
      <x:c r="I775" t="n">
        <x:v>7820</x:v>
      </x:c>
      <x:c r="J775" t="n">
        <x:v>1.81018518518519</x:v>
      </x:c>
      <x:c r="K775"/>
    </x:row>
    <x:row r="776">
      <x:c r="B776" t="str">
        <x:v>IW-02</x:v>
      </x:c>
      <x:c r="C776" s="5">
        <x:v>42419</x:v>
      </x:c>
      <x:c r="D776" t="n">
        <x:v>920830</x:v>
      </x:c>
      <x:c r="E776" t="n">
        <x:v>4320</x:v>
      </x:c>
      <x:c r="F776" t="n">
        <x:v>7820</x:v>
      </x:c>
      <x:c r="G776"/>
      <x:c r="H776"/>
      <x:c r="I776"/>
      <x:c r="J776"/>
      <x:c r="K776"/>
    </x:row>
    <x:row r="777">
      <x:c r="B777" t="str">
        <x:v>IW-02</x:v>
      </x:c>
      <x:c r="C777" s="5">
        <x:v>42422</x:v>
      </x:c>
      <x:c r="D777" t="n">
        <x:v>928140</x:v>
      </x:c>
      <x:c r="E777" t="n">
        <x:v>4320</x:v>
      </x:c>
      <x:c r="F777" t="n">
        <x:v>7310</x:v>
      </x:c>
      <x:c r="G777" t="str">
        <x:v>Week 37</x:v>
      </x:c>
      <x:c r="H777" t="n">
        <x:v>5760</x:v>
      </x:c>
      <x:c r="I777" t="n">
        <x:v>11530</x:v>
      </x:c>
      <x:c r="J777" t="n">
        <x:v>2.00173611111111</x:v>
      </x:c>
      <x:c r="K777"/>
    </x:row>
    <x:row r="778">
      <x:c r="B778" t="str">
        <x:v>IW-02</x:v>
      </x:c>
      <x:c r="C778" s="5">
        <x:v>42424</x:v>
      </x:c>
      <x:c r="D778" t="n">
        <x:v>933690</x:v>
      </x:c>
      <x:c r="E778" t="n">
        <x:v>2880</x:v>
      </x:c>
      <x:c r="F778" t="n">
        <x:v>5550</x:v>
      </x:c>
      <x:c r="G778"/>
      <x:c r="H778"/>
      <x:c r="I778"/>
      <x:c r="J778"/>
      <x:c r="K778"/>
    </x:row>
    <x:row r="779">
      <x:c r="B779" t="str">
        <x:v>IW-02</x:v>
      </x:c>
      <x:c r="C779" s="5">
        <x:v>42426</x:v>
      </x:c>
      <x:c r="D779" t="n">
        <x:v>939670</x:v>
      </x:c>
      <x:c r="E779" t="n">
        <x:v>2880</x:v>
      </x:c>
      <x:c r="F779" t="n">
        <x:v>5980</x:v>
      </x:c>
      <x:c r="G779"/>
      <x:c r="H779"/>
      <x:c r="I779"/>
      <x:c r="J779"/>
      <x:c r="K779"/>
    </x:row>
    <x:row r="780">
      <x:c r="B780" t="str">
        <x:v>IW-02</x:v>
      </x:c>
      <x:c r="C780" s="5">
        <x:v>42429</x:v>
      </x:c>
      <x:c r="D780" t="n">
        <x:v>945620</x:v>
      </x:c>
      <x:c r="E780" t="n">
        <x:v>4320</x:v>
      </x:c>
      <x:c r="F780" t="n">
        <x:v>5950</x:v>
      </x:c>
      <x:c r="G780" t="str">
        <x:v>Week 38</x:v>
      </x:c>
      <x:c r="H780" t="n">
        <x:v>5760</x:v>
      </x:c>
      <x:c r="I780" t="n">
        <x:v>10280</x:v>
      </x:c>
      <x:c r="J780" t="n">
        <x:v>1.78472222222222</x:v>
      </x:c>
      <x:c r="K780"/>
    </x:row>
    <x:row r="781">
      <x:c r="B781" t="str">
        <x:v>IW-02</x:v>
      </x:c>
      <x:c r="C781" s="5">
        <x:v>42431</x:v>
      </x:c>
      <x:c r="D781" t="n">
        <x:v>950680</x:v>
      </x:c>
      <x:c r="E781" t="n">
        <x:v>2880</x:v>
      </x:c>
      <x:c r="F781" t="n">
        <x:v>5060</x:v>
      </x:c>
      <x:c r="G781"/>
      <x:c r="H781"/>
      <x:c r="I781"/>
      <x:c r="J781"/>
      <x:c r="K781"/>
    </x:row>
    <x:row r="782">
      <x:c r="B782" t="str">
        <x:v>IW-02</x:v>
      </x:c>
      <x:c r="C782" s="5">
        <x:v>42433</x:v>
      </x:c>
      <x:c r="D782" t="n">
        <x:v>955900</x:v>
      </x:c>
      <x:c r="E782" t="n">
        <x:v>2880</x:v>
      </x:c>
      <x:c r="F782" t="n">
        <x:v>5220</x:v>
      </x:c>
      <x:c r="G782"/>
      <x:c r="H782"/>
      <x:c r="I782"/>
      <x:c r="J782"/>
      <x:c r="K782"/>
    </x:row>
    <x:row r="783">
      <x:c r="B783" t="str">
        <x:v>IW-02</x:v>
      </x:c>
      <x:c r="C783" s="5">
        <x:v>42436</x:v>
      </x:c>
      <x:c r="D783" t="n">
        <x:v>962640</x:v>
      </x:c>
      <x:c r="E783" t="n">
        <x:v>4320</x:v>
      </x:c>
      <x:c r="F783" t="n">
        <x:v>6740</x:v>
      </x:c>
      <x:c r="G783" t="str">
        <x:v>Week 39</x:v>
      </x:c>
      <x:c r="H783" t="n">
        <x:v>5760</x:v>
      </x:c>
      <x:c r="I783" t="n">
        <x:v>11090</x:v>
      </x:c>
      <x:c r="J783" t="n">
        <x:v>1.92534722222222</x:v>
      </x:c>
      <x:c r="K783"/>
    </x:row>
    <x:row r="784">
      <x:c r="B784" t="str">
        <x:v>IW-02</x:v>
      </x:c>
      <x:c r="C784" s="5">
        <x:v>42438</x:v>
      </x:c>
      <x:c r="D784" t="n">
        <x:v>967970</x:v>
      </x:c>
      <x:c r="E784" t="n">
        <x:v>2880</x:v>
      </x:c>
      <x:c r="F784" t="n">
        <x:v>5330</x:v>
      </x:c>
      <x:c r="G784"/>
      <x:c r="H784"/>
      <x:c r="I784"/>
      <x:c r="J784"/>
      <x:c r="K784"/>
    </x:row>
    <x:row r="785">
      <x:c r="B785" t="str">
        <x:v>IW-02</x:v>
      </x:c>
      <x:c r="C785" s="5">
        <x:v>42440</x:v>
      </x:c>
      <x:c r="D785" t="n">
        <x:v>973730</x:v>
      </x:c>
      <x:c r="E785" t="n">
        <x:v>2880</x:v>
      </x:c>
      <x:c r="F785" t="n">
        <x:v>5760</x:v>
      </x:c>
      <x:c r="G785"/>
      <x:c r="H785"/>
      <x:c r="I785"/>
      <x:c r="J785"/>
      <x:c r="K785"/>
    </x:row>
    <x:row r="786">
      <x:c r="B786" t="str">
        <x:v>IW-02</x:v>
      </x:c>
      <x:c r="C786" s="5">
        <x:v>42443</x:v>
      </x:c>
      <x:c r="D786" t="n">
        <x:v>982040</x:v>
      </x:c>
      <x:c r="E786" t="n">
        <x:v>4320</x:v>
      </x:c>
      <x:c r="F786" t="n">
        <x:v>8310</x:v>
      </x:c>
      <x:c r="G786" t="str">
        <x:v>Week 40</x:v>
      </x:c>
      <x:c r="H786" t="n">
        <x:v>4320</x:v>
      </x:c>
      <x:c r="I786" t="n">
        <x:v>8610</x:v>
      </x:c>
      <x:c r="J786" t="n">
        <x:v>1.99305555555556</x:v>
      </x:c>
      <x:c r="K786"/>
    </x:row>
    <x:row r="787">
      <x:c r="B787" t="str">
        <x:v>IW-02</x:v>
      </x:c>
      <x:c r="C787" s="5">
        <x:v>42446</x:v>
      </x:c>
      <x:c r="D787" t="n">
        <x:v>990650</x:v>
      </x:c>
      <x:c r="E787" t="n">
        <x:v>4320</x:v>
      </x:c>
      <x:c r="F787" t="n">
        <x:v>8610</x:v>
      </x:c>
      <x:c r="G787"/>
      <x:c r="H787"/>
      <x:c r="I787"/>
      <x:c r="J787"/>
      <x:c r="K787"/>
    </x:row>
    <x:row r="788">
      <x:c r="B788" t="str">
        <x:v>IW-02</x:v>
      </x:c>
      <x:c r="C788" s="5">
        <x:v>42450</x:v>
      </x:c>
      <x:c r="D788" t="n">
        <x:v>1000100</x:v>
      </x:c>
      <x:c r="E788" t="n">
        <x:v>5760</x:v>
      </x:c>
      <x:c r="F788" t="n">
        <x:v>9450</x:v>
      </x:c>
      <x:c r="G788" t="str">
        <x:v>Week 41</x:v>
      </x:c>
      <x:c r="H788" t="n">
        <x:v>4320</x:v>
      </x:c>
      <x:c r="I788" t="n">
        <x:v>6650</x:v>
      </x:c>
      <x:c r="J788" t="n">
        <x:v>1.53935185185185</x:v>
      </x:c>
      <x:c r="K788"/>
    </x:row>
    <x:row r="789">
      <x:c r="B789" t="str">
        <x:v>IW-02</x:v>
      </x:c>
      <x:c r="C789" s="5">
        <x:v>42453</x:v>
      </x:c>
      <x:c r="D789" t="n">
        <x:v>1006750</x:v>
      </x:c>
      <x:c r="E789" t="n">
        <x:v>4320</x:v>
      </x:c>
      <x:c r="F789" t="n">
        <x:v>6650</x:v>
      </x:c>
      <x:c r="G789"/>
      <x:c r="H789"/>
      <x:c r="I789"/>
      <x:c r="J789"/>
      <x:c r="K789"/>
    </x:row>
    <x:row r="790">
      <x:c r="B790" t="str">
        <x:v>IW-02</x:v>
      </x:c>
      <x:c r="C790" s="5">
        <x:v>42457</x:v>
      </x:c>
      <x:c r="D790" t="n">
        <x:v>1015080</x:v>
      </x:c>
      <x:c r="E790" t="n">
        <x:v>5760</x:v>
      </x:c>
      <x:c r="F790" t="n">
        <x:v>8330</x:v>
      </x:c>
      <x:c r="G790" t="str">
        <x:v>Week 42</x:v>
      </x:c>
      <x:c r="H790" t="n">
        <x:v>2880</x:v>
      </x:c>
      <x:c r="I790" t="n">
        <x:v>5690</x:v>
      </x:c>
      <x:c r="J790" t="n">
        <x:v>1.97569444444444</x:v>
      </x:c>
      <x:c r="K790"/>
    </x:row>
    <x:row r="791">
      <x:c r="B791" t="str">
        <x:v>IW-02</x:v>
      </x:c>
      <x:c r="C791" s="5">
        <x:v>42459</x:v>
      </x:c>
      <x:c r="D791" t="n">
        <x:v>1020770</x:v>
      </x:c>
      <x:c r="E791" t="n">
        <x:v>2880</x:v>
      </x:c>
      <x:c r="F791" t="n">
        <x:v>5690</x:v>
      </x:c>
      <x:c r="G791"/>
      <x:c r="H791"/>
      <x:c r="I791"/>
      <x:c r="J791"/>
      <x:c r="K791"/>
    </x:row>
    <x:row r="792">
      <x:c r="B792" t="str">
        <x:v>IW-03</x:v>
      </x:c>
      <x:c r="C792" s="5">
        <x:v>42170</x:v>
      </x:c>
      <x:c r="D792" t="n">
        <x:v>393840</x:v>
      </x:c>
      <x:c r="E792" t="n">
        <x:v>0</x:v>
      </x:c>
      <x:c r="F792" t="n">
        <x:v>0</x:v>
      </x:c>
      <x:c r="G792" t="str">
        <x:v>Week 1</x:v>
      </x:c>
      <x:c r="H792" t="n">
        <x:v>7200</x:v>
      </x:c>
      <x:c r="I792" t="n">
        <x:v>4280</x:v>
      </x:c>
      <x:c r="J792" t="n">
        <x:v>0.594444444444444</x:v>
      </x:c>
      <x:c r="K792" t="n">
        <x:v>2.11078660436137</x:v>
      </x:c>
    </x:row>
    <x:row r="793">
      <x:c r="B793" t="str">
        <x:v>IW-03</x:v>
      </x:c>
      <x:c r="C793" s="5">
        <x:v>42174</x:v>
      </x:c>
      <x:c r="D793" t="n">
        <x:v>393840</x:v>
      </x:c>
      <x:c r="E793" t="n">
        <x:v>5760</x:v>
      </x:c>
      <x:c r="F793" t="n">
        <x:v>0</x:v>
      </x:c>
      <x:c r="G793"/>
      <x:c r="H793"/>
      <x:c r="I793"/>
      <x:c r="J793"/>
      <x:c r="K793"/>
    </x:row>
    <x:row r="794">
      <x:c r="B794" t="str">
        <x:v>IW-03</x:v>
      </x:c>
      <x:c r="C794" s="5">
        <x:v>42175</x:v>
      </x:c>
      <x:c r="D794" t="n">
        <x:v>398120</x:v>
      </x:c>
      <x:c r="E794" t="n">
        <x:v>1440</x:v>
      </x:c>
      <x:c r="F794" t="n">
        <x:v>4280</x:v>
      </x:c>
      <x:c r="G794"/>
      <x:c r="H794"/>
      <x:c r="I794"/>
      <x:c r="J794"/>
      <x:c r="K794"/>
    </x:row>
    <x:row r="795">
      <x:c r="B795" t="str">
        <x:v>IW-03</x:v>
      </x:c>
      <x:c r="C795" s="5">
        <x:v>42177</x:v>
      </x:c>
      <x:c r="D795" t="n">
        <x:v>410180</x:v>
      </x:c>
      <x:c r="E795" t="n">
        <x:v>2880</x:v>
      </x:c>
      <x:c r="F795" t="n">
        <x:v>12060</x:v>
      </x:c>
      <x:c r="G795" t="str">
        <x:v>Week 2</x:v>
      </x:c>
      <x:c r="H795" t="n">
        <x:v>2880</x:v>
      </x:c>
      <x:c r="I795" t="n">
        <x:v>10870</x:v>
      </x:c>
      <x:c r="J795" t="n">
        <x:v>3.77430555555556</x:v>
      </x:c>
      <x:c r="K795"/>
    </x:row>
    <x:row r="796">
      <x:c r="B796" t="str">
        <x:v>IW-03</x:v>
      </x:c>
      <x:c r="C796" s="5">
        <x:v>42178</x:v>
      </x:c>
      <x:c r="D796" t="n">
        <x:v>416300</x:v>
      </x:c>
      <x:c r="E796" t="n">
        <x:v>1440</x:v>
      </x:c>
      <x:c r="F796" t="n">
        <x:v>6120</x:v>
      </x:c>
      <x:c r="G796"/>
      <x:c r="H796"/>
      <x:c r="I796"/>
      <x:c r="J796"/>
      <x:c r="K796"/>
    </x:row>
    <x:row r="797">
      <x:c r="B797" t="str">
        <x:v>IW-03</x:v>
      </x:c>
      <x:c r="C797" s="5">
        <x:v>42179</x:v>
      </x:c>
      <x:c r="D797" t="n">
        <x:v>421050</x:v>
      </x:c>
      <x:c r="E797" t="n">
        <x:v>1440</x:v>
      </x:c>
      <x:c r="F797" t="n">
        <x:v>4750</x:v>
      </x:c>
      <x:c r="G797"/>
      <x:c r="H797"/>
      <x:c r="I797"/>
      <x:c r="J797"/>
      <x:c r="K797"/>
    </x:row>
    <x:row r="798">
      <x:c r="B798" t="str">
        <x:v>IW-03</x:v>
      </x:c>
      <x:c r="C798" s="5">
        <x:v>42183</x:v>
      </x:c>
      <x:c r="D798" t="n">
        <x:v>421470</x:v>
      </x:c>
      <x:c r="E798" t="n">
        <x:v>5760</x:v>
      </x:c>
      <x:c r="F798" t="n">
        <x:v>420</x:v>
      </x:c>
      <x:c r="G798" t="str">
        <x:v>Week 3</x:v>
      </x:c>
      <x:c r="H798" t="n">
        <x:v>5760</x:v>
      </x:c>
      <x:c r="I798" t="n">
        <x:v>20910</x:v>
      </x:c>
      <x:c r="J798" t="n">
        <x:v>3.63020833333333</x:v>
      </x:c>
      <x:c r="K798"/>
    </x:row>
    <x:row r="799">
      <x:c r="B799" t="str">
        <x:v>IW-03</x:v>
      </x:c>
      <x:c r="C799" s="5">
        <x:v>42184</x:v>
      </x:c>
      <x:c r="D799" t="n">
        <x:v>426510</x:v>
      </x:c>
      <x:c r="E799" t="n">
        <x:v>1440</x:v>
      </x:c>
      <x:c r="F799" t="n">
        <x:v>5040</x:v>
      </x:c>
      <x:c r="G799"/>
      <x:c r="H799"/>
      <x:c r="I799"/>
      <x:c r="J799"/>
      <x:c r="K799"/>
    </x:row>
    <x:row r="800">
      <x:c r="B800" t="str">
        <x:v>IW-03</x:v>
      </x:c>
      <x:c r="C800" s="5">
        <x:v>42185</x:v>
      </x:c>
      <x:c r="D800" t="n">
        <x:v>431940</x:v>
      </x:c>
      <x:c r="E800" t="n">
        <x:v>1440</x:v>
      </x:c>
      <x:c r="F800" t="n">
        <x:v>5430</x:v>
      </x:c>
      <x:c r="G800"/>
      <x:c r="H800"/>
      <x:c r="I800"/>
      <x:c r="J800"/>
      <x:c r="K800"/>
    </x:row>
    <x:row r="801">
      <x:c r="B801" t="str">
        <x:v>IW-03</x:v>
      </x:c>
      <x:c r="C801" s="5">
        <x:v>42186</x:v>
      </x:c>
      <x:c r="D801" t="n">
        <x:v>436230</x:v>
      </x:c>
      <x:c r="E801" t="n">
        <x:v>1440</x:v>
      </x:c>
      <x:c r="F801" t="n">
        <x:v>4290</x:v>
      </x:c>
      <x:c r="G801"/>
      <x:c r="H801"/>
      <x:c r="I801"/>
      <x:c r="J801"/>
      <x:c r="K801"/>
    </x:row>
    <x:row r="802">
      <x:c r="B802" t="str">
        <x:v>IW-03</x:v>
      </x:c>
      <x:c r="C802" s="5">
        <x:v>42187</x:v>
      </x:c>
      <x:c r="D802" t="n">
        <x:v>442380</x:v>
      </x:c>
      <x:c r="E802" t="n">
        <x:v>1440</x:v>
      </x:c>
      <x:c r="F802" t="n">
        <x:v>6150</x:v>
      </x:c>
      <x:c r="G802"/>
      <x:c r="H802"/>
      <x:c r="I802"/>
      <x:c r="J802"/>
      <x:c r="K802"/>
    </x:row>
    <x:row r="803">
      <x:c r="B803" t="str">
        <x:v>IW-03</x:v>
      </x:c>
      <x:c r="C803" s="5">
        <x:v>42198</x:v>
      </x:c>
      <x:c r="D803" t="n">
        <x:v>442380</x:v>
      </x:c>
      <x:c r="E803" t="n">
        <x:v>15840</x:v>
      </x:c>
      <x:c r="F803" t="n">
        <x:v>0</x:v>
      </x:c>
      <x:c r="G803" t="str">
        <x:v>Week 5</x:v>
      </x:c>
      <x:c r="H803" t="n">
        <x:v>5760</x:v>
      </x:c>
      <x:c r="I803" t="n">
        <x:v>7020</x:v>
      </x:c>
      <x:c r="J803" t="n">
        <x:v>1.21875</x:v>
      </x:c>
      <x:c r="K803"/>
    </x:row>
    <x:row r="804">
      <x:c r="B804" t="str">
        <x:v>IW-03</x:v>
      </x:c>
      <x:c r="C804" s="5">
        <x:v>42198</x:v>
      </x:c>
      <x:c r="D804" t="n">
        <x:v>442380</x:v>
      </x:c>
      <x:c r="E804" t="n">
        <x:v>0</x:v>
      </x:c>
      <x:c r="F804" t="n">
        <x:v>0</x:v>
      </x:c>
      <x:c r="G804"/>
      <x:c r="H804"/>
      <x:c r="I804"/>
      <x:c r="J804"/>
      <x:c r="K804"/>
    </x:row>
    <x:row r="805">
      <x:c r="B805" t="str">
        <x:v>IW-03</x:v>
      </x:c>
      <x:c r="C805" s="5">
        <x:v>42200</x:v>
      </x:c>
      <x:c r="D805" t="n">
        <x:v>449320</x:v>
      </x:c>
      <x:c r="E805" t="n">
        <x:v>2880</x:v>
      </x:c>
      <x:c r="F805" t="n">
        <x:v>6940</x:v>
      </x:c>
      <x:c r="G805"/>
      <x:c r="H805"/>
      <x:c r="I805"/>
      <x:c r="J805"/>
      <x:c r="K805"/>
    </x:row>
    <x:row r="806">
      <x:c r="B806" t="str">
        <x:v>IW-03</x:v>
      </x:c>
      <x:c r="C806" s="5">
        <x:v>42202</x:v>
      </x:c>
      <x:c r="D806" t="n">
        <x:v>449400</x:v>
      </x:c>
      <x:c r="E806" t="n">
        <x:v>2880</x:v>
      </x:c>
      <x:c r="F806" t="n">
        <x:v>80</x:v>
      </x:c>
      <x:c r="G806"/>
      <x:c r="H806"/>
      <x:c r="I806"/>
      <x:c r="J806"/>
      <x:c r="K806"/>
    </x:row>
    <x:row r="807">
      <x:c r="B807" t="str">
        <x:v>IW-03</x:v>
      </x:c>
      <x:c r="C807" s="5">
        <x:v>42204</x:v>
      </x:c>
      <x:c r="D807" t="n">
        <x:v>459550</x:v>
      </x:c>
      <x:c r="E807" t="n">
        <x:v>2880</x:v>
      </x:c>
      <x:c r="F807" t="n">
        <x:v>10150</x:v>
      </x:c>
      <x:c r="G807" t="str">
        <x:v>Week 6</x:v>
      </x:c>
      <x:c r="H807" t="n">
        <x:v>7200</x:v>
      </x:c>
      <x:c r="I807" t="n">
        <x:v>19670</x:v>
      </x:c>
      <x:c r="J807" t="n">
        <x:v>2.73194444444444</x:v>
      </x:c>
      <x:c r="K807"/>
    </x:row>
    <x:row r="808">
      <x:c r="B808" t="str">
        <x:v>IW-03</x:v>
      </x:c>
      <x:c r="C808" s="5">
        <x:v>42205</x:v>
      </x:c>
      <x:c r="D808" t="n">
        <x:v>463630</x:v>
      </x:c>
      <x:c r="E808" t="n">
        <x:v>1440</x:v>
      </x:c>
      <x:c r="F808" t="n">
        <x:v>4080</x:v>
      </x:c>
      <x:c r="G808"/>
      <x:c r="H808"/>
      <x:c r="I808"/>
      <x:c r="J808"/>
      <x:c r="K808"/>
    </x:row>
    <x:row r="809">
      <x:c r="B809" t="str">
        <x:v>IW-03</x:v>
      </x:c>
      <x:c r="C809" s="5">
        <x:v>42207</x:v>
      </x:c>
      <x:c r="D809" t="n">
        <x:v>469890</x:v>
      </x:c>
      <x:c r="E809" t="n">
        <x:v>2880</x:v>
      </x:c>
      <x:c r="F809" t="n">
        <x:v>6260</x:v>
      </x:c>
      <x:c r="G809"/>
      <x:c r="H809"/>
      <x:c r="I809"/>
      <x:c r="J809"/>
      <x:c r="K809"/>
    </x:row>
    <x:row r="810">
      <x:c r="B810" t="str">
        <x:v>IW-03</x:v>
      </x:c>
      <x:c r="C810" s="5">
        <x:v>42209</x:v>
      </x:c>
      <x:c r="D810" t="n">
        <x:v>479220</x:v>
      </x:c>
      <x:c r="E810" t="n">
        <x:v>2880</x:v>
      </x:c>
      <x:c r="F810" t="n">
        <x:v>9330</x:v>
      </x:c>
      <x:c r="G810"/>
      <x:c r="H810"/>
      <x:c r="I810"/>
      <x:c r="J810"/>
      <x:c r="K810"/>
    </x:row>
    <x:row r="811">
      <x:c r="B811" t="str">
        <x:v>IW-03</x:v>
      </x:c>
      <x:c r="C811" s="5">
        <x:v>42212</x:v>
      </x:c>
      <x:c r="D811" t="n">
        <x:v>490450</x:v>
      </x:c>
      <x:c r="E811" t="n">
        <x:v>4320</x:v>
      </x:c>
      <x:c r="F811" t="n">
        <x:v>11230</x:v>
      </x:c>
      <x:c r="G811" t="str">
        <x:v>Week 7</x:v>
      </x:c>
      <x:c r="H811" t="n">
        <x:v>5760</x:v>
      </x:c>
      <x:c r="I811" t="n">
        <x:v>14180</x:v>
      </x:c>
      <x:c r="J811" t="n">
        <x:v>2.46180555555556</x:v>
      </x:c>
      <x:c r="K811"/>
    </x:row>
    <x:row r="812">
      <x:c r="B812" t="str">
        <x:v>IW-03</x:v>
      </x:c>
      <x:c r="C812" s="5">
        <x:v>42214</x:v>
      </x:c>
      <x:c r="D812" t="n">
        <x:v>494860</x:v>
      </x:c>
      <x:c r="E812" t="n">
        <x:v>2880</x:v>
      </x:c>
      <x:c r="F812" t="n">
        <x:v>4410</x:v>
      </x:c>
      <x:c r="G812"/>
      <x:c r="H812"/>
      <x:c r="I812"/>
      <x:c r="J812"/>
      <x:c r="K812"/>
    </x:row>
    <x:row r="813">
      <x:c r="B813" t="str">
        <x:v>IW-03</x:v>
      </x:c>
      <x:c r="C813" s="5">
        <x:v>42216</x:v>
      </x:c>
      <x:c r="D813" t="n">
        <x:v>504630</x:v>
      </x:c>
      <x:c r="E813" t="n">
        <x:v>2880</x:v>
      </x:c>
      <x:c r="F813" t="n">
        <x:v>9770</x:v>
      </x:c>
      <x:c r="G813"/>
      <x:c r="H813"/>
      <x:c r="I813"/>
      <x:c r="J813"/>
      <x:c r="K813"/>
    </x:row>
    <x:row r="814">
      <x:c r="B814" t="str">
        <x:v>IW-03</x:v>
      </x:c>
      <x:c r="C814" s="5">
        <x:v>42219</x:v>
      </x:c>
      <x:c r="D814" t="n">
        <x:v>505160</x:v>
      </x:c>
      <x:c r="E814" t="n">
        <x:v>4320</x:v>
      </x:c>
      <x:c r="F814" t="n">
        <x:v>530</x:v>
      </x:c>
      <x:c r="G814" t="str">
        <x:v>Week 8</x:v>
      </x:c>
      <x:c r="H814" t="n">
        <x:v>7200</x:v>
      </x:c>
      <x:c r="I814" t="n">
        <x:v>7830</x:v>
      </x:c>
      <x:c r="J814" t="n">
        <x:v>1.0875</x:v>
      </x:c>
      <x:c r="K814"/>
    </x:row>
    <x:row r="815">
      <x:c r="B815" t="str">
        <x:v>IW-03</x:v>
      </x:c>
      <x:c r="C815" s="5">
        <x:v>42220</x:v>
      </x:c>
      <x:c r="D815" t="n">
        <x:v>505390</x:v>
      </x:c>
      <x:c r="E815" t="n">
        <x:v>1440</x:v>
      </x:c>
      <x:c r="F815" t="n">
        <x:v>230</x:v>
      </x:c>
      <x:c r="G815"/>
      <x:c r="H815"/>
      <x:c r="I815"/>
      <x:c r="J815"/>
      <x:c r="K815"/>
    </x:row>
    <x:row r="816">
      <x:c r="B816" t="str">
        <x:v>IW-03</x:v>
      </x:c>
      <x:c r="C816" s="5">
        <x:v>42221</x:v>
      </x:c>
      <x:c r="D816" t="n">
        <x:v>508130</x:v>
      </x:c>
      <x:c r="E816" t="n">
        <x:v>1440</x:v>
      </x:c>
      <x:c r="F816" t="n">
        <x:v>2740</x:v>
      </x:c>
      <x:c r="G816"/>
      <x:c r="H816"/>
      <x:c r="I816"/>
      <x:c r="J816"/>
      <x:c r="K816"/>
    </x:row>
    <x:row r="817">
      <x:c r="B817" t="str">
        <x:v>IW-03</x:v>
      </x:c>
      <x:c r="C817" s="5">
        <x:v>42223</x:v>
      </x:c>
      <x:c r="D817" t="n">
        <x:v>510260</x:v>
      </x:c>
      <x:c r="E817" t="n">
        <x:v>2880</x:v>
      </x:c>
      <x:c r="F817" t="n">
        <x:v>2130</x:v>
      </x:c>
      <x:c r="G817"/>
      <x:c r="H817"/>
      <x:c r="I817"/>
      <x:c r="J817"/>
      <x:c r="K817"/>
    </x:row>
    <x:row r="818">
      <x:c r="B818" t="str">
        <x:v>IW-03</x:v>
      </x:c>
      <x:c r="C818" s="5">
        <x:v>42224</x:v>
      </x:c>
      <x:c r="D818" t="n">
        <x:v>512990</x:v>
      </x:c>
      <x:c r="E818" t="n">
        <x:v>1440</x:v>
      </x:c>
      <x:c r="F818" t="n">
        <x:v>2730</x:v>
      </x:c>
      <x:c r="G818"/>
      <x:c r="H818"/>
      <x:c r="I818"/>
      <x:c r="J818"/>
      <x:c r="K818"/>
    </x:row>
    <x:row r="819">
      <x:c r="B819" t="str">
        <x:v>IW-03</x:v>
      </x:c>
      <x:c r="C819" s="5">
        <x:v>42226</x:v>
      </x:c>
      <x:c r="D819" t="n">
        <x:v>518970</x:v>
      </x:c>
      <x:c r="E819" t="n">
        <x:v>2880</x:v>
      </x:c>
      <x:c r="F819" t="n">
        <x:v>5980</x:v>
      </x:c>
      <x:c r="G819" t="str">
        <x:v>Week 9</x:v>
      </x:c>
      <x:c r="H819" t="n">
        <x:v>5760</x:v>
      </x:c>
      <x:c r="I819" t="n">
        <x:v>15450</x:v>
      </x:c>
      <x:c r="J819" t="n">
        <x:v>2.68229166666667</x:v>
      </x:c>
      <x:c r="K819"/>
    </x:row>
    <x:row r="820">
      <x:c r="B820" t="str">
        <x:v>IW-03</x:v>
      </x:c>
      <x:c r="C820" s="5">
        <x:v>42228</x:v>
      </x:c>
      <x:c r="D820" t="n">
        <x:v>528780</x:v>
      </x:c>
      <x:c r="E820" t="n">
        <x:v>2880</x:v>
      </x:c>
      <x:c r="F820" t="n">
        <x:v>9810</x:v>
      </x:c>
      <x:c r="G820"/>
      <x:c r="H820"/>
      <x:c r="I820"/>
      <x:c r="J820"/>
      <x:c r="K820"/>
    </x:row>
    <x:row r="821">
      <x:c r="B821" t="str">
        <x:v>IW-03</x:v>
      </x:c>
      <x:c r="C821" s="5">
        <x:v>42230</x:v>
      </x:c>
      <x:c r="D821" t="n">
        <x:v>534420</x:v>
      </x:c>
      <x:c r="E821" t="n">
        <x:v>2880</x:v>
      </x:c>
      <x:c r="F821" t="n">
        <x:v>5640</x:v>
      </x:c>
      <x:c r="G821"/>
      <x:c r="H821"/>
      <x:c r="I821"/>
      <x:c r="J821"/>
      <x:c r="K821"/>
    </x:row>
    <x:row r="822">
      <x:c r="B822" t="str">
        <x:v>IW-03</x:v>
      </x:c>
      <x:c r="C822" s="5">
        <x:v>42233</x:v>
      </x:c>
      <x:c r="D822" t="n">
        <x:v>549830</x:v>
      </x:c>
      <x:c r="E822" t="n">
        <x:v>4320</x:v>
      </x:c>
      <x:c r="F822" t="n">
        <x:v>15410</x:v>
      </x:c>
      <x:c r="G822" t="str">
        <x:v>Week 10</x:v>
      </x:c>
      <x:c r="H822" t="n">
        <x:v>5760</x:v>
      </x:c>
      <x:c r="I822" t="n">
        <x:v>9840</x:v>
      </x:c>
      <x:c r="J822" t="n">
        <x:v>1.70833333333333</x:v>
      </x:c>
      <x:c r="K822"/>
    </x:row>
    <x:row r="823">
      <x:c r="B823" t="str">
        <x:v>IW-03</x:v>
      </x:c>
      <x:c r="C823" s="5">
        <x:v>42235</x:v>
      </x:c>
      <x:c r="D823" t="n">
        <x:v>558850</x:v>
      </x:c>
      <x:c r="E823" t="n">
        <x:v>2880</x:v>
      </x:c>
      <x:c r="F823" t="n">
        <x:v>9020</x:v>
      </x:c>
      <x:c r="G823"/>
      <x:c r="H823"/>
      <x:c r="I823"/>
      <x:c r="J823"/>
      <x:c r="K823"/>
    </x:row>
    <x:row r="824">
      <x:c r="B824" t="str">
        <x:v>IW-03</x:v>
      </x:c>
      <x:c r="C824" s="5">
        <x:v>42237</x:v>
      </x:c>
      <x:c r="D824" t="n">
        <x:v>559670</x:v>
      </x:c>
      <x:c r="E824" t="n">
        <x:v>2880</x:v>
      </x:c>
      <x:c r="F824" t="n">
        <x:v>820</x:v>
      </x:c>
      <x:c r="G824"/>
      <x:c r="H824"/>
      <x:c r="I824"/>
      <x:c r="J824"/>
      <x:c r="K824"/>
    </x:row>
    <x:row r="825">
      <x:c r="B825" t="str">
        <x:v>IW-03</x:v>
      </x:c>
      <x:c r="C825" s="5">
        <x:v>42240</x:v>
      </x:c>
      <x:c r="D825" t="n">
        <x:v>559670</x:v>
      </x:c>
      <x:c r="E825" t="n">
        <x:v>4320</x:v>
      </x:c>
      <x:c r="F825" t="n">
        <x:v>0</x:v>
      </x:c>
      <x:c r="G825" t="str">
        <x:v>Week 11</x:v>
      </x:c>
      <x:c r="H825" t="n">
        <x:v>5760</x:v>
      </x:c>
      <x:c r="I825" t="n">
        <x:v>9870</x:v>
      </x:c>
      <x:c r="J825" t="n">
        <x:v>1.71354166666667</x:v>
      </x:c>
      <x:c r="K825"/>
    </x:row>
    <x:row r="826">
      <x:c r="B826" t="str">
        <x:v>IW-03</x:v>
      </x:c>
      <x:c r="C826" s="5">
        <x:v>42242</x:v>
      </x:c>
      <x:c r="D826" t="n">
        <x:v>567700</x:v>
      </x:c>
      <x:c r="E826" t="n">
        <x:v>2880</x:v>
      </x:c>
      <x:c r="F826" t="n">
        <x:v>8030</x:v>
      </x:c>
      <x:c r="G826"/>
      <x:c r="H826"/>
      <x:c r="I826"/>
      <x:c r="J826"/>
      <x:c r="K826"/>
    </x:row>
    <x:row r="827">
      <x:c r="B827" t="str">
        <x:v>IW-03</x:v>
      </x:c>
      <x:c r="C827" s="5">
        <x:v>42244</x:v>
      </x:c>
      <x:c r="D827" t="n">
        <x:v>569540</x:v>
      </x:c>
      <x:c r="E827" t="n">
        <x:v>2880</x:v>
      </x:c>
      <x:c r="F827" t="n">
        <x:v>1840</x:v>
      </x:c>
      <x:c r="G827"/>
      <x:c r="H827"/>
      <x:c r="I827"/>
      <x:c r="J827"/>
      <x:c r="K827"/>
    </x:row>
    <x:row r="828">
      <x:c r="B828" t="str">
        <x:v>IW-03</x:v>
      </x:c>
      <x:c r="C828" s="5">
        <x:v>42249</x:v>
      </x:c>
      <x:c r="D828" t="n">
        <x:v>582710</x:v>
      </x:c>
      <x:c r="E828" t="n">
        <x:v>7200</x:v>
      </x:c>
      <x:c r="F828" t="n">
        <x:v>13170</x:v>
      </x:c>
      <x:c r="G828" t="str">
        <x:v>Week 12</x:v>
      </x:c>
      <x:c r="H828" t="n">
        <x:v>2880</x:v>
      </x:c>
      <x:c r="I828" t="n">
        <x:v>9830</x:v>
      </x:c>
      <x:c r="J828" t="n">
        <x:v>3.41319444444444</x:v>
      </x:c>
      <x:c r="K828"/>
    </x:row>
    <x:row r="829">
      <x:c r="B829" t="str">
        <x:v>IW-03</x:v>
      </x:c>
      <x:c r="C829" s="5">
        <x:v>42251</x:v>
      </x:c>
      <x:c r="D829" t="n">
        <x:v>592540</x:v>
      </x:c>
      <x:c r="E829" t="n">
        <x:v>2880</x:v>
      </x:c>
      <x:c r="F829" t="n">
        <x:v>9830</x:v>
      </x:c>
      <x:c r="G829"/>
      <x:c r="H829"/>
      <x:c r="I829"/>
      <x:c r="J829"/>
      <x:c r="K829"/>
    </x:row>
    <x:row r="830">
      <x:c r="B830" t="str">
        <x:v>IW-03</x:v>
      </x:c>
      <x:c r="C830" s="5">
        <x:v>42254</x:v>
      </x:c>
      <x:c r="D830" t="n">
        <x:v>608550</x:v>
      </x:c>
      <x:c r="E830" t="n">
        <x:v>4320</x:v>
      </x:c>
      <x:c r="F830" t="n">
        <x:v>16010</x:v>
      </x:c>
      <x:c r="G830" t="str">
        <x:v>Week 13</x:v>
      </x:c>
      <x:c r="H830" t="n">
        <x:v>5760</x:v>
      </x:c>
      <x:c r="I830" t="n">
        <x:v>22020</x:v>
      </x:c>
      <x:c r="J830" t="n">
        <x:v>3.82291666666667</x:v>
      </x:c>
      <x:c r="K830"/>
    </x:row>
    <x:row r="831">
      <x:c r="B831" t="str">
        <x:v>IW-03</x:v>
      </x:c>
      <x:c r="C831" s="5">
        <x:v>42256</x:v>
      </x:c>
      <x:c r="D831" t="n">
        <x:v>619220</x:v>
      </x:c>
      <x:c r="E831" t="n">
        <x:v>2880</x:v>
      </x:c>
      <x:c r="F831" t="n">
        <x:v>10670</x:v>
      </x:c>
      <x:c r="G831"/>
      <x:c r="H831"/>
      <x:c r="I831"/>
      <x:c r="J831"/>
      <x:c r="K831"/>
    </x:row>
    <x:row r="832">
      <x:c r="B832" t="str">
        <x:v>IW-03</x:v>
      </x:c>
      <x:c r="C832" s="5">
        <x:v>42258</x:v>
      </x:c>
      <x:c r="D832" t="n">
        <x:v>630570</x:v>
      </x:c>
      <x:c r="E832" t="n">
        <x:v>2880</x:v>
      </x:c>
      <x:c r="F832" t="n">
        <x:v>11350</x:v>
      </x:c>
      <x:c r="G832"/>
      <x:c r="H832"/>
      <x:c r="I832"/>
      <x:c r="J832"/>
      <x:c r="K832"/>
    </x:row>
    <x:row r="833">
      <x:c r="B833" t="str">
        <x:v>IW-03</x:v>
      </x:c>
      <x:c r="C833" s="5">
        <x:v>42261</x:v>
      </x:c>
      <x:c r="D833" t="n">
        <x:v>643570</x:v>
      </x:c>
      <x:c r="E833" t="n">
        <x:v>4320</x:v>
      </x:c>
      <x:c r="F833" t="n">
        <x:v>13000</x:v>
      </x:c>
      <x:c r="G833" t="str">
        <x:v>Week 14</x:v>
      </x:c>
      <x:c r="H833" t="n">
        <x:v>5760</x:v>
      </x:c>
      <x:c r="I833" t="n">
        <x:v>21880</x:v>
      </x:c>
      <x:c r="J833" t="n">
        <x:v>3.79861111111111</x:v>
      </x:c>
      <x:c r="K833"/>
    </x:row>
    <x:row r="834">
      <x:c r="B834" t="str">
        <x:v>IW-03</x:v>
      </x:c>
      <x:c r="C834" s="5">
        <x:v>42263</x:v>
      </x:c>
      <x:c r="D834" t="n">
        <x:v>653200</x:v>
      </x:c>
      <x:c r="E834" t="n">
        <x:v>2880</x:v>
      </x:c>
      <x:c r="F834" t="n">
        <x:v>9630</x:v>
      </x:c>
      <x:c r="G834"/>
      <x:c r="H834"/>
      <x:c r="I834"/>
      <x:c r="J834"/>
      <x:c r="K834"/>
    </x:row>
    <x:row r="835">
      <x:c r="B835" t="str">
        <x:v>IW-03</x:v>
      </x:c>
      <x:c r="C835" s="5">
        <x:v>42265</x:v>
      </x:c>
      <x:c r="D835" t="n">
        <x:v>665450</x:v>
      </x:c>
      <x:c r="E835" t="n">
        <x:v>2880</x:v>
      </x:c>
      <x:c r="F835" t="n">
        <x:v>12250</x:v>
      </x:c>
      <x:c r="G835"/>
      <x:c r="H835"/>
      <x:c r="I835"/>
      <x:c r="J835"/>
      <x:c r="K835"/>
    </x:row>
    <x:row r="836">
      <x:c r="B836" t="str">
        <x:v>IW-03</x:v>
      </x:c>
      <x:c r="C836" s="5">
        <x:v>42268</x:v>
      </x:c>
      <x:c r="D836" t="n">
        <x:v>680230</x:v>
      </x:c>
      <x:c r="E836" t="n">
        <x:v>4320</x:v>
      </x:c>
      <x:c r="F836" t="n">
        <x:v>14780</x:v>
      </x:c>
      <x:c r="G836" t="str">
        <x:v>Week 15</x:v>
      </x:c>
      <x:c r="H836" t="n">
        <x:v>2880</x:v>
      </x:c>
      <x:c r="I836" t="n">
        <x:v>7160</x:v>
      </x:c>
      <x:c r="J836" t="n">
        <x:v>2.48611111111111</x:v>
      </x:c>
      <x:c r="K836"/>
    </x:row>
    <x:row r="837">
      <x:c r="B837" t="str">
        <x:v>IW-03</x:v>
      </x:c>
      <x:c r="C837" s="5">
        <x:v>42270</x:v>
      </x:c>
      <x:c r="D837" t="n">
        <x:v>687390</x:v>
      </x:c>
      <x:c r="E837" t="n">
        <x:v>2880</x:v>
      </x:c>
      <x:c r="F837" t="n">
        <x:v>7160</x:v>
      </x:c>
      <x:c r="G837"/>
      <x:c r="H837"/>
      <x:c r="I837"/>
      <x:c r="J837"/>
      <x:c r="K837"/>
    </x:row>
    <x:row r="838">
      <x:c r="B838" t="str">
        <x:v>IW-03</x:v>
      </x:c>
      <x:c r="C838" s="5">
        <x:v>42275</x:v>
      </x:c>
      <x:c r="D838" t="n">
        <x:v>714500</x:v>
      </x:c>
      <x:c r="E838" t="n">
        <x:v>7200</x:v>
      </x:c>
      <x:c r="F838" t="n">
        <x:v>27110</x:v>
      </x:c>
      <x:c r="G838" t="str">
        <x:v>Week 16</x:v>
      </x:c>
      <x:c r="H838" t="n">
        <x:v>2880</x:v>
      </x:c>
      <x:c r="I838" t="n">
        <x:v>4570</x:v>
      </x:c>
      <x:c r="J838" t="n">
        <x:v>1.58680555555556</x:v>
      </x:c>
      <x:c r="K838"/>
    </x:row>
    <x:row r="839">
      <x:c r="B839" t="str">
        <x:v>IW-03</x:v>
      </x:c>
      <x:c r="C839" s="5">
        <x:v>42277</x:v>
      </x:c>
      <x:c r="D839" t="n">
        <x:v>719070</x:v>
      </x:c>
      <x:c r="E839" t="n">
        <x:v>2880</x:v>
      </x:c>
      <x:c r="F839" t="n">
        <x:v>4570</x:v>
      </x:c>
      <x:c r="G839"/>
      <x:c r="H839"/>
      <x:c r="I839"/>
      <x:c r="J839"/>
      <x:c r="K839"/>
    </x:row>
    <x:row r="840">
      <x:c r="B840" t="str">
        <x:v>IW-03</x:v>
      </x:c>
      <x:c r="C840" s="5">
        <x:v>42279</x:v>
      </x:c>
      <x:c r="D840" t="n">
        <x:v>728960</x:v>
      </x:c>
      <x:c r="E840" t="n">
        <x:v>0</x:v>
      </x:c>
      <x:c r="F840" t="n">
        <x:v>0</x:v>
      </x:c>
      <x:c r="G840" t="str">
        <x:v>Week 16</x:v>
      </x:c>
      <x:c r="H840" t="n">
        <x:v>-10080</x:v>
      </x:c>
      <x:c r="I840" t="n">
        <x:v>-34190</x:v>
      </x:c>
      <x:c r="J840" t="n">
        <x:v>3.39186507936508</x:v>
      </x:c>
      <x:c r="K840" t="n">
        <x:v>2.91136079900125</x:v>
      </x:c>
    </x:row>
    <x:row r="841">
      <x:c r="B841" t="str">
        <x:v>IW-03</x:v>
      </x:c>
      <x:c r="C841" s="5">
        <x:v>42282</x:v>
      </x:c>
      <x:c r="D841" t="n">
        <x:v>743210</x:v>
      </x:c>
      <x:c r="E841" t="n">
        <x:v>4320</x:v>
      </x:c>
      <x:c r="F841" t="n">
        <x:v>14250</x:v>
      </x:c>
      <x:c r="G841" t="str">
        <x:v>Week 17</x:v>
      </x:c>
      <x:c r="H841" t="n">
        <x:v>5760</x:v>
      </x:c>
      <x:c r="I841" t="n">
        <x:v>19940</x:v>
      </x:c>
      <x:c r="J841" t="n">
        <x:v>3.46180555555556</x:v>
      </x:c>
      <x:c r="K841"/>
    </x:row>
    <x:row r="842">
      <x:c r="B842" t="str">
        <x:v>IW-03</x:v>
      </x:c>
      <x:c r="C842" s="5">
        <x:v>42284</x:v>
      </x:c>
      <x:c r="D842" t="n">
        <x:v>752630</x:v>
      </x:c>
      <x:c r="E842" t="n">
        <x:v>2880</x:v>
      </x:c>
      <x:c r="F842" t="n">
        <x:v>9420</x:v>
      </x:c>
      <x:c r="G842"/>
      <x:c r="H842"/>
      <x:c r="I842"/>
      <x:c r="J842"/>
      <x:c r="K842"/>
    </x:row>
    <x:row r="843">
      <x:c r="B843" t="str">
        <x:v>IW-03</x:v>
      </x:c>
      <x:c r="C843" s="5">
        <x:v>42286</x:v>
      </x:c>
      <x:c r="D843" t="n">
        <x:v>763150</x:v>
      </x:c>
      <x:c r="E843" t="n">
        <x:v>2880</x:v>
      </x:c>
      <x:c r="F843" t="n">
        <x:v>10520</x:v>
      </x:c>
      <x:c r="G843"/>
      <x:c r="H843"/>
      <x:c r="I843"/>
      <x:c r="J843"/>
      <x:c r="K843"/>
    </x:row>
    <x:row r="844">
      <x:c r="B844" t="str">
        <x:v>IW-03</x:v>
      </x:c>
      <x:c r="C844" s="5">
        <x:v>42289</x:v>
      </x:c>
      <x:c r="D844" t="n">
        <x:v>778900</x:v>
      </x:c>
      <x:c r="E844" t="n">
        <x:v>4320</x:v>
      </x:c>
      <x:c r="F844" t="n">
        <x:v>15750</x:v>
      </x:c>
      <x:c r="G844" t="str">
        <x:v>Week 18</x:v>
      </x:c>
      <x:c r="H844" t="n">
        <x:v>5760</x:v>
      </x:c>
      <x:c r="I844" t="n">
        <x:v>20540</x:v>
      </x:c>
      <x:c r="J844" t="n">
        <x:v>3.56597222222222</x:v>
      </x:c>
      <x:c r="K844"/>
    </x:row>
    <x:row r="845">
      <x:c r="B845" t="str">
        <x:v>IW-03</x:v>
      </x:c>
      <x:c r="C845" s="5">
        <x:v>42291</x:v>
      </x:c>
      <x:c r="D845" t="n">
        <x:v>787610</x:v>
      </x:c>
      <x:c r="E845" t="n">
        <x:v>2880</x:v>
      </x:c>
      <x:c r="F845" t="n">
        <x:v>8710</x:v>
      </x:c>
      <x:c r="G845"/>
      <x:c r="H845"/>
      <x:c r="I845"/>
      <x:c r="J845"/>
      <x:c r="K845"/>
    </x:row>
    <x:row r="846">
      <x:c r="B846" t="str">
        <x:v>IW-03</x:v>
      </x:c>
      <x:c r="C846" s="5">
        <x:v>42293</x:v>
      </x:c>
      <x:c r="D846" t="n">
        <x:v>799440</x:v>
      </x:c>
      <x:c r="E846" t="n">
        <x:v>2880</x:v>
      </x:c>
      <x:c r="F846" t="n">
        <x:v>11830</x:v>
      </x:c>
      <x:c r="G846"/>
      <x:c r="H846"/>
      <x:c r="I846"/>
      <x:c r="J846"/>
      <x:c r="K846"/>
    </x:row>
    <x:row r="847">
      <x:c r="B847" t="str">
        <x:v>IW-03</x:v>
      </x:c>
      <x:c r="C847" s="5">
        <x:v>42296</x:v>
      </x:c>
      <x:c r="D847" t="n">
        <x:v>814950</x:v>
      </x:c>
      <x:c r="E847" t="n">
        <x:v>4320</x:v>
      </x:c>
      <x:c r="F847" t="n">
        <x:v>15510</x:v>
      </x:c>
      <x:c r="G847" t="str">
        <x:v>Week 19</x:v>
      </x:c>
      <x:c r="H847" t="n">
        <x:v>5760</x:v>
      </x:c>
      <x:c r="I847" t="n">
        <x:v>20750</x:v>
      </x:c>
      <x:c r="J847" t="n">
        <x:v>3.60243055555556</x:v>
      </x:c>
      <x:c r="K847"/>
    </x:row>
    <x:row r="848">
      <x:c r="B848" t="str">
        <x:v>IW-03</x:v>
      </x:c>
      <x:c r="C848" s="5">
        <x:v>42300</x:v>
      </x:c>
      <x:c r="D848" t="n">
        <x:v>835700</x:v>
      </x:c>
      <x:c r="E848" t="n">
        <x:v>5760</x:v>
      </x:c>
      <x:c r="F848" t="n">
        <x:v>20750</x:v>
      </x:c>
      <x:c r="G848"/>
      <x:c r="H848"/>
      <x:c r="I848"/>
      <x:c r="J848"/>
      <x:c r="K848"/>
    </x:row>
    <x:row r="849">
      <x:c r="B849" t="str">
        <x:v>IW-03</x:v>
      </x:c>
      <x:c r="C849" s="5">
        <x:v>42303</x:v>
      </x:c>
      <x:c r="D849" t="n">
        <x:v>850430</x:v>
      </x:c>
      <x:c r="E849" t="n">
        <x:v>4320</x:v>
      </x:c>
      <x:c r="F849" t="n">
        <x:v>14730</x:v>
      </x:c>
      <x:c r="G849" t="str">
        <x:v>Week 20</x:v>
      </x:c>
      <x:c r="H849" t="n">
        <x:v>5760</x:v>
      </x:c>
      <x:c r="I849" t="n">
        <x:v>21440</x:v>
      </x:c>
      <x:c r="J849" t="n">
        <x:v>3.72222222222222</x:v>
      </x:c>
      <x:c r="K849"/>
    </x:row>
    <x:row r="850">
      <x:c r="B850" t="str">
        <x:v>IW-03</x:v>
      </x:c>
      <x:c r="C850" s="5">
        <x:v>42305</x:v>
      </x:c>
      <x:c r="D850" t="n">
        <x:v>861970</x:v>
      </x:c>
      <x:c r="E850" t="n">
        <x:v>2880</x:v>
      </x:c>
      <x:c r="F850" t="n">
        <x:v>11540</x:v>
      </x:c>
      <x:c r="G850"/>
      <x:c r="H850"/>
      <x:c r="I850"/>
      <x:c r="J850"/>
      <x:c r="K850"/>
    </x:row>
    <x:row r="851">
      <x:c r="B851" t="str">
        <x:v>IW-03</x:v>
      </x:c>
      <x:c r="C851" s="5">
        <x:v>42307</x:v>
      </x:c>
      <x:c r="D851" t="n">
        <x:v>871870</x:v>
      </x:c>
      <x:c r="E851" t="n">
        <x:v>2880</x:v>
      </x:c>
      <x:c r="F851" t="n">
        <x:v>9900</x:v>
      </x:c>
      <x:c r="G851"/>
      <x:c r="H851"/>
      <x:c r="I851"/>
      <x:c r="J851"/>
      <x:c r="K851"/>
    </x:row>
    <x:row r="852">
      <x:c r="B852" t="str">
        <x:v>IW-03</x:v>
      </x:c>
      <x:c r="C852" s="5">
        <x:v>42310</x:v>
      </x:c>
      <x:c r="D852" t="n">
        <x:v>873660</x:v>
      </x:c>
      <x:c r="E852" t="n">
        <x:v>4320</x:v>
      </x:c>
      <x:c r="F852" t="n">
        <x:v>1790</x:v>
      </x:c>
      <x:c r="G852" t="str">
        <x:v>Week 21</x:v>
      </x:c>
      <x:c r="H852" t="n">
        <x:v>5760</x:v>
      </x:c>
      <x:c r="I852" t="n">
        <x:v>16940</x:v>
      </x:c>
      <x:c r="J852" t="n">
        <x:v>2.94097222222222</x:v>
      </x:c>
      <x:c r="K852"/>
    </x:row>
    <x:row r="853">
      <x:c r="B853" t="str">
        <x:v>IW-03</x:v>
      </x:c>
      <x:c r="C853" s="5">
        <x:v>42312</x:v>
      </x:c>
      <x:c r="D853" t="n">
        <x:v>881830</x:v>
      </x:c>
      <x:c r="E853" t="n">
        <x:v>2880</x:v>
      </x:c>
      <x:c r="F853" t="n">
        <x:v>8170</x:v>
      </x:c>
      <x:c r="G853"/>
      <x:c r="H853"/>
      <x:c r="I853"/>
      <x:c r="J853"/>
      <x:c r="K853"/>
    </x:row>
    <x:row r="854">
      <x:c r="B854" t="str">
        <x:v>IW-03</x:v>
      </x:c>
      <x:c r="C854" s="5">
        <x:v>42314</x:v>
      </x:c>
      <x:c r="D854" t="n">
        <x:v>890600</x:v>
      </x:c>
      <x:c r="E854" t="n">
        <x:v>2880</x:v>
      </x:c>
      <x:c r="F854" t="n">
        <x:v>8770</x:v>
      </x:c>
      <x:c r="G854"/>
      <x:c r="H854"/>
      <x:c r="I854"/>
      <x:c r="J854"/>
      <x:c r="K854"/>
    </x:row>
    <x:row r="855">
      <x:c r="B855" t="str">
        <x:v>IW-03</x:v>
      </x:c>
      <x:c r="C855" s="5">
        <x:v>42317</x:v>
      </x:c>
      <x:c r="D855" t="n">
        <x:v>896880</x:v>
      </x:c>
      <x:c r="E855" t="n">
        <x:v>4320</x:v>
      </x:c>
      <x:c r="F855" t="n">
        <x:v>6280</x:v>
      </x:c>
      <x:c r="G855" t="str">
        <x:v>Week 22</x:v>
      </x:c>
      <x:c r="H855" t="n">
        <x:v>5760</x:v>
      </x:c>
      <x:c r="I855" t="n">
        <x:v>20320</x:v>
      </x:c>
      <x:c r="J855" t="n">
        <x:v>3.52777777777778</x:v>
      </x:c>
      <x:c r="K855"/>
    </x:row>
    <x:row r="856">
      <x:c r="B856" t="str">
        <x:v>IW-03</x:v>
      </x:c>
      <x:c r="C856" s="5">
        <x:v>42319</x:v>
      </x:c>
      <x:c r="D856" t="n">
        <x:v>906560</x:v>
      </x:c>
      <x:c r="E856" t="n">
        <x:v>2880</x:v>
      </x:c>
      <x:c r="F856" t="n">
        <x:v>9680</x:v>
      </x:c>
      <x:c r="G856"/>
      <x:c r="H856"/>
      <x:c r="I856"/>
      <x:c r="J856"/>
      <x:c r="K856"/>
    </x:row>
    <x:row r="857">
      <x:c r="B857" t="str">
        <x:v>IW-03</x:v>
      </x:c>
      <x:c r="C857" s="5">
        <x:v>42321</x:v>
      </x:c>
      <x:c r="D857" t="n">
        <x:v>917200</x:v>
      </x:c>
      <x:c r="E857" t="n">
        <x:v>2880</x:v>
      </x:c>
      <x:c r="F857" t="n">
        <x:v>10640</x:v>
      </x:c>
      <x:c r="G857"/>
      <x:c r="H857"/>
      <x:c r="I857"/>
      <x:c r="J857"/>
      <x:c r="K857"/>
    </x:row>
    <x:row r="858">
      <x:c r="B858" t="str">
        <x:v>IW-03</x:v>
      </x:c>
      <x:c r="C858" s="5">
        <x:v>42324</x:v>
      </x:c>
      <x:c r="D858" t="n">
        <x:v>920090</x:v>
      </x:c>
      <x:c r="E858" t="n">
        <x:v>4320</x:v>
      </x:c>
      <x:c r="F858" t="n">
        <x:v>2890</x:v>
      </x:c>
      <x:c r="G858" t="str">
        <x:v>Week 23</x:v>
      </x:c>
      <x:c r="H858" t="n">
        <x:v>5760</x:v>
      </x:c>
      <x:c r="I858" t="n">
        <x:v>18978</x:v>
      </x:c>
      <x:c r="J858" t="n">
        <x:v>3.29479166666667</x:v>
      </x:c>
      <x:c r="K858"/>
    </x:row>
    <x:row r="859">
      <x:c r="B859" t="str">
        <x:v>IW-03</x:v>
      </x:c>
      <x:c r="C859" s="5">
        <x:v>42326</x:v>
      </x:c>
      <x:c r="D859" t="n">
        <x:v>929570</x:v>
      </x:c>
      <x:c r="E859" t="n">
        <x:v>2880</x:v>
      </x:c>
      <x:c r="F859" t="n">
        <x:v>9480</x:v>
      </x:c>
      <x:c r="G859"/>
      <x:c r="H859"/>
      <x:c r="I859"/>
      <x:c r="J859"/>
      <x:c r="K859"/>
    </x:row>
    <x:row r="860">
      <x:c r="B860" t="str">
        <x:v>IW-03</x:v>
      </x:c>
      <x:c r="C860" s="5">
        <x:v>42328</x:v>
      </x:c>
      <x:c r="D860" t="n">
        <x:v>939068</x:v>
      </x:c>
      <x:c r="E860" t="n">
        <x:v>2880</x:v>
      </x:c>
      <x:c r="F860" t="n">
        <x:v>9498</x:v>
      </x:c>
      <x:c r="G860"/>
      <x:c r="H860"/>
      <x:c r="I860"/>
      <x:c r="J860"/>
      <x:c r="K860"/>
    </x:row>
    <x:row r="861">
      <x:c r="B861" t="str">
        <x:v>IW-03</x:v>
      </x:c>
      <x:c r="C861" s="5">
        <x:v>42331</x:v>
      </x:c>
      <x:c r="D861" t="n">
        <x:v>948210</x:v>
      </x:c>
      <x:c r="E861" t="n">
        <x:v>4320</x:v>
      </x:c>
      <x:c r="F861" t="n">
        <x:v>9142</x:v>
      </x:c>
      <x:c r="G861" t="str">
        <x:v>Week 24</x:v>
      </x:c>
      <x:c r="H861" t="n">
        <x:v>2880</x:v>
      </x:c>
      <x:c r="I861" t="n">
        <x:v>10230</x:v>
      </x:c>
      <x:c r="J861" t="n">
        <x:v>3.55208333333333</x:v>
      </x:c>
      <x:c r="K861"/>
    </x:row>
    <x:row r="862">
      <x:c r="B862" t="str">
        <x:v>IW-03</x:v>
      </x:c>
      <x:c r="C862" s="5">
        <x:v>42333</x:v>
      </x:c>
      <x:c r="D862" t="n">
        <x:v>958440</x:v>
      </x:c>
      <x:c r="E862" t="n">
        <x:v>2880</x:v>
      </x:c>
      <x:c r="F862" t="n">
        <x:v>10230</x:v>
      </x:c>
      <x:c r="G862"/>
      <x:c r="H862"/>
      <x:c r="I862"/>
      <x:c r="J862"/>
      <x:c r="K862"/>
    </x:row>
    <x:row r="863">
      <x:c r="B863" t="str">
        <x:v>IW-03</x:v>
      </x:c>
      <x:c r="C863" s="5">
        <x:v>42338</x:v>
      </x:c>
      <x:c r="D863" t="n">
        <x:v>977610</x:v>
      </x:c>
      <x:c r="E863" t="n">
        <x:v>7200</x:v>
      </x:c>
      <x:c r="F863" t="n">
        <x:v>19170</x:v>
      </x:c>
      <x:c r="G863" t="str">
        <x:v>Week 25</x:v>
      </x:c>
      <x:c r="H863" t="n">
        <x:v>5760</x:v>
      </x:c>
      <x:c r="I863" t="n">
        <x:v>15310</x:v>
      </x:c>
      <x:c r="J863" t="n">
        <x:v>2.65798611111111</x:v>
      </x:c>
      <x:c r="K863"/>
    </x:row>
    <x:row r="864">
      <x:c r="B864" t="str">
        <x:v>IW-03</x:v>
      </x:c>
      <x:c r="C864" s="5">
        <x:v>42342</x:v>
      </x:c>
      <x:c r="D864" t="n">
        <x:v>992920</x:v>
      </x:c>
      <x:c r="E864" t="n">
        <x:v>5760</x:v>
      </x:c>
      <x:c r="F864" t="n">
        <x:v>15310</x:v>
      </x:c>
      <x:c r="G864"/>
      <x:c r="H864"/>
      <x:c r="I864"/>
      <x:c r="J864"/>
      <x:c r="K864"/>
    </x:row>
    <x:row r="865">
      <x:c r="B865" t="str">
        <x:v>IW-03</x:v>
      </x:c>
      <x:c r="C865" s="5">
        <x:v>42345</x:v>
      </x:c>
      <x:c r="D865" t="n">
        <x:v>1005130</x:v>
      </x:c>
      <x:c r="E865" t="n">
        <x:v>4320</x:v>
      </x:c>
      <x:c r="F865" t="n">
        <x:v>12210</x:v>
      </x:c>
      <x:c r="G865" t="str">
        <x:v>Week 26</x:v>
      </x:c>
      <x:c r="H865" t="n">
        <x:v>5760</x:v>
      </x:c>
      <x:c r="I865" t="n">
        <x:v>18320</x:v>
      </x:c>
      <x:c r="J865" t="n">
        <x:v>3.18055555555556</x:v>
      </x:c>
      <x:c r="K865"/>
    </x:row>
    <x:row r="866">
      <x:c r="B866" t="str">
        <x:v>IW-03</x:v>
      </x:c>
      <x:c r="C866" s="5">
        <x:v>42347</x:v>
      </x:c>
      <x:c r="D866" t="n">
        <x:v>1015450</x:v>
      </x:c>
      <x:c r="E866" t="n">
        <x:v>2880</x:v>
      </x:c>
      <x:c r="F866" t="n">
        <x:v>10320</x:v>
      </x:c>
      <x:c r="G866"/>
      <x:c r="H866"/>
      <x:c r="I866"/>
      <x:c r="J866"/>
      <x:c r="K866"/>
    </x:row>
    <x:row r="867">
      <x:c r="B867" t="str">
        <x:v>IW-03</x:v>
      </x:c>
      <x:c r="C867" s="5">
        <x:v>42349</x:v>
      </x:c>
      <x:c r="D867" t="n">
        <x:v>1023450</x:v>
      </x:c>
      <x:c r="E867" t="n">
        <x:v>2880</x:v>
      </x:c>
      <x:c r="F867" t="n">
        <x:v>8000</x:v>
      </x:c>
      <x:c r="G867"/>
      <x:c r="H867"/>
      <x:c r="I867"/>
      <x:c r="J867"/>
      <x:c r="K867"/>
    </x:row>
    <x:row r="868">
      <x:c r="B868" t="str">
        <x:v>IW-03</x:v>
      </x:c>
      <x:c r="C868" s="5">
        <x:v>42352</x:v>
      </x:c>
      <x:c r="D868" t="n">
        <x:v>1036200</x:v>
      </x:c>
      <x:c r="E868" t="n">
        <x:v>4320</x:v>
      </x:c>
      <x:c r="F868" t="n">
        <x:v>12750</x:v>
      </x:c>
      <x:c r="G868" t="str">
        <x:v>Week 27</x:v>
      </x:c>
      <x:c r="H868" t="n">
        <x:v>5760</x:v>
      </x:c>
      <x:c r="I868" t="n">
        <x:v>18960</x:v>
      </x:c>
      <x:c r="J868" t="n">
        <x:v>3.29166666666667</x:v>
      </x:c>
      <x:c r="K868"/>
    </x:row>
    <x:row r="869">
      <x:c r="B869" t="str">
        <x:v>IW-03</x:v>
      </x:c>
      <x:c r="C869" s="5">
        <x:v>42354</x:v>
      </x:c>
      <x:c r="D869" t="n">
        <x:v>1044630</x:v>
      </x:c>
      <x:c r="E869" t="n">
        <x:v>2880</x:v>
      </x:c>
      <x:c r="F869" t="n">
        <x:v>8430</x:v>
      </x:c>
      <x:c r="G869"/>
      <x:c r="H869"/>
      <x:c r="I869"/>
      <x:c r="J869"/>
      <x:c r="K869"/>
    </x:row>
    <x:row r="870">
      <x:c r="B870" t="str">
        <x:v>IW-03</x:v>
      </x:c>
      <x:c r="C870" s="5">
        <x:v>42356</x:v>
      </x:c>
      <x:c r="D870" t="n">
        <x:v>1055160</x:v>
      </x:c>
      <x:c r="E870" t="n">
        <x:v>2880</x:v>
      </x:c>
      <x:c r="F870" t="n">
        <x:v>10530</x:v>
      </x:c>
      <x:c r="G870"/>
      <x:c r="H870"/>
      <x:c r="I870"/>
      <x:c r="J870"/>
      <x:c r="K870"/>
    </x:row>
    <x:row r="871">
      <x:c r="B871" t="str">
        <x:v>IW-03</x:v>
      </x:c>
      <x:c r="C871" s="5">
        <x:v>42359</x:v>
      </x:c>
      <x:c r="D871" t="n">
        <x:v>1068540</x:v>
      </x:c>
      <x:c r="E871" t="n">
        <x:v>4320</x:v>
      </x:c>
      <x:c r="F871" t="n">
        <x:v>13380</x:v>
      </x:c>
      <x:c r="G871" t="str">
        <x:v>Week 28</x:v>
      </x:c>
      <x:c r="H871" t="n">
        <x:v>2880</x:v>
      </x:c>
      <x:c r="I871" t="n">
        <x:v>9050</x:v>
      </x:c>
      <x:c r="J871" t="n">
        <x:v>3.14236111111111</x:v>
      </x:c>
      <x:c r="K871"/>
    </x:row>
    <x:row r="872">
      <x:c r="B872" t="str">
        <x:v>IW-03</x:v>
      </x:c>
      <x:c r="C872" s="5">
        <x:v>42361</x:v>
      </x:c>
      <x:c r="D872" t="n">
        <x:v>1077590</x:v>
      </x:c>
      <x:c r="E872" t="n">
        <x:v>2880</x:v>
      </x:c>
      <x:c r="F872" t="n">
        <x:v>9050</x:v>
      </x:c>
      <x:c r="G872"/>
      <x:c r="H872"/>
      <x:c r="I872"/>
      <x:c r="J872"/>
      <x:c r="K872"/>
    </x:row>
    <x:row r="873">
      <x:c r="B873" t="str">
        <x:v>IW-03</x:v>
      </x:c>
      <x:c r="C873" s="5">
        <x:v>42366</x:v>
      </x:c>
      <x:c r="D873" t="n">
        <x:v>1095240</x:v>
      </x:c>
      <x:c r="E873" t="n">
        <x:v>7200</x:v>
      </x:c>
      <x:c r="F873" t="n">
        <x:v>17650</x:v>
      </x:c>
      <x:c r="G873" t="str">
        <x:v>Week 29</x:v>
      </x:c>
      <x:c r="H873" t="n">
        <x:v>2880</x:v>
      </x:c>
      <x:c r="I873" t="n">
        <x:v>6840</x:v>
      </x:c>
      <x:c r="J873" t="n">
        <x:v>2.375</x:v>
      </x:c>
      <x:c r="K873"/>
    </x:row>
    <x:row r="874">
      <x:c r="B874" t="str">
        <x:v>IW-03</x:v>
      </x:c>
      <x:c r="C874" s="5">
        <x:v>42368</x:v>
      </x:c>
      <x:c r="D874" t="n">
        <x:v>1102080</x:v>
      </x:c>
      <x:c r="E874" t="n">
        <x:v>2880</x:v>
      </x:c>
      <x:c r="F874" t="n">
        <x:v>6840</x:v>
      </x:c>
      <x:c r="G874"/>
      <x:c r="H874"/>
      <x:c r="I874"/>
      <x:c r="J874"/>
      <x:c r="K874"/>
    </x:row>
    <x:row r="875">
      <x:c r="B875" t="str">
        <x:v>IW-03</x:v>
      </x:c>
      <x:c r="C875" s="5">
        <x:v>42373</x:v>
      </x:c>
      <x:c r="D875" t="n">
        <x:v>1120390</x:v>
      </x:c>
      <x:c r="E875" t="n">
        <x:v>0</x:v>
      </x:c>
      <x:c r="F875" t="n">
        <x:v>0</x:v>
      </x:c>
      <x:c r="G875" t="str">
        <x:v>Week 30</x:v>
      </x:c>
      <x:c r="H875" t="n">
        <x:v>-15840</x:v>
      </x:c>
      <x:c r="I875" t="n">
        <x:v>-46140</x:v>
      </x:c>
      <x:c r="J875" t="n">
        <x:v>2.91287878787879</x:v>
      </x:c>
      <x:c r="K875" t="n">
        <x:v>2.74232881136951</x:v>
      </x:c>
    </x:row>
    <x:row r="876">
      <x:c r="B876" t="str">
        <x:v>IW-03</x:v>
      </x:c>
      <x:c r="C876" s="5">
        <x:v>42380</x:v>
      </x:c>
      <x:c r="D876" t="n">
        <x:v>1146420</x:v>
      </x:c>
      <x:c r="E876" t="n">
        <x:v>10080</x:v>
      </x:c>
      <x:c r="F876" t="n">
        <x:v>26030</x:v>
      </x:c>
      <x:c r="G876" t="str">
        <x:v>Week 31</x:v>
      </x:c>
      <x:c r="H876" t="n">
        <x:v>5760</x:v>
      </x:c>
      <x:c r="I876" t="n">
        <x:v>20110</x:v>
      </x:c>
      <x:c r="J876" t="n">
        <x:v>3.49131944444444</x:v>
      </x:c>
      <x:c r="K876"/>
    </x:row>
    <x:row r="877">
      <x:c r="B877" t="str">
        <x:v>IW-03</x:v>
      </x:c>
      <x:c r="C877" s="5">
        <x:v>42382</x:v>
      </x:c>
      <x:c r="D877" t="n">
        <x:v>1155410</x:v>
      </x:c>
      <x:c r="E877" t="n">
        <x:v>2880</x:v>
      </x:c>
      <x:c r="F877" t="n">
        <x:v>8990</x:v>
      </x:c>
      <x:c r="G877"/>
      <x:c r="H877"/>
      <x:c r="I877"/>
      <x:c r="J877"/>
      <x:c r="K877"/>
    </x:row>
    <x:row r="878">
      <x:c r="B878" t="str">
        <x:v>IW-03</x:v>
      </x:c>
      <x:c r="C878" s="5">
        <x:v>42384</x:v>
      </x:c>
      <x:c r="D878" t="n">
        <x:v>1166530</x:v>
      </x:c>
      <x:c r="E878" t="n">
        <x:v>2880</x:v>
      </x:c>
      <x:c r="F878" t="n">
        <x:v>11120</x:v>
      </x:c>
      <x:c r="G878"/>
      <x:c r="H878"/>
      <x:c r="I878"/>
      <x:c r="J878"/>
      <x:c r="K878"/>
    </x:row>
    <x:row r="879">
      <x:c r="B879" t="str">
        <x:v>IW-03</x:v>
      </x:c>
      <x:c r="C879" s="5">
        <x:v>42387</x:v>
      </x:c>
      <x:c r="D879" t="n">
        <x:v>1183130</x:v>
      </x:c>
      <x:c r="E879" t="n">
        <x:v>4320</x:v>
      </x:c>
      <x:c r="F879" t="n">
        <x:v>16600</x:v>
      </x:c>
      <x:c r="G879" t="str">
        <x:v>Week 32</x:v>
      </x:c>
      <x:c r="H879" t="n">
        <x:v>5760</x:v>
      </x:c>
      <x:c r="I879" t="n">
        <x:v>20970</x:v>
      </x:c>
      <x:c r="J879" t="n">
        <x:v>3.640625</x:v>
      </x:c>
      <x:c r="K879"/>
    </x:row>
    <x:row r="880">
      <x:c r="B880" t="str">
        <x:v>IW-03</x:v>
      </x:c>
      <x:c r="C880" s="5">
        <x:v>42389</x:v>
      </x:c>
      <x:c r="D880" t="n">
        <x:v>1193050</x:v>
      </x:c>
      <x:c r="E880" t="n">
        <x:v>2880</x:v>
      </x:c>
      <x:c r="F880" t="n">
        <x:v>9920</x:v>
      </x:c>
      <x:c r="G880"/>
      <x:c r="H880"/>
      <x:c r="I880"/>
      <x:c r="J880"/>
      <x:c r="K880"/>
    </x:row>
    <x:row r="881">
      <x:c r="B881" t="str">
        <x:v>IW-03</x:v>
      </x:c>
      <x:c r="C881" s="5">
        <x:v>42391</x:v>
      </x:c>
      <x:c r="D881" t="n">
        <x:v>1204100</x:v>
      </x:c>
      <x:c r="E881" t="n">
        <x:v>2880</x:v>
      </x:c>
      <x:c r="F881" t="n">
        <x:v>11050</x:v>
      </x:c>
      <x:c r="G881"/>
      <x:c r="H881"/>
      <x:c r="I881"/>
      <x:c r="J881"/>
      <x:c r="K881"/>
    </x:row>
    <x:row r="882">
      <x:c r="B882" t="str">
        <x:v>IW-03</x:v>
      </x:c>
      <x:c r="C882" s="5">
        <x:v>42394</x:v>
      </x:c>
      <x:c r="D882" t="n">
        <x:v>1218790</x:v>
      </x:c>
      <x:c r="E882" t="n">
        <x:v>4320</x:v>
      </x:c>
      <x:c r="F882" t="n">
        <x:v>14690</x:v>
      </x:c>
      <x:c r="G882" t="str">
        <x:v>Week 33</x:v>
      </x:c>
      <x:c r="H882" t="n">
        <x:v>5760</x:v>
      </x:c>
      <x:c r="I882" t="n">
        <x:v>9120</x:v>
      </x:c>
      <x:c r="J882" t="n">
        <x:v>1.58333333333333</x:v>
      </x:c>
      <x:c r="K882"/>
    </x:row>
    <x:row r="883">
      <x:c r="B883" t="str">
        <x:v>IW-03</x:v>
      </x:c>
      <x:c r="C883" s="5">
        <x:v>42398</x:v>
      </x:c>
      <x:c r="D883" t="n">
        <x:v>1227910</x:v>
      </x:c>
      <x:c r="E883" t="n">
        <x:v>5760</x:v>
      </x:c>
      <x:c r="F883" t="n">
        <x:v>9120</x:v>
      </x:c>
      <x:c r="G883"/>
      <x:c r="H883"/>
      <x:c r="I883"/>
      <x:c r="J883"/>
      <x:c r="K883"/>
    </x:row>
    <x:row r="884">
      <x:c r="B884" t="str">
        <x:v>IW-03</x:v>
      </x:c>
      <x:c r="C884" s="5">
        <x:v>42412</x:v>
      </x:c>
      <x:c r="D884" t="n">
        <x:v>1240930</x:v>
      </x:c>
      <x:c r="E884" t="n">
        <x:v>20160</x:v>
      </x:c>
      <x:c r="F884" t="n">
        <x:v>13020</x:v>
      </x:c>
      <x:c r="G884" t="str">
        <x:v>Week 35</x:v>
      </x:c>
      <x:c r="H884" t="n">
        <x:v>-25920</x:v>
      </x:c>
      <x:c r="I884" t="n">
        <x:v>-22140</x:v>
      </x:c>
      <x:c r="J884" t="n">
        <x:v>0.854166666666667</x:v>
      </x:c>
      <x:c r="K884"/>
    </x:row>
    <x:row r="885">
      <x:c r="B885" t="str">
        <x:v>IW-03</x:v>
      </x:c>
      <x:c r="C885" s="5">
        <x:v>42416</x:v>
      </x:c>
      <x:c r="D885" t="n">
        <x:v>1241230</x:v>
      </x:c>
      <x:c r="E885" t="n">
        <x:v>5760</x:v>
      </x:c>
      <x:c r="F885" t="n">
        <x:v>300</x:v>
      </x:c>
      <x:c r="G885" t="str">
        <x:v>Week 36</x:v>
      </x:c>
      <x:c r="H885" t="n">
        <x:v>4320</x:v>
      </x:c>
      <x:c r="I885" t="n">
        <x:v>16140</x:v>
      </x:c>
      <x:c r="J885" t="n">
        <x:v>3.73611111111111</x:v>
      </x:c>
      <x:c r="K885"/>
    </x:row>
    <x:row r="886">
      <x:c r="B886" t="str">
        <x:v>IW-03</x:v>
      </x:c>
      <x:c r="C886" s="5">
        <x:v>42419</x:v>
      </x:c>
      <x:c r="D886" t="n">
        <x:v>1257370</x:v>
      </x:c>
      <x:c r="E886" t="n">
        <x:v>4320</x:v>
      </x:c>
      <x:c r="F886" t="n">
        <x:v>16140</x:v>
      </x:c>
      <x:c r="G886"/>
      <x:c r="H886"/>
      <x:c r="I886"/>
      <x:c r="J886"/>
      <x:c r="K886"/>
    </x:row>
    <x:row r="887">
      <x:c r="B887" t="str">
        <x:v>IW-03</x:v>
      </x:c>
      <x:c r="C887" s="5">
        <x:v>42422</x:v>
      </x:c>
      <x:c r="D887" t="n">
        <x:v>1272500</x:v>
      </x:c>
      <x:c r="E887" t="n">
        <x:v>4320</x:v>
      </x:c>
      <x:c r="F887" t="n">
        <x:v>15130</x:v>
      </x:c>
      <x:c r="G887" t="str">
        <x:v>Week 37</x:v>
      </x:c>
      <x:c r="H887" t="n">
        <x:v>5760</x:v>
      </x:c>
      <x:c r="I887" t="n">
        <x:v>21520</x:v>
      </x:c>
      <x:c r="J887" t="n">
        <x:v>3.73611111111111</x:v>
      </x:c>
      <x:c r="K887"/>
    </x:row>
    <x:row r="888">
      <x:c r="B888" t="str">
        <x:v>IW-03</x:v>
      </x:c>
      <x:c r="C888" s="5">
        <x:v>42424</x:v>
      </x:c>
      <x:c r="D888" t="n">
        <x:v>1282840</x:v>
      </x:c>
      <x:c r="E888" t="n">
        <x:v>2880</x:v>
      </x:c>
      <x:c r="F888" t="n">
        <x:v>10340</x:v>
      </x:c>
      <x:c r="G888"/>
      <x:c r="H888"/>
      <x:c r="I888"/>
      <x:c r="J888"/>
      <x:c r="K888"/>
    </x:row>
    <x:row r="889">
      <x:c r="B889" t="str">
        <x:v>IW-03</x:v>
      </x:c>
      <x:c r="C889" s="5">
        <x:v>42426</x:v>
      </x:c>
      <x:c r="D889" t="n">
        <x:v>1294020</x:v>
      </x:c>
      <x:c r="E889" t="n">
        <x:v>2880</x:v>
      </x:c>
      <x:c r="F889" t="n">
        <x:v>11180</x:v>
      </x:c>
      <x:c r="G889"/>
      <x:c r="H889"/>
      <x:c r="I889"/>
      <x:c r="J889"/>
      <x:c r="K889"/>
    </x:row>
    <x:row r="890">
      <x:c r="B890" t="str">
        <x:v>IW-03</x:v>
      </x:c>
      <x:c r="C890" s="5">
        <x:v>42429</x:v>
      </x:c>
      <x:c r="D890" t="n">
        <x:v>1308490</x:v>
      </x:c>
      <x:c r="E890" t="n">
        <x:v>4320</x:v>
      </x:c>
      <x:c r="F890" t="n">
        <x:v>14470</x:v>
      </x:c>
      <x:c r="G890" t="str">
        <x:v>Week 38</x:v>
      </x:c>
      <x:c r="H890" t="n">
        <x:v>5760</x:v>
      </x:c>
      <x:c r="I890" t="n">
        <x:v>22480</x:v>
      </x:c>
      <x:c r="J890" t="n">
        <x:v>3.90277777777778</x:v>
      </x:c>
      <x:c r="K890"/>
    </x:row>
    <x:row r="891">
      <x:c r="B891" t="str">
        <x:v>IW-03</x:v>
      </x:c>
      <x:c r="C891" s="5">
        <x:v>42431</x:v>
      </x:c>
      <x:c r="D891" t="n">
        <x:v>1319040</x:v>
      </x:c>
      <x:c r="E891" t="n">
        <x:v>2880</x:v>
      </x:c>
      <x:c r="F891" t="n">
        <x:v>10550</x:v>
      </x:c>
      <x:c r="G891"/>
      <x:c r="H891"/>
      <x:c r="I891"/>
      <x:c r="J891"/>
      <x:c r="K891"/>
    </x:row>
    <x:row r="892">
      <x:c r="B892" t="str">
        <x:v>IW-03</x:v>
      </x:c>
      <x:c r="C892" s="5">
        <x:v>42433</x:v>
      </x:c>
      <x:c r="D892" t="n">
        <x:v>1330970</x:v>
      </x:c>
      <x:c r="E892" t="n">
        <x:v>2880</x:v>
      </x:c>
      <x:c r="F892" t="n">
        <x:v>11930</x:v>
      </x:c>
      <x:c r="G892"/>
      <x:c r="H892"/>
      <x:c r="I892"/>
      <x:c r="J892"/>
      <x:c r="K892"/>
    </x:row>
    <x:row r="893">
      <x:c r="B893" t="str">
        <x:v>IW-03</x:v>
      </x:c>
      <x:c r="C893" s="5">
        <x:v>42436</x:v>
      </x:c>
      <x:c r="D893" t="n">
        <x:v>1345420</x:v>
      </x:c>
      <x:c r="E893" t="n">
        <x:v>4320</x:v>
      </x:c>
      <x:c r="F893" t="n">
        <x:v>14450</x:v>
      </x:c>
      <x:c r="G893" t="str">
        <x:v>Week 39</x:v>
      </x:c>
      <x:c r="H893" t="n">
        <x:v>5760</x:v>
      </x:c>
      <x:c r="I893" t="n">
        <x:v>22110</x:v>
      </x:c>
      <x:c r="J893" t="n">
        <x:v>3.83854166666667</x:v>
      </x:c>
      <x:c r="K893"/>
    </x:row>
    <x:row r="894">
      <x:c r="B894" t="str">
        <x:v>IW-03</x:v>
      </x:c>
      <x:c r="C894" s="5">
        <x:v>42438</x:v>
      </x:c>
      <x:c r="D894" t="n">
        <x:v>1356450</x:v>
      </x:c>
      <x:c r="E894" t="n">
        <x:v>2880</x:v>
      </x:c>
      <x:c r="F894" t="n">
        <x:v>11030</x:v>
      </x:c>
      <x:c r="G894"/>
      <x:c r="H894"/>
      <x:c r="I894"/>
      <x:c r="J894"/>
      <x:c r="K894"/>
    </x:row>
    <x:row r="895">
      <x:c r="B895" t="str">
        <x:v>IW-03</x:v>
      </x:c>
      <x:c r="C895" s="5">
        <x:v>42440</x:v>
      </x:c>
      <x:c r="D895" t="n">
        <x:v>1367530</x:v>
      </x:c>
      <x:c r="E895" t="n">
        <x:v>2880</x:v>
      </x:c>
      <x:c r="F895" t="n">
        <x:v>11080</x:v>
      </x:c>
      <x:c r="G895"/>
      <x:c r="H895"/>
      <x:c r="I895"/>
      <x:c r="J895"/>
      <x:c r="K895"/>
    </x:row>
    <x:row r="896">
      <x:c r="B896" t="str">
        <x:v>IW-03</x:v>
      </x:c>
      <x:c r="C896" s="5">
        <x:v>42443</x:v>
      </x:c>
      <x:c r="D896" t="n">
        <x:v>1383570</x:v>
      </x:c>
      <x:c r="E896" t="n">
        <x:v>4320</x:v>
      </x:c>
      <x:c r="F896" t="n">
        <x:v>16040</x:v>
      </x:c>
      <x:c r="G896" t="str">
        <x:v>Week 40</x:v>
      </x:c>
      <x:c r="H896" t="n">
        <x:v>4320</x:v>
      </x:c>
      <x:c r="I896" t="n">
        <x:v>16970</x:v>
      </x:c>
      <x:c r="J896" t="n">
        <x:v>3.92824074074074</x:v>
      </x:c>
      <x:c r="K896"/>
    </x:row>
    <x:row r="897">
      <x:c r="B897" t="str">
        <x:v>IW-03</x:v>
      </x:c>
      <x:c r="C897" s="5">
        <x:v>42446</x:v>
      </x:c>
      <x:c r="D897" t="n">
        <x:v>1400540</x:v>
      </x:c>
      <x:c r="E897" t="n">
        <x:v>4320</x:v>
      </x:c>
      <x:c r="F897" t="n">
        <x:v>16970</x:v>
      </x:c>
      <x:c r="G897"/>
      <x:c r="H897"/>
      <x:c r="I897"/>
      <x:c r="J897"/>
      <x:c r="K897"/>
    </x:row>
    <x:row r="898">
      <x:c r="B898" t="str">
        <x:v>IW-03</x:v>
      </x:c>
      <x:c r="C898" s="5">
        <x:v>42450</x:v>
      </x:c>
      <x:c r="D898" t="n">
        <x:v>1419390</x:v>
      </x:c>
      <x:c r="E898" t="n">
        <x:v>5760</x:v>
      </x:c>
      <x:c r="F898" t="n">
        <x:v>18850</x:v>
      </x:c>
      <x:c r="G898" t="str">
        <x:v>Week 41</x:v>
      </x:c>
      <x:c r="H898" t="n">
        <x:v>4320</x:v>
      </x:c>
      <x:c r="I898" t="n">
        <x:v>13450</x:v>
      </x:c>
      <x:c r="J898" t="n">
        <x:v>3.11342592592593</x:v>
      </x:c>
      <x:c r="K898"/>
    </x:row>
    <x:row r="899">
      <x:c r="B899" t="str">
        <x:v>IW-03</x:v>
      </x:c>
      <x:c r="C899" s="5">
        <x:v>42453</x:v>
      </x:c>
      <x:c r="D899" t="n">
        <x:v>1432840</x:v>
      </x:c>
      <x:c r="E899" t="n">
        <x:v>4320</x:v>
      </x:c>
      <x:c r="F899" t="n">
        <x:v>13450</x:v>
      </x:c>
      <x:c r="G899"/>
      <x:c r="H899"/>
      <x:c r="I899"/>
      <x:c r="J899"/>
      <x:c r="K899"/>
    </x:row>
    <x:row r="900">
      <x:c r="B900" t="str">
        <x:v>IW-03</x:v>
      </x:c>
      <x:c r="C900" s="5">
        <x:v>42457</x:v>
      </x:c>
      <x:c r="D900" t="n">
        <x:v>1449170</x:v>
      </x:c>
      <x:c r="E900" t="n">
        <x:v>5760</x:v>
      </x:c>
      <x:c r="F900" t="n">
        <x:v>16330</x:v>
      </x:c>
      <x:c r="G900" t="str">
        <x:v>Week 42</x:v>
      </x:c>
      <x:c r="H900" t="n">
        <x:v>2880</x:v>
      </x:c>
      <x:c r="I900" t="n">
        <x:v>10830</x:v>
      </x:c>
      <x:c r="J900" t="n">
        <x:v>3.76041666666667</x:v>
      </x:c>
      <x:c r="K900"/>
    </x:row>
    <x:row r="901">
      <x:c r="B901" t="str">
        <x:v>IW-03</x:v>
      </x:c>
      <x:c r="C901" s="5">
        <x:v>42459</x:v>
      </x:c>
      <x:c r="D901" t="n">
        <x:v>1460000</x:v>
      </x:c>
      <x:c r="E901" t="n">
        <x:v>2880</x:v>
      </x:c>
      <x:c r="F901" t="n">
        <x:v>10830</x:v>
      </x:c>
      <x:c r="G901"/>
      <x:c r="H901"/>
      <x:c r="I901"/>
      <x:c r="J901"/>
      <x:c r="K901"/>
    </x:row>
    <x:row r="902">
      <x:c r="B902" t="str">
        <x:v>IW-06</x:v>
      </x:c>
      <x:c r="C902" s="5">
        <x:v>42170</x:v>
      </x:c>
      <x:c r="D902" t="n">
        <x:v>359750</x:v>
      </x:c>
      <x:c r="E902" t="n">
        <x:v>0</x:v>
      </x:c>
      <x:c r="F902" t="n">
        <x:v>0</x:v>
      </x:c>
      <x:c r="G902" t="str">
        <x:v>Week 1</x:v>
      </x:c>
      <x:c r="H902" t="n">
        <x:v>7200</x:v>
      </x:c>
      <x:c r="I902" t="n">
        <x:v>4610</x:v>
      </x:c>
      <x:c r="J902" t="n">
        <x:v>0.640277777777778</x:v>
      </x:c>
      <x:c r="K902" t="n">
        <x:v>1.76382398753894</x:v>
      </x:c>
    </x:row>
    <x:row r="903">
      <x:c r="B903" t="str">
        <x:v>IW-06</x:v>
      </x:c>
      <x:c r="C903" s="5">
        <x:v>42174</x:v>
      </x:c>
      <x:c r="D903" t="n">
        <x:v>359750</x:v>
      </x:c>
      <x:c r="E903" t="n">
        <x:v>5760</x:v>
      </x:c>
      <x:c r="F903" t="n">
        <x:v>0</x:v>
      </x:c>
      <x:c r="G903"/>
      <x:c r="H903"/>
      <x:c r="I903"/>
      <x:c r="J903"/>
      <x:c r="K903"/>
    </x:row>
    <x:row r="904">
      <x:c r="B904" t="str">
        <x:v>IW-06</x:v>
      </x:c>
      <x:c r="C904" s="5">
        <x:v>42175</x:v>
      </x:c>
      <x:c r="D904" t="n">
        <x:v>364360</x:v>
      </x:c>
      <x:c r="E904" t="n">
        <x:v>1440</x:v>
      </x:c>
      <x:c r="F904" t="n">
        <x:v>4610</x:v>
      </x:c>
      <x:c r="G904"/>
      <x:c r="H904"/>
      <x:c r="I904"/>
      <x:c r="J904"/>
      <x:c r="K904"/>
    </x:row>
    <x:row r="905">
      <x:c r="B905" t="str">
        <x:v>IW-06</x:v>
      </x:c>
      <x:c r="C905" s="5">
        <x:v>42177</x:v>
      </x:c>
      <x:c r="D905" t="n">
        <x:v>376790</x:v>
      </x:c>
      <x:c r="E905" t="n">
        <x:v>2880</x:v>
      </x:c>
      <x:c r="F905" t="n">
        <x:v>12430</x:v>
      </x:c>
      <x:c r="G905" t="str">
        <x:v>Week 2</x:v>
      </x:c>
      <x:c r="H905" t="n">
        <x:v>2880</x:v>
      </x:c>
      <x:c r="I905" t="n">
        <x:v>11250</x:v>
      </x:c>
      <x:c r="J905" t="n">
        <x:v>3.90625</x:v>
      </x:c>
      <x:c r="K905"/>
    </x:row>
    <x:row r="906">
      <x:c r="B906" t="str">
        <x:v>IW-06</x:v>
      </x:c>
      <x:c r="C906" s="5">
        <x:v>42178</x:v>
      </x:c>
      <x:c r="D906" t="n">
        <x:v>383150</x:v>
      </x:c>
      <x:c r="E906" t="n">
        <x:v>1440</x:v>
      </x:c>
      <x:c r="F906" t="n">
        <x:v>6360</x:v>
      </x:c>
      <x:c r="G906"/>
      <x:c r="H906"/>
      <x:c r="I906"/>
      <x:c r="J906"/>
      <x:c r="K906"/>
    </x:row>
    <x:row r="907">
      <x:c r="B907" t="str">
        <x:v>IW-06</x:v>
      </x:c>
      <x:c r="C907" s="5">
        <x:v>42179</x:v>
      </x:c>
      <x:c r="D907" t="n">
        <x:v>388040</x:v>
      </x:c>
      <x:c r="E907" t="n">
        <x:v>1440</x:v>
      </x:c>
      <x:c r="F907" t="n">
        <x:v>4890</x:v>
      </x:c>
      <x:c r="G907"/>
      <x:c r="H907"/>
      <x:c r="I907"/>
      <x:c r="J907"/>
      <x:c r="K907"/>
    </x:row>
    <x:row r="908">
      <x:c r="B908" t="str">
        <x:v>IW-06</x:v>
      </x:c>
      <x:c r="C908" s="5">
        <x:v>42183</x:v>
      </x:c>
      <x:c r="D908" t="n">
        <x:v>390090</x:v>
      </x:c>
      <x:c r="E908" t="n">
        <x:v>5760</x:v>
      </x:c>
      <x:c r="F908" t="n">
        <x:v>2050</x:v>
      </x:c>
      <x:c r="G908" t="str">
        <x:v>Week 3</x:v>
      </x:c>
      <x:c r="H908" t="n">
        <x:v>5760</x:v>
      </x:c>
      <x:c r="I908" t="n">
        <x:v>20420</x:v>
      </x:c>
      <x:c r="J908" t="n">
        <x:v>3.54513888888889</x:v>
      </x:c>
      <x:c r="K908"/>
    </x:row>
    <x:row r="909">
      <x:c r="B909" t="str">
        <x:v>IW-06</x:v>
      </x:c>
      <x:c r="C909" s="5">
        <x:v>42184</x:v>
      </x:c>
      <x:c r="D909" t="n">
        <x:v>395060</x:v>
      </x:c>
      <x:c r="E909" t="n">
        <x:v>1440</x:v>
      </x:c>
      <x:c r="F909" t="n">
        <x:v>4970</x:v>
      </x:c>
      <x:c r="G909"/>
      <x:c r="H909"/>
      <x:c r="I909"/>
      <x:c r="J909"/>
      <x:c r="K909"/>
    </x:row>
    <x:row r="910">
      <x:c r="B910" t="str">
        <x:v>IW-06</x:v>
      </x:c>
      <x:c r="C910" s="5">
        <x:v>42185</x:v>
      </x:c>
      <x:c r="D910" t="n">
        <x:v>400380</x:v>
      </x:c>
      <x:c r="E910" t="n">
        <x:v>1440</x:v>
      </x:c>
      <x:c r="F910" t="n">
        <x:v>5320</x:v>
      </x:c>
      <x:c r="G910"/>
      <x:c r="H910"/>
      <x:c r="I910"/>
      <x:c r="J910"/>
      <x:c r="K910"/>
    </x:row>
    <x:row r="911">
      <x:c r="B911" t="str">
        <x:v>IW-06</x:v>
      </x:c>
      <x:c r="C911" s="5">
        <x:v>42186</x:v>
      </x:c>
      <x:c r="D911" t="n">
        <x:v>404570</x:v>
      </x:c>
      <x:c r="E911" t="n">
        <x:v>1440</x:v>
      </x:c>
      <x:c r="F911" t="n">
        <x:v>4190</x:v>
      </x:c>
      <x:c r="G911"/>
      <x:c r="H911"/>
      <x:c r="I911"/>
      <x:c r="J911"/>
      <x:c r="K911"/>
    </x:row>
    <x:row r="912">
      <x:c r="B912" t="str">
        <x:v>IW-06</x:v>
      </x:c>
      <x:c r="C912" s="5">
        <x:v>42187</x:v>
      </x:c>
      <x:c r="D912" t="n">
        <x:v>410510</x:v>
      </x:c>
      <x:c r="E912" t="n">
        <x:v>1440</x:v>
      </x:c>
      <x:c r="F912" t="n">
        <x:v>5940</x:v>
      </x:c>
      <x:c r="G912"/>
      <x:c r="H912"/>
      <x:c r="I912"/>
      <x:c r="J912"/>
      <x:c r="K912"/>
    </x:row>
    <x:row r="913">
      <x:c r="B913" t="str">
        <x:v>IW-06</x:v>
      </x:c>
      <x:c r="C913" s="5">
        <x:v>42198</x:v>
      </x:c>
      <x:c r="D913" t="n">
        <x:v>410520</x:v>
      </x:c>
      <x:c r="E913" t="n">
        <x:v>15840</x:v>
      </x:c>
      <x:c r="F913" t="n">
        <x:v>10</x:v>
      </x:c>
      <x:c r="G913" t="str">
        <x:v>Week 5</x:v>
      </x:c>
      <x:c r="H913" t="n">
        <x:v>5760</x:v>
      </x:c>
      <x:c r="I913" t="n">
        <x:v>6900</x:v>
      </x:c>
      <x:c r="J913" t="n">
        <x:v>1.19791666666667</x:v>
      </x:c>
      <x:c r="K913"/>
    </x:row>
    <x:row r="914">
      <x:c r="B914" t="str">
        <x:v>IW-06</x:v>
      </x:c>
      <x:c r="C914" s="5">
        <x:v>42198</x:v>
      </x:c>
      <x:c r="D914" t="n">
        <x:v>410520</x:v>
      </x:c>
      <x:c r="E914" t="n">
        <x:v>0</x:v>
      </x:c>
      <x:c r="F914" t="n">
        <x:v>0</x:v>
      </x:c>
      <x:c r="G914"/>
      <x:c r="H914"/>
      <x:c r="I914"/>
      <x:c r="J914"/>
      <x:c r="K914"/>
    </x:row>
    <x:row r="915">
      <x:c r="B915" t="str">
        <x:v>IW-06</x:v>
      </x:c>
      <x:c r="C915" s="5">
        <x:v>42200</x:v>
      </x:c>
      <x:c r="D915" t="n">
        <x:v>417410</x:v>
      </x:c>
      <x:c r="E915" t="n">
        <x:v>2880</x:v>
      </x:c>
      <x:c r="F915" t="n">
        <x:v>6890</x:v>
      </x:c>
      <x:c r="G915"/>
      <x:c r="H915"/>
      <x:c r="I915"/>
      <x:c r="J915"/>
      <x:c r="K915"/>
    </x:row>
    <x:row r="916">
      <x:c r="B916" t="str">
        <x:v>IW-06</x:v>
      </x:c>
      <x:c r="C916" s="5">
        <x:v>42202</x:v>
      </x:c>
      <x:c r="D916" t="n">
        <x:v>417420</x:v>
      </x:c>
      <x:c r="E916" t="n">
        <x:v>2880</x:v>
      </x:c>
      <x:c r="F916" t="n">
        <x:v>10</x:v>
      </x:c>
      <x:c r="G916"/>
      <x:c r="H916"/>
      <x:c r="I916"/>
      <x:c r="J916"/>
      <x:c r="K916"/>
    </x:row>
    <x:row r="917">
      <x:c r="B917" t="str">
        <x:v>IW-06</x:v>
      </x:c>
      <x:c r="C917" s="5">
        <x:v>42204</x:v>
      </x:c>
      <x:c r="D917" t="n">
        <x:v>427660</x:v>
      </x:c>
      <x:c r="E917" t="n">
        <x:v>2880</x:v>
      </x:c>
      <x:c r="F917" t="n">
        <x:v>10240</x:v>
      </x:c>
      <x:c r="G917" t="str">
        <x:v>Week 6</x:v>
      </x:c>
      <x:c r="H917" t="n">
        <x:v>7200</x:v>
      </x:c>
      <x:c r="I917" t="n">
        <x:v>17960</x:v>
      </x:c>
      <x:c r="J917" t="n">
        <x:v>2.49444444444444</x:v>
      </x:c>
      <x:c r="K917"/>
    </x:row>
    <x:row r="918">
      <x:c r="B918" t="str">
        <x:v>IW-06</x:v>
      </x:c>
      <x:c r="C918" s="5">
        <x:v>42205</x:v>
      </x:c>
      <x:c r="D918" t="n">
        <x:v>431410</x:v>
      </x:c>
      <x:c r="E918" t="n">
        <x:v>1440</x:v>
      </x:c>
      <x:c r="F918" t="n">
        <x:v>3750</x:v>
      </x:c>
      <x:c r="G918"/>
      <x:c r="H918"/>
      <x:c r="I918"/>
      <x:c r="J918"/>
      <x:c r="K918"/>
    </x:row>
    <x:row r="919">
      <x:c r="B919" t="str">
        <x:v>IW-06</x:v>
      </x:c>
      <x:c r="C919" s="5">
        <x:v>42207</x:v>
      </x:c>
      <x:c r="D919" t="n">
        <x:v>436270</x:v>
      </x:c>
      <x:c r="E919" t="n">
        <x:v>2880</x:v>
      </x:c>
      <x:c r="F919" t="n">
        <x:v>4860</x:v>
      </x:c>
      <x:c r="G919"/>
      <x:c r="H919"/>
      <x:c r="I919"/>
      <x:c r="J919"/>
      <x:c r="K919"/>
    </x:row>
    <x:row r="920">
      <x:c r="B920" t="str">
        <x:v>IW-06</x:v>
      </x:c>
      <x:c r="C920" s="5">
        <x:v>42209</x:v>
      </x:c>
      <x:c r="D920" t="n">
        <x:v>445620</x:v>
      </x:c>
      <x:c r="E920" t="n">
        <x:v>2880</x:v>
      </x:c>
      <x:c r="F920" t="n">
        <x:v>9350</x:v>
      </x:c>
      <x:c r="G920"/>
      <x:c r="H920"/>
      <x:c r="I920"/>
      <x:c r="J920"/>
      <x:c r="K920"/>
    </x:row>
    <x:row r="921">
      <x:c r="B921" t="str">
        <x:v>IW-06</x:v>
      </x:c>
      <x:c r="C921" s="5">
        <x:v>42212</x:v>
      </x:c>
      <x:c r="D921" t="n">
        <x:v>457840</x:v>
      </x:c>
      <x:c r="E921" t="n">
        <x:v>4320</x:v>
      </x:c>
      <x:c r="F921" t="n">
        <x:v>12220</x:v>
      </x:c>
      <x:c r="G921" t="str">
        <x:v>Week 7</x:v>
      </x:c>
      <x:c r="H921" t="n">
        <x:v>5760</x:v>
      </x:c>
      <x:c r="I921" t="n">
        <x:v>14430</x:v>
      </x:c>
      <x:c r="J921" t="n">
        <x:v>2.50520833333333</x:v>
      </x:c>
      <x:c r="K921"/>
    </x:row>
    <x:row r="922">
      <x:c r="B922" t="str">
        <x:v>IW-06</x:v>
      </x:c>
      <x:c r="C922" s="5">
        <x:v>42214</x:v>
      </x:c>
      <x:c r="D922" t="n">
        <x:v>462420</x:v>
      </x:c>
      <x:c r="E922" t="n">
        <x:v>2880</x:v>
      </x:c>
      <x:c r="F922" t="n">
        <x:v>4580</x:v>
      </x:c>
      <x:c r="G922"/>
      <x:c r="H922"/>
      <x:c r="I922"/>
      <x:c r="J922"/>
      <x:c r="K922"/>
    </x:row>
    <x:row r="923">
      <x:c r="B923" t="str">
        <x:v>IW-06</x:v>
      </x:c>
      <x:c r="C923" s="5">
        <x:v>42216</x:v>
      </x:c>
      <x:c r="D923" t="n">
        <x:v>472270</x:v>
      </x:c>
      <x:c r="E923" t="n">
        <x:v>2880</x:v>
      </x:c>
      <x:c r="F923" t="n">
        <x:v>9850</x:v>
      </x:c>
      <x:c r="G923"/>
      <x:c r="H923"/>
      <x:c r="I923"/>
      <x:c r="J923"/>
      <x:c r="K923"/>
    </x:row>
    <x:row r="924">
      <x:c r="B924" t="str">
        <x:v>IW-06</x:v>
      </x:c>
      <x:c r="C924" s="5">
        <x:v>42219</x:v>
      </x:c>
      <x:c r="D924" t="n">
        <x:v>472770</x:v>
      </x:c>
      <x:c r="E924" t="n">
        <x:v>4320</x:v>
      </x:c>
      <x:c r="F924" t="n">
        <x:v>500</x:v>
      </x:c>
      <x:c r="G924" t="str">
        <x:v>Week 8</x:v>
      </x:c>
      <x:c r="H924" t="n">
        <x:v>7200</x:v>
      </x:c>
      <x:c r="I924" t="n">
        <x:v>9030</x:v>
      </x:c>
      <x:c r="J924" t="n">
        <x:v>1.25416666666667</x:v>
      </x:c>
      <x:c r="K924"/>
    </x:row>
    <x:row r="925">
      <x:c r="B925" t="str">
        <x:v>IW-06</x:v>
      </x:c>
      <x:c r="C925" s="5">
        <x:v>42220</x:v>
      </x:c>
      <x:c r="D925" t="n">
        <x:v>473790</x:v>
      </x:c>
      <x:c r="E925" t="n">
        <x:v>1440</x:v>
      </x:c>
      <x:c r="F925" t="n">
        <x:v>1020</x:v>
      </x:c>
      <x:c r="G925"/>
      <x:c r="H925"/>
      <x:c r="I925"/>
      <x:c r="J925"/>
      <x:c r="K925"/>
    </x:row>
    <x:row r="926">
      <x:c r="B926" t="str">
        <x:v>IW-06</x:v>
      </x:c>
      <x:c r="C926" s="5">
        <x:v>42221</x:v>
      </x:c>
      <x:c r="D926" t="n">
        <x:v>476500</x:v>
      </x:c>
      <x:c r="E926" t="n">
        <x:v>1440</x:v>
      </x:c>
      <x:c r="F926" t="n">
        <x:v>2710</x:v>
      </x:c>
      <x:c r="G926"/>
      <x:c r="H926"/>
      <x:c r="I926"/>
      <x:c r="J926"/>
      <x:c r="K926"/>
    </x:row>
    <x:row r="927">
      <x:c r="B927" t="str">
        <x:v>IW-06</x:v>
      </x:c>
      <x:c r="C927" s="5">
        <x:v>42223</x:v>
      </x:c>
      <x:c r="D927" t="n">
        <x:v>479040</x:v>
      </x:c>
      <x:c r="E927" t="n">
        <x:v>2880</x:v>
      </x:c>
      <x:c r="F927" t="n">
        <x:v>2540</x:v>
      </x:c>
      <x:c r="G927"/>
      <x:c r="H927"/>
      <x:c r="I927"/>
      <x:c r="J927"/>
      <x:c r="K927"/>
    </x:row>
    <x:row r="928">
      <x:c r="B928" t="str">
        <x:v>IW-06</x:v>
      </x:c>
      <x:c r="C928" s="5">
        <x:v>42224</x:v>
      </x:c>
      <x:c r="D928" t="n">
        <x:v>481800</x:v>
      </x:c>
      <x:c r="E928" t="n">
        <x:v>1440</x:v>
      </x:c>
      <x:c r="F928" t="n">
        <x:v>2760</x:v>
      </x:c>
      <x:c r="G928"/>
      <x:c r="H928"/>
      <x:c r="I928"/>
      <x:c r="J928"/>
      <x:c r="K928"/>
    </x:row>
    <x:row r="929">
      <x:c r="B929" t="str">
        <x:v>IW-06</x:v>
      </x:c>
      <x:c r="C929" s="5">
        <x:v>42226</x:v>
      </x:c>
      <x:c r="D929" t="n">
        <x:v>488440</x:v>
      </x:c>
      <x:c r="E929" t="n">
        <x:v>2880</x:v>
      </x:c>
      <x:c r="F929" t="n">
        <x:v>6640</x:v>
      </x:c>
      <x:c r="G929" t="str">
        <x:v>Week 9</x:v>
      </x:c>
      <x:c r="H929" t="n">
        <x:v>5760</x:v>
      </x:c>
      <x:c r="I929" t="n">
        <x:v>14080</x:v>
      </x:c>
      <x:c r="J929" t="n">
        <x:v>2.44444444444444</x:v>
      </x:c>
      <x:c r="K929"/>
    </x:row>
    <x:row r="930">
      <x:c r="B930" t="str">
        <x:v>IW-06</x:v>
      </x:c>
      <x:c r="C930" s="5">
        <x:v>42228</x:v>
      </x:c>
      <x:c r="D930" t="n">
        <x:v>497230</x:v>
      </x:c>
      <x:c r="E930" t="n">
        <x:v>2880</x:v>
      </x:c>
      <x:c r="F930" t="n">
        <x:v>8790</x:v>
      </x:c>
      <x:c r="G930"/>
      <x:c r="H930"/>
      <x:c r="I930"/>
      <x:c r="J930"/>
      <x:c r="K930"/>
    </x:row>
    <x:row r="931">
      <x:c r="B931" t="str">
        <x:v>IW-06</x:v>
      </x:c>
      <x:c r="C931" s="5">
        <x:v>42230</x:v>
      </x:c>
      <x:c r="D931" t="n">
        <x:v>502520</x:v>
      </x:c>
      <x:c r="E931" t="n">
        <x:v>2880</x:v>
      </x:c>
      <x:c r="F931" t="n">
        <x:v>5290</x:v>
      </x:c>
      <x:c r="G931"/>
      <x:c r="H931"/>
      <x:c r="I931"/>
      <x:c r="J931"/>
      <x:c r="K931"/>
    </x:row>
    <x:row r="932">
      <x:c r="B932" t="str">
        <x:v>IW-06</x:v>
      </x:c>
      <x:c r="C932" s="5">
        <x:v>42233</x:v>
      </x:c>
      <x:c r="D932" t="n">
        <x:v>517060</x:v>
      </x:c>
      <x:c r="E932" t="n">
        <x:v>4320</x:v>
      </x:c>
      <x:c r="F932" t="n">
        <x:v>14540</x:v>
      </x:c>
      <x:c r="G932" t="str">
        <x:v>Week 10</x:v>
      </x:c>
      <x:c r="H932" t="n">
        <x:v>5760</x:v>
      </x:c>
      <x:c r="I932" t="n">
        <x:v>10240</x:v>
      </x:c>
      <x:c r="J932" t="n">
        <x:v>1.77777777777778</x:v>
      </x:c>
      <x:c r="K932"/>
    </x:row>
    <x:row r="933">
      <x:c r="B933" t="str">
        <x:v>IW-06</x:v>
      </x:c>
      <x:c r="C933" s="5">
        <x:v>42235</x:v>
      </x:c>
      <x:c r="D933" t="n">
        <x:v>526350</x:v>
      </x:c>
      <x:c r="E933" t="n">
        <x:v>2880</x:v>
      </x:c>
      <x:c r="F933" t="n">
        <x:v>9290</x:v>
      </x:c>
      <x:c r="G933"/>
      <x:c r="H933"/>
      <x:c r="I933"/>
      <x:c r="J933"/>
      <x:c r="K933"/>
    </x:row>
    <x:row r="934">
      <x:c r="B934" t="str">
        <x:v>IW-06</x:v>
      </x:c>
      <x:c r="C934" s="5">
        <x:v>42237</x:v>
      </x:c>
      <x:c r="D934" t="n">
        <x:v>527300</x:v>
      </x:c>
      <x:c r="E934" t="n">
        <x:v>2880</x:v>
      </x:c>
      <x:c r="F934" t="n">
        <x:v>950</x:v>
      </x:c>
      <x:c r="G934"/>
      <x:c r="H934"/>
      <x:c r="I934"/>
      <x:c r="J934"/>
      <x:c r="K934"/>
    </x:row>
    <x:row r="935">
      <x:c r="B935" t="str">
        <x:v>IW-06</x:v>
      </x:c>
      <x:c r="C935" s="5">
        <x:v>42240</x:v>
      </x:c>
      <x:c r="D935" t="n">
        <x:v>527300</x:v>
      </x:c>
      <x:c r="E935" t="n">
        <x:v>4320</x:v>
      </x:c>
      <x:c r="F935" t="n">
        <x:v>0</x:v>
      </x:c>
      <x:c r="G935" t="str">
        <x:v>Week 11</x:v>
      </x:c>
      <x:c r="H935" t="n">
        <x:v>5760</x:v>
      </x:c>
      <x:c r="I935" t="n">
        <x:v>9240</x:v>
      </x:c>
      <x:c r="J935" t="n">
        <x:v>1.60416666666667</x:v>
      </x:c>
      <x:c r="K935"/>
    </x:row>
    <x:row r="936">
      <x:c r="B936" t="str">
        <x:v>IW-06</x:v>
      </x:c>
      <x:c r="C936" s="5">
        <x:v>42242</x:v>
      </x:c>
      <x:c r="D936" t="n">
        <x:v>535260</x:v>
      </x:c>
      <x:c r="E936" t="n">
        <x:v>2880</x:v>
      </x:c>
      <x:c r="F936" t="n">
        <x:v>7960</x:v>
      </x:c>
      <x:c r="G936"/>
      <x:c r="H936"/>
      <x:c r="I936"/>
      <x:c r="J936"/>
      <x:c r="K936"/>
    </x:row>
    <x:row r="937">
      <x:c r="B937" t="str">
        <x:v>IW-06</x:v>
      </x:c>
      <x:c r="C937" s="5">
        <x:v>42244</x:v>
      </x:c>
      <x:c r="D937" t="n">
        <x:v>536540</x:v>
      </x:c>
      <x:c r="E937" t="n">
        <x:v>2880</x:v>
      </x:c>
      <x:c r="F937" t="n">
        <x:v>1280</x:v>
      </x:c>
      <x:c r="G937"/>
      <x:c r="H937"/>
      <x:c r="I937"/>
      <x:c r="J937"/>
      <x:c r="K937"/>
    </x:row>
    <x:row r="938">
      <x:c r="B938" t="str">
        <x:v>IW-06</x:v>
      </x:c>
      <x:c r="C938" s="5">
        <x:v>42249</x:v>
      </x:c>
      <x:c r="D938" t="n">
        <x:v>546690</x:v>
      </x:c>
      <x:c r="E938" t="n">
        <x:v>7200</x:v>
      </x:c>
      <x:c r="F938" t="n">
        <x:v>10150</x:v>
      </x:c>
      <x:c r="G938" t="str">
        <x:v>Week 12</x:v>
      </x:c>
      <x:c r="H938" t="n">
        <x:v>2880</x:v>
      </x:c>
      <x:c r="I938" t="n">
        <x:v>6140</x:v>
      </x:c>
      <x:c r="J938" t="n">
        <x:v>2.13194444444444</x:v>
      </x:c>
      <x:c r="K938"/>
    </x:row>
    <x:row r="939">
      <x:c r="B939" t="str">
        <x:v>IW-06</x:v>
      </x:c>
      <x:c r="C939" s="5">
        <x:v>42251</x:v>
      </x:c>
      <x:c r="D939" t="n">
        <x:v>552830</x:v>
      </x:c>
      <x:c r="E939" t="n">
        <x:v>2880</x:v>
      </x:c>
      <x:c r="F939" t="n">
        <x:v>6140</x:v>
      </x:c>
      <x:c r="G939"/>
      <x:c r="H939"/>
      <x:c r="I939"/>
      <x:c r="J939"/>
      <x:c r="K939"/>
    </x:row>
    <x:row r="940">
      <x:c r="B940" t="str">
        <x:v>IW-06</x:v>
      </x:c>
      <x:c r="C940" s="5">
        <x:v>42254</x:v>
      </x:c>
      <x:c r="D940" t="n">
        <x:v>563020</x:v>
      </x:c>
      <x:c r="E940" t="n">
        <x:v>4320</x:v>
      </x:c>
      <x:c r="F940" t="n">
        <x:v>10190</x:v>
      </x:c>
      <x:c r="G940" t="str">
        <x:v>Week 13</x:v>
      </x:c>
      <x:c r="H940" t="n">
        <x:v>5760</x:v>
      </x:c>
      <x:c r="I940" t="n">
        <x:v>14110</x:v>
      </x:c>
      <x:c r="J940" t="n">
        <x:v>2.44965277777778</x:v>
      </x:c>
      <x:c r="K940"/>
    </x:row>
    <x:row r="941">
      <x:c r="B941" t="str">
        <x:v>IW-06</x:v>
      </x:c>
      <x:c r="C941" s="5">
        <x:v>42256</x:v>
      </x:c>
      <x:c r="D941" t="n">
        <x:v>569670</x:v>
      </x:c>
      <x:c r="E941" t="n">
        <x:v>2880</x:v>
      </x:c>
      <x:c r="F941" t="n">
        <x:v>6650</x:v>
      </x:c>
      <x:c r="G941"/>
      <x:c r="H941"/>
      <x:c r="I941"/>
      <x:c r="J941"/>
      <x:c r="K941"/>
    </x:row>
    <x:row r="942">
      <x:c r="B942" t="str">
        <x:v>IW-06</x:v>
      </x:c>
      <x:c r="C942" s="5">
        <x:v>42258</x:v>
      </x:c>
      <x:c r="D942" t="n">
        <x:v>577130</x:v>
      </x:c>
      <x:c r="E942" t="n">
        <x:v>2880</x:v>
      </x:c>
      <x:c r="F942" t="n">
        <x:v>7460</x:v>
      </x:c>
      <x:c r="G942"/>
      <x:c r="H942"/>
      <x:c r="I942"/>
      <x:c r="J942"/>
      <x:c r="K942"/>
    </x:row>
    <x:row r="943">
      <x:c r="B943" t="str">
        <x:v>IW-06</x:v>
      </x:c>
      <x:c r="C943" s="5">
        <x:v>42261</x:v>
      </x:c>
      <x:c r="D943" t="n">
        <x:v>585890</x:v>
      </x:c>
      <x:c r="E943" t="n">
        <x:v>4320</x:v>
      </x:c>
      <x:c r="F943" t="n">
        <x:v>8760</x:v>
      </x:c>
      <x:c r="G943" t="str">
        <x:v>Week 14</x:v>
      </x:c>
      <x:c r="H943" t="n">
        <x:v>5760</x:v>
      </x:c>
      <x:c r="I943" t="n">
        <x:v>13740</x:v>
      </x:c>
      <x:c r="J943" t="n">
        <x:v>2.38541666666667</x:v>
      </x:c>
      <x:c r="K943"/>
    </x:row>
    <x:row r="944">
      <x:c r="B944" t="str">
        <x:v>IW-06</x:v>
      </x:c>
      <x:c r="C944" s="5">
        <x:v>42263</x:v>
      </x:c>
      <x:c r="D944" t="n">
        <x:v>591710</x:v>
      </x:c>
      <x:c r="E944" t="n">
        <x:v>2880</x:v>
      </x:c>
      <x:c r="F944" t="n">
        <x:v>5820</x:v>
      </x:c>
      <x:c r="G944"/>
      <x:c r="H944"/>
      <x:c r="I944"/>
      <x:c r="J944"/>
      <x:c r="K944"/>
    </x:row>
    <x:row r="945">
      <x:c r="B945" t="str">
        <x:v>IW-06</x:v>
      </x:c>
      <x:c r="C945" s="5">
        <x:v>42265</x:v>
      </x:c>
      <x:c r="D945" t="n">
        <x:v>599630</x:v>
      </x:c>
      <x:c r="E945" t="n">
        <x:v>2880</x:v>
      </x:c>
      <x:c r="F945" t="n">
        <x:v>7920</x:v>
      </x:c>
      <x:c r="G945"/>
      <x:c r="H945"/>
      <x:c r="I945"/>
      <x:c r="J945"/>
      <x:c r="K945"/>
    </x:row>
    <x:row r="946">
      <x:c r="B946" t="str">
        <x:v>IW-06</x:v>
      </x:c>
      <x:c r="C946" s="5">
        <x:v>42268</x:v>
      </x:c>
      <x:c r="D946" t="n">
        <x:v>609640</x:v>
      </x:c>
      <x:c r="E946" t="n">
        <x:v>4320</x:v>
      </x:c>
      <x:c r="F946" t="n">
        <x:v>10010</x:v>
      </x:c>
      <x:c r="G946" t="str">
        <x:v>Week 15</x:v>
      </x:c>
      <x:c r="H946" t="n">
        <x:v>2880</x:v>
      </x:c>
      <x:c r="I946" t="n">
        <x:v>4480</x:v>
      </x:c>
      <x:c r="J946" t="n">
        <x:v>1.55555555555556</x:v>
      </x:c>
      <x:c r="K946"/>
    </x:row>
    <x:row r="947">
      <x:c r="B947" t="str">
        <x:v>IW-06</x:v>
      </x:c>
      <x:c r="C947" s="5">
        <x:v>42270</x:v>
      </x:c>
      <x:c r="D947" t="n">
        <x:v>614120</x:v>
      </x:c>
      <x:c r="E947" t="n">
        <x:v>2880</x:v>
      </x:c>
      <x:c r="F947" t="n">
        <x:v>4480</x:v>
      </x:c>
      <x:c r="G947"/>
      <x:c r="H947"/>
      <x:c r="I947"/>
      <x:c r="J947"/>
      <x:c r="K947"/>
    </x:row>
    <x:row r="948">
      <x:c r="B948" t="str">
        <x:v>IW-06</x:v>
      </x:c>
      <x:c r="C948" s="5">
        <x:v>42275</x:v>
      </x:c>
      <x:c r="D948" t="n">
        <x:v>629310</x:v>
      </x:c>
      <x:c r="E948" t="n">
        <x:v>7200</x:v>
      </x:c>
      <x:c r="F948" t="n">
        <x:v>15190</x:v>
      </x:c>
      <x:c r="G948" t="str">
        <x:v>Week 16</x:v>
      </x:c>
      <x:c r="H948" t="n">
        <x:v>2880</x:v>
      </x:c>
      <x:c r="I948" t="n">
        <x:v>2210</x:v>
      </x:c>
      <x:c r="J948" t="n">
        <x:v>0.767361111111111</x:v>
      </x:c>
      <x:c r="K948"/>
    </x:row>
    <x:row r="949">
      <x:c r="B949" t="str">
        <x:v>IW-06</x:v>
      </x:c>
      <x:c r="C949" s="5">
        <x:v>42277</x:v>
      </x:c>
      <x:c r="D949" t="n">
        <x:v>631520</x:v>
      </x:c>
      <x:c r="E949" t="n">
        <x:v>2880</x:v>
      </x:c>
      <x:c r="F949" t="n">
        <x:v>2210</x:v>
      </x:c>
      <x:c r="G949"/>
      <x:c r="H949"/>
      <x:c r="I949"/>
      <x:c r="J949"/>
      <x:c r="K949"/>
    </x:row>
    <x:row r="950">
      <x:c r="B950" t="str">
        <x:v>IW-06</x:v>
      </x:c>
      <x:c r="C950" s="5">
        <x:v>42279</x:v>
      </x:c>
      <x:c r="D950" t="n">
        <x:v>637130</x:v>
      </x:c>
      <x:c r="E950" t="n">
        <x:v>0</x:v>
      </x:c>
      <x:c r="F950" t="n">
        <x:v>0</x:v>
      </x:c>
      <x:c r="G950" t="str">
        <x:v>Week 16</x:v>
      </x:c>
      <x:c r="H950" t="n">
        <x:v>-10080</x:v>
      </x:c>
      <x:c r="I950" t="n">
        <x:v>-17710</x:v>
      </x:c>
      <x:c r="J950" t="n">
        <x:v>1.75694444444444</x:v>
      </x:c>
      <x:c r="K950" t="n">
        <x:v>1.54369538077403</x:v>
      </x:c>
    </x:row>
    <x:row r="951">
      <x:c r="B951" t="str">
        <x:v>IW-06</x:v>
      </x:c>
      <x:c r="C951" s="5">
        <x:v>42282</x:v>
      </x:c>
      <x:c r="D951" t="n">
        <x:v>644180</x:v>
      </x:c>
      <x:c r="E951" t="n">
        <x:v>4320</x:v>
      </x:c>
      <x:c r="F951" t="n">
        <x:v>7050</x:v>
      </x:c>
      <x:c r="G951" t="str">
        <x:v>Week 17</x:v>
      </x:c>
      <x:c r="H951" t="n">
        <x:v>5760</x:v>
      </x:c>
      <x:c r="I951" t="n">
        <x:v>10660</x:v>
      </x:c>
      <x:c r="J951" t="n">
        <x:v>1.85069444444444</x:v>
      </x:c>
      <x:c r="K951"/>
    </x:row>
    <x:row r="952">
      <x:c r="B952" t="str">
        <x:v>IW-06</x:v>
      </x:c>
      <x:c r="C952" s="5">
        <x:v>42284</x:v>
      </x:c>
      <x:c r="D952" t="n">
        <x:v>649150</x:v>
      </x:c>
      <x:c r="E952" t="n">
        <x:v>2880</x:v>
      </x:c>
      <x:c r="F952" t="n">
        <x:v>4970</x:v>
      </x:c>
      <x:c r="G952"/>
      <x:c r="H952"/>
      <x:c r="I952"/>
      <x:c r="J952"/>
      <x:c r="K952"/>
    </x:row>
    <x:row r="953">
      <x:c r="B953" t="str">
        <x:v>IW-06</x:v>
      </x:c>
      <x:c r="C953" s="5">
        <x:v>42286</x:v>
      </x:c>
      <x:c r="D953" t="n">
        <x:v>654840</x:v>
      </x:c>
      <x:c r="E953" t="n">
        <x:v>2880</x:v>
      </x:c>
      <x:c r="F953" t="n">
        <x:v>5690</x:v>
      </x:c>
      <x:c r="G953"/>
      <x:c r="H953"/>
      <x:c r="I953"/>
      <x:c r="J953"/>
      <x:c r="K953"/>
    </x:row>
    <x:row r="954">
      <x:c r="B954" t="str">
        <x:v>IW-06</x:v>
      </x:c>
      <x:c r="C954" s="5">
        <x:v>42289</x:v>
      </x:c>
      <x:c r="D954" t="n">
        <x:v>663380</x:v>
      </x:c>
      <x:c r="E954" t="n">
        <x:v>4320</x:v>
      </x:c>
      <x:c r="F954" t="n">
        <x:v>8540</x:v>
      </x:c>
      <x:c r="G954" t="str">
        <x:v>Week 18</x:v>
      </x:c>
      <x:c r="H954" t="n">
        <x:v>5760</x:v>
      </x:c>
      <x:c r="I954" t="n">
        <x:v>9600</x:v>
      </x:c>
      <x:c r="J954" t="n">
        <x:v>1.66666666666667</x:v>
      </x:c>
      <x:c r="K954"/>
    </x:row>
    <x:row r="955">
      <x:c r="B955" t="str">
        <x:v>IW-06</x:v>
      </x:c>
      <x:c r="C955" s="5">
        <x:v>42291</x:v>
      </x:c>
      <x:c r="D955" t="n">
        <x:v>667660</x:v>
      </x:c>
      <x:c r="E955" t="n">
        <x:v>2880</x:v>
      </x:c>
      <x:c r="F955" t="n">
        <x:v>4280</x:v>
      </x:c>
      <x:c r="G955"/>
      <x:c r="H955"/>
      <x:c r="I955"/>
      <x:c r="J955"/>
      <x:c r="K955"/>
    </x:row>
    <x:row r="956">
      <x:c r="B956" t="str">
        <x:v>IW-06</x:v>
      </x:c>
      <x:c r="C956" s="5">
        <x:v>42293</x:v>
      </x:c>
      <x:c r="D956" t="n">
        <x:v>672980</x:v>
      </x:c>
      <x:c r="E956" t="n">
        <x:v>2880</x:v>
      </x:c>
      <x:c r="F956" t="n">
        <x:v>5320</x:v>
      </x:c>
      <x:c r="G956"/>
      <x:c r="H956"/>
      <x:c r="I956"/>
      <x:c r="J956"/>
      <x:c r="K956"/>
    </x:row>
    <x:row r="957">
      <x:c r="B957" t="str">
        <x:v>IW-06</x:v>
      </x:c>
      <x:c r="C957" s="5">
        <x:v>42296</x:v>
      </x:c>
      <x:c r="D957" t="n">
        <x:v>680460</x:v>
      </x:c>
      <x:c r="E957" t="n">
        <x:v>4320</x:v>
      </x:c>
      <x:c r="F957" t="n">
        <x:v>7480</x:v>
      </x:c>
      <x:c r="G957" t="str">
        <x:v>Week 19</x:v>
      </x:c>
      <x:c r="H957" t="n">
        <x:v>5760</x:v>
      </x:c>
      <x:c r="I957" t="n">
        <x:v>10710</x:v>
      </x:c>
      <x:c r="J957" t="n">
        <x:v>1.859375</x:v>
      </x:c>
      <x:c r="K957"/>
    </x:row>
    <x:row r="958">
      <x:c r="B958" t="str">
        <x:v>IW-06</x:v>
      </x:c>
      <x:c r="C958" s="5">
        <x:v>42300</x:v>
      </x:c>
      <x:c r="D958" t="n">
        <x:v>691170</x:v>
      </x:c>
      <x:c r="E958" t="n">
        <x:v>5760</x:v>
      </x:c>
      <x:c r="F958" t="n">
        <x:v>10710</x:v>
      </x:c>
      <x:c r="G958"/>
      <x:c r="H958"/>
      <x:c r="I958"/>
      <x:c r="J958"/>
      <x:c r="K958"/>
    </x:row>
    <x:row r="959">
      <x:c r="B959" t="str">
        <x:v>IW-06</x:v>
      </x:c>
      <x:c r="C959" s="5">
        <x:v>42303</x:v>
      </x:c>
      <x:c r="D959" t="n">
        <x:v>699170</x:v>
      </x:c>
      <x:c r="E959" t="n">
        <x:v>4320</x:v>
      </x:c>
      <x:c r="F959" t="n">
        <x:v>8000</x:v>
      </x:c>
      <x:c r="G959" t="str">
        <x:v>Week 20</x:v>
      </x:c>
      <x:c r="H959" t="n">
        <x:v>5760</x:v>
      </x:c>
      <x:c r="I959" t="n">
        <x:v>11710</x:v>
      </x:c>
      <x:c r="J959" t="n">
        <x:v>2.03298611111111</x:v>
      </x:c>
      <x:c r="K959"/>
    </x:row>
    <x:row r="960">
      <x:c r="B960" t="str">
        <x:v>IW-06</x:v>
      </x:c>
      <x:c r="C960" s="5">
        <x:v>42305</x:v>
      </x:c>
      <x:c r="D960" t="n">
        <x:v>705340</x:v>
      </x:c>
      <x:c r="E960" t="n">
        <x:v>2880</x:v>
      </x:c>
      <x:c r="F960" t="n">
        <x:v>6170</x:v>
      </x:c>
      <x:c r="G960"/>
      <x:c r="H960"/>
      <x:c r="I960"/>
      <x:c r="J960"/>
      <x:c r="K960"/>
    </x:row>
    <x:row r="961">
      <x:c r="B961" t="str">
        <x:v>IW-06</x:v>
      </x:c>
      <x:c r="C961" s="5">
        <x:v>42307</x:v>
      </x:c>
      <x:c r="D961" t="n">
        <x:v>710880</x:v>
      </x:c>
      <x:c r="E961" t="n">
        <x:v>2880</x:v>
      </x:c>
      <x:c r="F961" t="n">
        <x:v>5540</x:v>
      </x:c>
      <x:c r="G961"/>
      <x:c r="H961"/>
      <x:c r="I961"/>
      <x:c r="J961"/>
      <x:c r="K961"/>
    </x:row>
    <x:row r="962">
      <x:c r="B962" t="str">
        <x:v>IW-06</x:v>
      </x:c>
      <x:c r="C962" s="5">
        <x:v>42310</x:v>
      </x:c>
      <x:c r="D962" t="n">
        <x:v>711870</x:v>
      </x:c>
      <x:c r="E962" t="n">
        <x:v>4320</x:v>
      </x:c>
      <x:c r="F962" t="n">
        <x:v>990</x:v>
      </x:c>
      <x:c r="G962" t="str">
        <x:v>Week 21</x:v>
      </x:c>
      <x:c r="H962" t="n">
        <x:v>5760</x:v>
      </x:c>
      <x:c r="I962" t="n">
        <x:v>10590</x:v>
      </x:c>
      <x:c r="J962" t="n">
        <x:v>1.83854166666667</x:v>
      </x:c>
      <x:c r="K962"/>
    </x:row>
    <x:row r="963">
      <x:c r="B963" t="str">
        <x:v>IW-06</x:v>
      </x:c>
      <x:c r="C963" s="5">
        <x:v>42312</x:v>
      </x:c>
      <x:c r="D963" t="n">
        <x:v>717420</x:v>
      </x:c>
      <x:c r="E963" t="n">
        <x:v>2880</x:v>
      </x:c>
      <x:c r="F963" t="n">
        <x:v>5550</x:v>
      </x:c>
      <x:c r="G963"/>
      <x:c r="H963"/>
      <x:c r="I963"/>
      <x:c r="J963"/>
      <x:c r="K963"/>
    </x:row>
    <x:row r="964">
      <x:c r="B964" t="str">
        <x:v>IW-06</x:v>
      </x:c>
      <x:c r="C964" s="5">
        <x:v>42314</x:v>
      </x:c>
      <x:c r="D964" t="n">
        <x:v>722460</x:v>
      </x:c>
      <x:c r="E964" t="n">
        <x:v>2880</x:v>
      </x:c>
      <x:c r="F964" t="n">
        <x:v>5040</x:v>
      </x:c>
      <x:c r="G964"/>
      <x:c r="H964"/>
      <x:c r="I964"/>
      <x:c r="J964"/>
      <x:c r="K964"/>
    </x:row>
    <x:row r="965">
      <x:c r="B965" t="str">
        <x:v>IW-06</x:v>
      </x:c>
      <x:c r="C965" s="5">
        <x:v>42317</x:v>
      </x:c>
      <x:c r="D965" t="n">
        <x:v>726220</x:v>
      </x:c>
      <x:c r="E965" t="n">
        <x:v>4320</x:v>
      </x:c>
      <x:c r="F965" t="n">
        <x:v>3760</x:v>
      </x:c>
      <x:c r="G965" t="str">
        <x:v>Week 22</x:v>
      </x:c>
      <x:c r="H965" t="n">
        <x:v>5760</x:v>
      </x:c>
      <x:c r="I965" t="n">
        <x:v>10670</x:v>
      </x:c>
      <x:c r="J965" t="n">
        <x:v>1.85243055555556</x:v>
      </x:c>
      <x:c r="K965"/>
    </x:row>
    <x:row r="966">
      <x:c r="B966" t="str">
        <x:v>IW-06</x:v>
      </x:c>
      <x:c r="C966" s="5">
        <x:v>42319</x:v>
      </x:c>
      <x:c r="D966" t="n">
        <x:v>731420</x:v>
      </x:c>
      <x:c r="E966" t="n">
        <x:v>2880</x:v>
      </x:c>
      <x:c r="F966" t="n">
        <x:v>5200</x:v>
      </x:c>
      <x:c r="G966"/>
      <x:c r="H966"/>
      <x:c r="I966"/>
      <x:c r="J966"/>
      <x:c r="K966"/>
    </x:row>
    <x:row r="967">
      <x:c r="B967" t="str">
        <x:v>IW-06</x:v>
      </x:c>
      <x:c r="C967" s="5">
        <x:v>42321</x:v>
      </x:c>
      <x:c r="D967" t="n">
        <x:v>736890</x:v>
      </x:c>
      <x:c r="E967" t="n">
        <x:v>2880</x:v>
      </x:c>
      <x:c r="F967" t="n">
        <x:v>5470</x:v>
      </x:c>
      <x:c r="G967"/>
      <x:c r="H967"/>
      <x:c r="I967"/>
      <x:c r="J967"/>
      <x:c r="K967"/>
    </x:row>
    <x:row r="968">
      <x:c r="B968" t="str">
        <x:v>IW-06</x:v>
      </x:c>
      <x:c r="C968" s="5">
        <x:v>42324</x:v>
      </x:c>
      <x:c r="D968" t="n">
        <x:v>738470</x:v>
      </x:c>
      <x:c r="E968" t="n">
        <x:v>4320</x:v>
      </x:c>
      <x:c r="F968" t="n">
        <x:v>1580</x:v>
      </x:c>
      <x:c r="G968" t="str">
        <x:v>Week 23</x:v>
      </x:c>
      <x:c r="H968" t="n">
        <x:v>5760</x:v>
      </x:c>
      <x:c r="I968" t="n">
        <x:v>11106</x:v>
      </x:c>
      <x:c r="J968" t="n">
        <x:v>1.928125</x:v>
      </x:c>
      <x:c r="K968"/>
    </x:row>
    <x:row r="969">
      <x:c r="B969" t="str">
        <x:v>IW-06</x:v>
      </x:c>
      <x:c r="C969" s="5">
        <x:v>42326</x:v>
      </x:c>
      <x:c r="D969" t="n">
        <x:v>744320</x:v>
      </x:c>
      <x:c r="E969" t="n">
        <x:v>2880</x:v>
      </x:c>
      <x:c r="F969" t="n">
        <x:v>5850</x:v>
      </x:c>
      <x:c r="G969"/>
      <x:c r="H969"/>
      <x:c r="I969"/>
      <x:c r="J969"/>
      <x:c r="K969"/>
    </x:row>
    <x:row r="970">
      <x:c r="B970" t="str">
        <x:v>IW-06</x:v>
      </x:c>
      <x:c r="C970" s="5">
        <x:v>42328</x:v>
      </x:c>
      <x:c r="D970" t="n">
        <x:v>749576</x:v>
      </x:c>
      <x:c r="E970" t="n">
        <x:v>2880</x:v>
      </x:c>
      <x:c r="F970" t="n">
        <x:v>5256</x:v>
      </x:c>
      <x:c r="G970"/>
      <x:c r="H970"/>
      <x:c r="I970"/>
      <x:c r="J970"/>
      <x:c r="K970"/>
    </x:row>
    <x:row r="971">
      <x:c r="B971" t="str">
        <x:v>IW-06</x:v>
      </x:c>
      <x:c r="C971" s="5">
        <x:v>42331</x:v>
      </x:c>
      <x:c r="D971" t="n">
        <x:v>755280</x:v>
      </x:c>
      <x:c r="E971" t="n">
        <x:v>4320</x:v>
      </x:c>
      <x:c r="F971" t="n">
        <x:v>5704</x:v>
      </x:c>
      <x:c r="G971" t="str">
        <x:v>Week 24</x:v>
      </x:c>
      <x:c r="H971" t="n">
        <x:v>2880</x:v>
      </x:c>
      <x:c r="I971" t="n">
        <x:v>4860</x:v>
      </x:c>
      <x:c r="J971" t="n">
        <x:v>1.6875</x:v>
      </x:c>
      <x:c r="K971"/>
    </x:row>
    <x:row r="972">
      <x:c r="B972" t="str">
        <x:v>IW-06</x:v>
      </x:c>
      <x:c r="C972" s="5">
        <x:v>42333</x:v>
      </x:c>
      <x:c r="D972" t="n">
        <x:v>760140</x:v>
      </x:c>
      <x:c r="E972" t="n">
        <x:v>2880</x:v>
      </x:c>
      <x:c r="F972" t="n">
        <x:v>4860</x:v>
      </x:c>
      <x:c r="G972"/>
      <x:c r="H972"/>
      <x:c r="I972"/>
      <x:c r="J972"/>
      <x:c r="K972"/>
    </x:row>
    <x:row r="973">
      <x:c r="B973" t="str">
        <x:v>IW-06</x:v>
      </x:c>
      <x:c r="C973" s="5">
        <x:v>42338</x:v>
      </x:c>
      <x:c r="D973" t="n">
        <x:v>769190</x:v>
      </x:c>
      <x:c r="E973" t="n">
        <x:v>7200</x:v>
      </x:c>
      <x:c r="F973" t="n">
        <x:v>9050</x:v>
      </x:c>
      <x:c r="G973" t="str">
        <x:v>Week 25</x:v>
      </x:c>
      <x:c r="H973" t="n">
        <x:v>5760</x:v>
      </x:c>
      <x:c r="I973" t="n">
        <x:v>6210</x:v>
      </x:c>
      <x:c r="J973" t="n">
        <x:v>1.078125</x:v>
      </x:c>
      <x:c r="K973"/>
    </x:row>
    <x:row r="974">
      <x:c r="B974" t="str">
        <x:v>IW-06</x:v>
      </x:c>
      <x:c r="C974" s="5">
        <x:v>42342</x:v>
      </x:c>
      <x:c r="D974" t="n">
        <x:v>775400</x:v>
      </x:c>
      <x:c r="E974" t="n">
        <x:v>5760</x:v>
      </x:c>
      <x:c r="F974" t="n">
        <x:v>6210</x:v>
      </x:c>
      <x:c r="G974"/>
      <x:c r="H974"/>
      <x:c r="I974"/>
      <x:c r="J974"/>
      <x:c r="K974"/>
    </x:row>
    <x:row r="975">
      <x:c r="B975" t="str">
        <x:v>IW-06</x:v>
      </x:c>
      <x:c r="C975" s="5">
        <x:v>42345</x:v>
      </x:c>
      <x:c r="D975" t="n">
        <x:v>782440</x:v>
      </x:c>
      <x:c r="E975" t="n">
        <x:v>4320</x:v>
      </x:c>
      <x:c r="F975" t="n">
        <x:v>7040</x:v>
      </x:c>
      <x:c r="G975" t="str">
        <x:v>Week 26</x:v>
      </x:c>
      <x:c r="H975" t="n">
        <x:v>5760</x:v>
      </x:c>
      <x:c r="I975" t="n">
        <x:v>10110</x:v>
      </x:c>
      <x:c r="J975" t="n">
        <x:v>1.75520833333333</x:v>
      </x:c>
      <x:c r="K975"/>
    </x:row>
    <x:row r="976">
      <x:c r="B976" t="str">
        <x:v>IW-06</x:v>
      </x:c>
      <x:c r="C976" s="5">
        <x:v>42347</x:v>
      </x:c>
      <x:c r="D976" t="n">
        <x:v>787790</x:v>
      </x:c>
      <x:c r="E976" t="n">
        <x:v>2880</x:v>
      </x:c>
      <x:c r="F976" t="n">
        <x:v>5350</x:v>
      </x:c>
      <x:c r="G976"/>
      <x:c r="H976"/>
      <x:c r="I976"/>
      <x:c r="J976"/>
      <x:c r="K976"/>
    </x:row>
    <x:row r="977">
      <x:c r="B977" t="str">
        <x:v>IW-06</x:v>
      </x:c>
      <x:c r="C977" s="5">
        <x:v>42349</x:v>
      </x:c>
      <x:c r="D977" t="n">
        <x:v>792550</x:v>
      </x:c>
      <x:c r="E977" t="n">
        <x:v>2880</x:v>
      </x:c>
      <x:c r="F977" t="n">
        <x:v>4760</x:v>
      </x:c>
      <x:c r="G977"/>
      <x:c r="H977"/>
      <x:c r="I977"/>
      <x:c r="J977"/>
      <x:c r="K977"/>
    </x:row>
    <x:row r="978">
      <x:c r="B978" t="str">
        <x:v>IW-06</x:v>
      </x:c>
      <x:c r="C978" s="5">
        <x:v>42352</x:v>
      </x:c>
      <x:c r="D978" t="n">
        <x:v>799420</x:v>
      </x:c>
      <x:c r="E978" t="n">
        <x:v>4320</x:v>
      </x:c>
      <x:c r="F978" t="n">
        <x:v>6870</x:v>
      </x:c>
      <x:c r="G978" t="str">
        <x:v>Week 27</x:v>
      </x:c>
      <x:c r="H978" t="n">
        <x:v>5760</x:v>
      </x:c>
      <x:c r="I978" t="n">
        <x:v>9980</x:v>
      </x:c>
      <x:c r="J978" t="n">
        <x:v>1.73263888888889</x:v>
      </x:c>
      <x:c r="K978"/>
    </x:row>
    <x:row r="979">
      <x:c r="B979" t="str">
        <x:v>IW-06</x:v>
      </x:c>
      <x:c r="C979" s="5">
        <x:v>42354</x:v>
      </x:c>
      <x:c r="D979" t="n">
        <x:v>803840</x:v>
      </x:c>
      <x:c r="E979" t="n">
        <x:v>2880</x:v>
      </x:c>
      <x:c r="F979" t="n">
        <x:v>4420</x:v>
      </x:c>
      <x:c r="G979"/>
      <x:c r="H979"/>
      <x:c r="I979"/>
      <x:c r="J979"/>
      <x:c r="K979"/>
    </x:row>
    <x:row r="980">
      <x:c r="B980" t="str">
        <x:v>IW-06</x:v>
      </x:c>
      <x:c r="C980" s="5">
        <x:v>42356</x:v>
      </x:c>
      <x:c r="D980" t="n">
        <x:v>809400</x:v>
      </x:c>
      <x:c r="E980" t="n">
        <x:v>2880</x:v>
      </x:c>
      <x:c r="F980" t="n">
        <x:v>5560</x:v>
      </x:c>
      <x:c r="G980"/>
      <x:c r="H980"/>
      <x:c r="I980"/>
      <x:c r="J980"/>
      <x:c r="K980"/>
    </x:row>
    <x:row r="981">
      <x:c r="B981" t="str">
        <x:v>IW-06</x:v>
      </x:c>
      <x:c r="C981" s="5">
        <x:v>42359</x:v>
      </x:c>
      <x:c r="D981" t="n">
        <x:v>816170</x:v>
      </x:c>
      <x:c r="E981" t="n">
        <x:v>4320</x:v>
      </x:c>
      <x:c r="F981" t="n">
        <x:v>6770</x:v>
      </x:c>
      <x:c r="G981" t="str">
        <x:v>Week 28</x:v>
      </x:c>
      <x:c r="H981" t="n">
        <x:v>2880</x:v>
      </x:c>
      <x:c r="I981" t="n">
        <x:v>5030</x:v>
      </x:c>
      <x:c r="J981" t="n">
        <x:v>1.74652777777778</x:v>
      </x:c>
      <x:c r="K981"/>
    </x:row>
    <x:row r="982">
      <x:c r="B982" t="str">
        <x:v>IW-06</x:v>
      </x:c>
      <x:c r="C982" s="5">
        <x:v>42361</x:v>
      </x:c>
      <x:c r="D982" t="n">
        <x:v>821200</x:v>
      </x:c>
      <x:c r="E982" t="n">
        <x:v>2880</x:v>
      </x:c>
      <x:c r="F982" t="n">
        <x:v>5030</x:v>
      </x:c>
      <x:c r="G982"/>
      <x:c r="H982"/>
      <x:c r="I982"/>
      <x:c r="J982"/>
      <x:c r="K982"/>
    </x:row>
    <x:row r="983">
      <x:c r="B983" t="str">
        <x:v>IW-06</x:v>
      </x:c>
      <x:c r="C983" s="5">
        <x:v>42366</x:v>
      </x:c>
      <x:c r="D983" t="n">
        <x:v>831550</x:v>
      </x:c>
      <x:c r="E983" t="n">
        <x:v>7200</x:v>
      </x:c>
      <x:c r="F983" t="n">
        <x:v>10350</x:v>
      </x:c>
      <x:c r="G983" t="str">
        <x:v>Week 29</x:v>
      </x:c>
      <x:c r="H983" t="n">
        <x:v>2880</x:v>
      </x:c>
      <x:c r="I983" t="n">
        <x:v>3420</x:v>
      </x:c>
      <x:c r="J983" t="n">
        <x:v>1.1875</x:v>
      </x:c>
      <x:c r="K983"/>
    </x:row>
    <x:row r="984">
      <x:c r="B984" t="str">
        <x:v>IW-06</x:v>
      </x:c>
      <x:c r="C984" s="5">
        <x:v>42368</x:v>
      </x:c>
      <x:c r="D984" t="n">
        <x:v>834970</x:v>
      </x:c>
      <x:c r="E984" t="n">
        <x:v>2880</x:v>
      </x:c>
      <x:c r="F984" t="n">
        <x:v>3420</x:v>
      </x:c>
      <x:c r="G984"/>
      <x:c r="H984"/>
      <x:c r="I984"/>
      <x:c r="J984"/>
      <x:c r="K984"/>
    </x:row>
    <x:row r="985">
      <x:c r="B985" t="str">
        <x:v>IW-06</x:v>
      </x:c>
      <x:c r="C985" s="5">
        <x:v>42373</x:v>
      </x:c>
      <x:c r="D985" t="n">
        <x:v>845190</x:v>
      </x:c>
      <x:c r="E985" t="n">
        <x:v>0</x:v>
      </x:c>
      <x:c r="F985" t="n">
        <x:v>0</x:v>
      </x:c>
      <x:c r="G985" t="str">
        <x:v>Week 30</x:v>
      </x:c>
      <x:c r="H985" t="n">
        <x:v>-15840</x:v>
      </x:c>
      <x:c r="I985" t="n">
        <x:v>-26480</x:v>
      </x:c>
      <x:c r="J985" t="n">
        <x:v>1.67171717171717</x:v>
      </x:c>
      <x:c r="K985" t="n">
        <x:v>1.44040697674419</x:v>
      </x:c>
    </x:row>
    <x:row r="986">
      <x:c r="B986" t="str">
        <x:v>IW-06</x:v>
      </x:c>
      <x:c r="C986" s="5">
        <x:v>42380</x:v>
      </x:c>
      <x:c r="D986" t="n">
        <x:v>860120</x:v>
      </x:c>
      <x:c r="E986" t="n">
        <x:v>10080</x:v>
      </x:c>
      <x:c r="F986" t="n">
        <x:v>14930</x:v>
      </x:c>
      <x:c r="G986" t="str">
        <x:v>Week 31</x:v>
      </x:c>
      <x:c r="H986" t="n">
        <x:v>5760</x:v>
      </x:c>
      <x:c r="I986" t="n">
        <x:v>11550</x:v>
      </x:c>
      <x:c r="J986" t="n">
        <x:v>2.00520833333333</x:v>
      </x:c>
      <x:c r="K986"/>
    </x:row>
    <x:row r="987">
      <x:c r="B987" t="str">
        <x:v>IW-06</x:v>
      </x:c>
      <x:c r="C987" s="5">
        <x:v>42382</x:v>
      </x:c>
      <x:c r="D987" t="n">
        <x:v>865330</x:v>
      </x:c>
      <x:c r="E987" t="n">
        <x:v>2880</x:v>
      </x:c>
      <x:c r="F987" t="n">
        <x:v>5210</x:v>
      </x:c>
      <x:c r="G987"/>
      <x:c r="H987"/>
      <x:c r="I987"/>
      <x:c r="J987"/>
      <x:c r="K987"/>
    </x:row>
    <x:row r="988">
      <x:c r="B988" t="str">
        <x:v>IW-06</x:v>
      </x:c>
      <x:c r="C988" s="5">
        <x:v>42384</x:v>
      </x:c>
      <x:c r="D988" t="n">
        <x:v>871670</x:v>
      </x:c>
      <x:c r="E988" t="n">
        <x:v>2880</x:v>
      </x:c>
      <x:c r="F988" t="n">
        <x:v>6340</x:v>
      </x:c>
      <x:c r="G988"/>
      <x:c r="H988"/>
      <x:c r="I988"/>
      <x:c r="J988"/>
      <x:c r="K988"/>
    </x:row>
    <x:row r="989">
      <x:c r="B989" t="str">
        <x:v>IW-06</x:v>
      </x:c>
      <x:c r="C989" s="5">
        <x:v>42387</x:v>
      </x:c>
      <x:c r="D989" t="n">
        <x:v>880740</x:v>
      </x:c>
      <x:c r="E989" t="n">
        <x:v>4320</x:v>
      </x:c>
      <x:c r="F989" t="n">
        <x:v>9070</x:v>
      </x:c>
      <x:c r="G989" t="str">
        <x:v>Week 32</x:v>
      </x:c>
      <x:c r="H989" t="n">
        <x:v>5760</x:v>
      </x:c>
      <x:c r="I989" t="n">
        <x:v>11190</x:v>
      </x:c>
      <x:c r="J989" t="n">
        <x:v>1.94270833333333</x:v>
      </x:c>
      <x:c r="K989"/>
    </x:row>
    <x:row r="990">
      <x:c r="B990" t="str">
        <x:v>IW-06</x:v>
      </x:c>
      <x:c r="C990" s="5">
        <x:v>42389</x:v>
      </x:c>
      <x:c r="D990" t="n">
        <x:v>886120</x:v>
      </x:c>
      <x:c r="E990" t="n">
        <x:v>2880</x:v>
      </x:c>
      <x:c r="F990" t="n">
        <x:v>5380</x:v>
      </x:c>
      <x:c r="G990"/>
      <x:c r="H990"/>
      <x:c r="I990"/>
      <x:c r="J990"/>
      <x:c r="K990"/>
    </x:row>
    <x:row r="991">
      <x:c r="B991" t="str">
        <x:v>IW-06</x:v>
      </x:c>
      <x:c r="C991" s="5">
        <x:v>42391</x:v>
      </x:c>
      <x:c r="D991" t="n">
        <x:v>891930</x:v>
      </x:c>
      <x:c r="E991" t="n">
        <x:v>2880</x:v>
      </x:c>
      <x:c r="F991" t="n">
        <x:v>5810</x:v>
      </x:c>
      <x:c r="G991"/>
      <x:c r="H991"/>
      <x:c r="I991"/>
      <x:c r="J991"/>
      <x:c r="K991"/>
    </x:row>
    <x:row r="992">
      <x:c r="B992" t="str">
        <x:v>IW-06</x:v>
      </x:c>
      <x:c r="C992" s="5">
        <x:v>42394</x:v>
      </x:c>
      <x:c r="D992" t="n">
        <x:v>899860</x:v>
      </x:c>
      <x:c r="E992" t="n">
        <x:v>4320</x:v>
      </x:c>
      <x:c r="F992" t="n">
        <x:v>7930</x:v>
      </x:c>
      <x:c r="G992" t="str">
        <x:v>Week 33</x:v>
      </x:c>
      <x:c r="H992" t="n">
        <x:v>5760</x:v>
      </x:c>
      <x:c r="I992" t="n">
        <x:v>5675</x:v>
      </x:c>
      <x:c r="J992" t="n">
        <x:v>0.985243055555556</x:v>
      </x:c>
      <x:c r="K992"/>
    </x:row>
    <x:row r="993">
      <x:c r="B993" t="str">
        <x:v>IW-06</x:v>
      </x:c>
      <x:c r="C993" s="5">
        <x:v>42398</x:v>
      </x:c>
      <x:c r="D993" t="n">
        <x:v>905535</x:v>
      </x:c>
      <x:c r="E993" t="n">
        <x:v>5760</x:v>
      </x:c>
      <x:c r="F993" t="n">
        <x:v>5675</x:v>
      </x:c>
      <x:c r="G993"/>
      <x:c r="H993"/>
      <x:c r="I993"/>
      <x:c r="J993"/>
      <x:c r="K993"/>
    </x:row>
    <x:row r="994">
      <x:c r="B994" t="str">
        <x:v>IW-06</x:v>
      </x:c>
      <x:c r="C994" s="5">
        <x:v>42412</x:v>
      </x:c>
      <x:c r="D994" t="n">
        <x:v>913170</x:v>
      </x:c>
      <x:c r="E994" t="n">
        <x:v>20160</x:v>
      </x:c>
      <x:c r="F994" t="n">
        <x:v>7635</x:v>
      </x:c>
      <x:c r="G994" t="str">
        <x:v>Week 35</x:v>
      </x:c>
      <x:c r="H994" t="n">
        <x:v>-25920</x:v>
      </x:c>
      <x:c r="I994" t="n">
        <x:v>-13310</x:v>
      </x:c>
      <x:c r="J994" t="n">
        <x:v>0.513503086419753</x:v>
      </x:c>
      <x:c r="K994"/>
    </x:row>
    <x:row r="995">
      <x:c r="B995" t="str">
        <x:v>IW-06</x:v>
      </x:c>
      <x:c r="C995" s="5">
        <x:v>42416</x:v>
      </x:c>
      <x:c r="D995" t="n">
        <x:v>913350</x:v>
      </x:c>
      <x:c r="E995" t="n">
        <x:v>5760</x:v>
      </x:c>
      <x:c r="F995" t="n">
        <x:v>180</x:v>
      </x:c>
      <x:c r="G995" t="str">
        <x:v>Week 36</x:v>
      </x:c>
      <x:c r="H995" t="n">
        <x:v>4320</x:v>
      </x:c>
      <x:c r="I995" t="n">
        <x:v>7600</x:v>
      </x:c>
      <x:c r="J995" t="n">
        <x:v>1.75925925925926</x:v>
      </x:c>
      <x:c r="K995"/>
    </x:row>
    <x:row r="996">
      <x:c r="B996" t="str">
        <x:v>IW-06</x:v>
      </x:c>
      <x:c r="C996" s="5">
        <x:v>42419</x:v>
      </x:c>
      <x:c r="D996" t="n">
        <x:v>920950</x:v>
      </x:c>
      <x:c r="E996" t="n">
        <x:v>4320</x:v>
      </x:c>
      <x:c r="F996" t="n">
        <x:v>7600</x:v>
      </x:c>
      <x:c r="G996"/>
      <x:c r="H996"/>
      <x:c r="I996"/>
      <x:c r="J996"/>
      <x:c r="K996"/>
    </x:row>
    <x:row r="997">
      <x:c r="B997" t="str">
        <x:v>IW-06</x:v>
      </x:c>
      <x:c r="C997" s="5">
        <x:v>42422</x:v>
      </x:c>
      <x:c r="D997" t="n">
        <x:v>927860</x:v>
      </x:c>
      <x:c r="E997" t="n">
        <x:v>4320</x:v>
      </x:c>
      <x:c r="F997" t="n">
        <x:v>6910</x:v>
      </x:c>
      <x:c r="G997" t="str">
        <x:v>Week 37</x:v>
      </x:c>
      <x:c r="H997" t="n">
        <x:v>5760</x:v>
      </x:c>
      <x:c r="I997" t="n">
        <x:v>10230</x:v>
      </x:c>
      <x:c r="J997" t="n">
        <x:v>1.77604166666667</x:v>
      </x:c>
      <x:c r="K997"/>
    </x:row>
    <x:row r="998">
      <x:c r="B998" t="str">
        <x:v>IW-06</x:v>
      </x:c>
      <x:c r="C998" s="5">
        <x:v>42424</x:v>
      </x:c>
      <x:c r="D998" t="n">
        <x:v>932540</x:v>
      </x:c>
      <x:c r="E998" t="n">
        <x:v>2880</x:v>
      </x:c>
      <x:c r="F998" t="n">
        <x:v>4680</x:v>
      </x:c>
      <x:c r="G998"/>
      <x:c r="H998"/>
      <x:c r="I998"/>
      <x:c r="J998"/>
      <x:c r="K998"/>
    </x:row>
    <x:row r="999">
      <x:c r="B999" t="str">
        <x:v>IW-06</x:v>
      </x:c>
      <x:c r="C999" s="5">
        <x:v>42426</x:v>
      </x:c>
      <x:c r="D999" t="n">
        <x:v>938090</x:v>
      </x:c>
      <x:c r="E999" t="n">
        <x:v>2880</x:v>
      </x:c>
      <x:c r="F999" t="n">
        <x:v>5550</x:v>
      </x:c>
      <x:c r="G999"/>
      <x:c r="H999"/>
      <x:c r="I999"/>
      <x:c r="J999"/>
      <x:c r="K999"/>
    </x:row>
    <x:row r="1000">
      <x:c r="B1000" t="str">
        <x:v>IW-06</x:v>
      </x:c>
      <x:c r="C1000" s="5">
        <x:v>42429</x:v>
      </x:c>
      <x:c r="D1000" t="n">
        <x:v>945290</x:v>
      </x:c>
      <x:c r="E1000" t="n">
        <x:v>4320</x:v>
      </x:c>
      <x:c r="F1000" t="n">
        <x:v>7200</x:v>
      </x:c>
      <x:c r="G1000" t="str">
        <x:v>Week 38</x:v>
      </x:c>
      <x:c r="H1000" t="n">
        <x:v>5760</x:v>
      </x:c>
      <x:c r="I1000" t="n">
        <x:v>11600</x:v>
      </x:c>
      <x:c r="J1000" t="n">
        <x:v>2.01388888888889</x:v>
      </x:c>
      <x:c r="K1000"/>
    </x:row>
    <x:row r="1001">
      <x:c r="B1001" t="str">
        <x:v>IW-06</x:v>
      </x:c>
      <x:c r="C1001" s="5">
        <x:v>42431</x:v>
      </x:c>
      <x:c r="D1001" t="n">
        <x:v>950780</x:v>
      </x:c>
      <x:c r="E1001" t="n">
        <x:v>2880</x:v>
      </x:c>
      <x:c r="F1001" t="n">
        <x:v>5490</x:v>
      </x:c>
      <x:c r="G1001"/>
      <x:c r="H1001"/>
      <x:c r="I1001"/>
      <x:c r="J1001"/>
      <x:c r="K1001"/>
    </x:row>
    <x:row r="1002">
      <x:c r="B1002" t="str">
        <x:v>IW-06</x:v>
      </x:c>
      <x:c r="C1002" s="5">
        <x:v>42433</x:v>
      </x:c>
      <x:c r="D1002" t="n">
        <x:v>956890</x:v>
      </x:c>
      <x:c r="E1002" t="n">
        <x:v>2880</x:v>
      </x:c>
      <x:c r="F1002" t="n">
        <x:v>6110</x:v>
      </x:c>
      <x:c r="G1002"/>
      <x:c r="H1002"/>
      <x:c r="I1002"/>
      <x:c r="J1002"/>
      <x:c r="K1002"/>
    </x:row>
    <x:row r="1003">
      <x:c r="B1003" t="str">
        <x:v>IW-06</x:v>
      </x:c>
      <x:c r="C1003" s="5">
        <x:v>42436</x:v>
      </x:c>
      <x:c r="D1003" t="n">
        <x:v>964510</x:v>
      </x:c>
      <x:c r="E1003" t="n">
        <x:v>4320</x:v>
      </x:c>
      <x:c r="F1003" t="n">
        <x:v>7620</x:v>
      </x:c>
      <x:c r="G1003" t="str">
        <x:v>Week 39</x:v>
      </x:c>
      <x:c r="H1003" t="n">
        <x:v>5760</x:v>
      </x:c>
      <x:c r="I1003" t="n">
        <x:v>11600</x:v>
      </x:c>
      <x:c r="J1003" t="n">
        <x:v>2.01388888888889</x:v>
      </x:c>
      <x:c r="K1003"/>
    </x:row>
    <x:row r="1004">
      <x:c r="B1004" t="str">
        <x:v>IW-06</x:v>
      </x:c>
      <x:c r="C1004" s="5">
        <x:v>42438</x:v>
      </x:c>
      <x:c r="D1004" t="n">
        <x:v>970300</x:v>
      </x:c>
      <x:c r="E1004" t="n">
        <x:v>2880</x:v>
      </x:c>
      <x:c r="F1004" t="n">
        <x:v>5790</x:v>
      </x:c>
      <x:c r="G1004"/>
      <x:c r="H1004"/>
      <x:c r="I1004"/>
      <x:c r="J1004"/>
      <x:c r="K1004"/>
    </x:row>
    <x:row r="1005">
      <x:c r="B1005" t="str">
        <x:v>IW-06</x:v>
      </x:c>
      <x:c r="C1005" s="5">
        <x:v>42440</x:v>
      </x:c>
      <x:c r="D1005" t="n">
        <x:v>976110</x:v>
      </x:c>
      <x:c r="E1005" t="n">
        <x:v>2880</x:v>
      </x:c>
      <x:c r="F1005" t="n">
        <x:v>5810</x:v>
      </x:c>
      <x:c r="G1005"/>
      <x:c r="H1005"/>
      <x:c r="I1005"/>
      <x:c r="J1005"/>
      <x:c r="K1005"/>
    </x:row>
    <x:row r="1006">
      <x:c r="B1006" t="str">
        <x:v>IW-06</x:v>
      </x:c>
      <x:c r="C1006" s="5">
        <x:v>42443</x:v>
      </x:c>
      <x:c r="D1006" t="n">
        <x:v>984570</x:v>
      </x:c>
      <x:c r="E1006" t="n">
        <x:v>4320</x:v>
      </x:c>
      <x:c r="F1006" t="n">
        <x:v>8460</x:v>
      </x:c>
      <x:c r="G1006" t="str">
        <x:v>Week 40</x:v>
      </x:c>
      <x:c r="H1006" t="n">
        <x:v>4320</x:v>
      </x:c>
      <x:c r="I1006" t="n">
        <x:v>8140</x:v>
      </x:c>
      <x:c r="J1006" t="n">
        <x:v>1.88425925925926</x:v>
      </x:c>
      <x:c r="K1006"/>
    </x:row>
    <x:row r="1007">
      <x:c r="B1007" t="str">
        <x:v>IW-06</x:v>
      </x:c>
      <x:c r="C1007" s="5">
        <x:v>42446</x:v>
      </x:c>
      <x:c r="D1007" t="n">
        <x:v>992710</x:v>
      </x:c>
      <x:c r="E1007" t="n">
        <x:v>4320</x:v>
      </x:c>
      <x:c r="F1007" t="n">
        <x:v>8140</x:v>
      </x:c>
      <x:c r="G1007"/>
      <x:c r="H1007"/>
      <x:c r="I1007"/>
      <x:c r="J1007"/>
      <x:c r="K1007"/>
    </x:row>
    <x:row r="1008">
      <x:c r="B1008" t="str">
        <x:v>IW-06</x:v>
      </x:c>
      <x:c r="C1008" s="5">
        <x:v>42450</x:v>
      </x:c>
      <x:c r="D1008" t="n">
        <x:v>1001900</x:v>
      </x:c>
      <x:c r="E1008" t="n">
        <x:v>5760</x:v>
      </x:c>
      <x:c r="F1008" t="n">
        <x:v>9190</x:v>
      </x:c>
      <x:c r="G1008" t="str">
        <x:v>Week 41</x:v>
      </x:c>
      <x:c r="H1008" t="n">
        <x:v>4320</x:v>
      </x:c>
      <x:c r="I1008" t="n">
        <x:v>7310</x:v>
      </x:c>
      <x:c r="J1008" t="n">
        <x:v>1.69212962962963</x:v>
      </x:c>
      <x:c r="K1008"/>
    </x:row>
    <x:row r="1009">
      <x:c r="B1009" t="str">
        <x:v>IW-06</x:v>
      </x:c>
      <x:c r="C1009" s="5">
        <x:v>42453</x:v>
      </x:c>
      <x:c r="D1009" t="n">
        <x:v>1009210</x:v>
      </x:c>
      <x:c r="E1009" t="n">
        <x:v>4320</x:v>
      </x:c>
      <x:c r="F1009" t="n">
        <x:v>7310</x:v>
      </x:c>
      <x:c r="G1009"/>
      <x:c r="H1009"/>
      <x:c r="I1009"/>
      <x:c r="J1009"/>
      <x:c r="K1009"/>
    </x:row>
    <x:row r="1010">
      <x:c r="B1010" t="str">
        <x:v>IW-06</x:v>
      </x:c>
      <x:c r="C1010" s="5">
        <x:v>42457</x:v>
      </x:c>
      <x:c r="D1010" t="n">
        <x:v>1017830</x:v>
      </x:c>
      <x:c r="E1010" t="n">
        <x:v>5760</x:v>
      </x:c>
      <x:c r="F1010" t="n">
        <x:v>8620</x:v>
      </x:c>
      <x:c r="G1010" t="str">
        <x:v>Week 42</x:v>
      </x:c>
      <x:c r="H1010" t="n">
        <x:v>2880</x:v>
      </x:c>
      <x:c r="I1010" t="n">
        <x:v>5740</x:v>
      </x:c>
      <x:c r="J1010" t="n">
        <x:v>1.99305555555556</x:v>
      </x:c>
      <x:c r="K1010"/>
    </x:row>
    <x:row r="1011">
      <x:c r="B1011" t="str">
        <x:v>IW-06</x:v>
      </x:c>
      <x:c r="C1011" s="5">
        <x:v>42459</x:v>
      </x:c>
      <x:c r="D1011" t="n">
        <x:v>1023570</x:v>
      </x:c>
      <x:c r="E1011" t="n">
        <x:v>2880</x:v>
      </x:c>
      <x:c r="F1011" t="n">
        <x:v>5740</x:v>
      </x:c>
      <x:c r="G1011"/>
      <x:c r="H1011"/>
      <x:c r="I1011"/>
      <x:c r="J1011"/>
      <x:c r="K1011"/>
    </x:row>
    <x:row r="1012">
      <x:c r="B1012" t="str">
        <x:v>IW-07</x:v>
      </x:c>
      <x:c r="C1012" s="5">
        <x:v>42170</x:v>
      </x:c>
      <x:c r="D1012" t="n">
        <x:v>383885</x:v>
      </x:c>
      <x:c r="E1012" t="n">
        <x:v>0</x:v>
      </x:c>
      <x:c r="F1012" t="n">
        <x:v>0</x:v>
      </x:c>
      <x:c r="G1012" t="str">
        <x:v>Week 1</x:v>
      </x:c>
      <x:c r="H1012" t="n">
        <x:v>7200</x:v>
      </x:c>
      <x:c r="I1012" t="n">
        <x:v>5455</x:v>
      </x:c>
      <x:c r="J1012" t="n">
        <x:v>0.757638888888889</x:v>
      </x:c>
      <x:c r="K1012" t="n">
        <x:v>2.2086253894081</x:v>
      </x:c>
    </x:row>
    <x:row r="1013">
      <x:c r="B1013" t="str">
        <x:v>IW-07</x:v>
      </x:c>
      <x:c r="C1013" s="5">
        <x:v>42174</x:v>
      </x:c>
      <x:c r="D1013" t="n">
        <x:v>383885</x:v>
      </x:c>
      <x:c r="E1013" t="n">
        <x:v>5760</x:v>
      </x:c>
      <x:c r="F1013" t="n">
        <x:v>0</x:v>
      </x:c>
      <x:c r="G1013"/>
      <x:c r="H1013"/>
      <x:c r="I1013"/>
      <x:c r="J1013"/>
      <x:c r="K1013"/>
    </x:row>
    <x:row r="1014">
      <x:c r="B1014" t="str">
        <x:v>IW-07</x:v>
      </x:c>
      <x:c r="C1014" s="5">
        <x:v>42175</x:v>
      </x:c>
      <x:c r="D1014" t="n">
        <x:v>389340</x:v>
      </x:c>
      <x:c r="E1014" t="n">
        <x:v>1440</x:v>
      </x:c>
      <x:c r="F1014" t="n">
        <x:v>5455</x:v>
      </x:c>
      <x:c r="G1014"/>
      <x:c r="H1014"/>
      <x:c r="I1014"/>
      <x:c r="J1014"/>
      <x:c r="K1014"/>
    </x:row>
    <x:row r="1015">
      <x:c r="B1015" t="str">
        <x:v>IW-07</x:v>
      </x:c>
      <x:c r="C1015" s="5">
        <x:v>42177</x:v>
      </x:c>
      <x:c r="D1015" t="n">
        <x:v>402390</x:v>
      </x:c>
      <x:c r="E1015" t="n">
        <x:v>2880</x:v>
      </x:c>
      <x:c r="F1015" t="n">
        <x:v>13050</x:v>
      </x:c>
      <x:c r="G1015" t="str">
        <x:v>Week 2</x:v>
      </x:c>
      <x:c r="H1015" t="n">
        <x:v>2880</x:v>
      </x:c>
      <x:c r="I1015" t="n">
        <x:v>11720</x:v>
      </x:c>
      <x:c r="J1015" t="n">
        <x:v>4.06944444444444</x:v>
      </x:c>
      <x:c r="K1015"/>
    </x:row>
    <x:row r="1016">
      <x:c r="B1016" t="str">
        <x:v>IW-07</x:v>
      </x:c>
      <x:c r="C1016" s="5">
        <x:v>42178</x:v>
      </x:c>
      <x:c r="D1016" t="n">
        <x:v>409000</x:v>
      </x:c>
      <x:c r="E1016" t="n">
        <x:v>1440</x:v>
      </x:c>
      <x:c r="F1016" t="n">
        <x:v>6610</x:v>
      </x:c>
      <x:c r="G1016"/>
      <x:c r="H1016"/>
      <x:c r="I1016"/>
      <x:c r="J1016"/>
      <x:c r="K1016"/>
    </x:row>
    <x:row r="1017">
      <x:c r="B1017" t="str">
        <x:v>IW-07</x:v>
      </x:c>
      <x:c r="C1017" s="5">
        <x:v>42179</x:v>
      </x:c>
      <x:c r="D1017" t="n">
        <x:v>414110</x:v>
      </x:c>
      <x:c r="E1017" t="n">
        <x:v>1440</x:v>
      </x:c>
      <x:c r="F1017" t="n">
        <x:v>5110</x:v>
      </x:c>
      <x:c r="G1017"/>
      <x:c r="H1017"/>
      <x:c r="I1017"/>
      <x:c r="J1017"/>
      <x:c r="K1017"/>
    </x:row>
    <x:row r="1018">
      <x:c r="B1018" t="str">
        <x:v>IW-07</x:v>
      </x:c>
      <x:c r="C1018" s="5">
        <x:v>42183</x:v>
      </x:c>
      <x:c r="D1018" t="n">
        <x:v>415890</x:v>
      </x:c>
      <x:c r="E1018" t="n">
        <x:v>5760</x:v>
      </x:c>
      <x:c r="F1018" t="n">
        <x:v>1780</x:v>
      </x:c>
      <x:c r="G1018" t="str">
        <x:v>Week 3</x:v>
      </x:c>
      <x:c r="H1018" t="n">
        <x:v>5760</x:v>
      </x:c>
      <x:c r="I1018" t="n">
        <x:v>21870</x:v>
      </x:c>
      <x:c r="J1018" t="n">
        <x:v>3.796875</x:v>
      </x:c>
      <x:c r="K1018"/>
    </x:row>
    <x:row r="1019">
      <x:c r="B1019" t="str">
        <x:v>IW-07</x:v>
      </x:c>
      <x:c r="C1019" s="5">
        <x:v>42184</x:v>
      </x:c>
      <x:c r="D1019" t="n">
        <x:v>421390</x:v>
      </x:c>
      <x:c r="E1019" t="n">
        <x:v>1440</x:v>
      </x:c>
      <x:c r="F1019" t="n">
        <x:v>5500</x:v>
      </x:c>
      <x:c r="G1019"/>
      <x:c r="H1019"/>
      <x:c r="I1019"/>
      <x:c r="J1019"/>
      <x:c r="K1019"/>
    </x:row>
    <x:row r="1020">
      <x:c r="B1020" t="str">
        <x:v>IW-07</x:v>
      </x:c>
      <x:c r="C1020" s="5">
        <x:v>42185</x:v>
      </x:c>
      <x:c r="D1020" t="n">
        <x:v>427120</x:v>
      </x:c>
      <x:c r="E1020" t="n">
        <x:v>1440</x:v>
      </x:c>
      <x:c r="F1020" t="n">
        <x:v>5730</x:v>
      </x:c>
      <x:c r="G1020"/>
      <x:c r="H1020"/>
      <x:c r="I1020"/>
      <x:c r="J1020"/>
      <x:c r="K1020"/>
    </x:row>
    <x:row r="1021">
      <x:c r="B1021" t="str">
        <x:v>IW-07</x:v>
      </x:c>
      <x:c r="C1021" s="5">
        <x:v>42186</x:v>
      </x:c>
      <x:c r="D1021" t="n">
        <x:v>431640</x:v>
      </x:c>
      <x:c r="E1021" t="n">
        <x:v>1440</x:v>
      </x:c>
      <x:c r="F1021" t="n">
        <x:v>4520</x:v>
      </x:c>
      <x:c r="G1021"/>
      <x:c r="H1021"/>
      <x:c r="I1021"/>
      <x:c r="J1021"/>
      <x:c r="K1021"/>
    </x:row>
    <x:row r="1022">
      <x:c r="B1022" t="str">
        <x:v>IW-07</x:v>
      </x:c>
      <x:c r="C1022" s="5">
        <x:v>42187</x:v>
      </x:c>
      <x:c r="D1022" t="n">
        <x:v>437760</x:v>
      </x:c>
      <x:c r="E1022" t="n">
        <x:v>1440</x:v>
      </x:c>
      <x:c r="F1022" t="n">
        <x:v>6120</x:v>
      </x:c>
      <x:c r="G1022"/>
      <x:c r="H1022"/>
      <x:c r="I1022"/>
      <x:c r="J1022"/>
      <x:c r="K1022"/>
    </x:row>
    <x:row r="1023">
      <x:c r="B1023" t="str">
        <x:v>IW-07</x:v>
      </x:c>
      <x:c r="C1023" s="5">
        <x:v>42198</x:v>
      </x:c>
      <x:c r="D1023" t="n">
        <x:v>437760</x:v>
      </x:c>
      <x:c r="E1023" t="n">
        <x:v>15840</x:v>
      </x:c>
      <x:c r="F1023" t="n">
        <x:v>0</x:v>
      </x:c>
      <x:c r="G1023" t="str">
        <x:v>Week 5</x:v>
      </x:c>
      <x:c r="H1023" t="n">
        <x:v>5760</x:v>
      </x:c>
      <x:c r="I1023" t="n">
        <x:v>7110</x:v>
      </x:c>
      <x:c r="J1023" t="n">
        <x:v>1.234375</x:v>
      </x:c>
      <x:c r="K1023"/>
    </x:row>
    <x:row r="1024">
      <x:c r="B1024" t="str">
        <x:v>IW-07</x:v>
      </x:c>
      <x:c r="C1024" s="5">
        <x:v>42198</x:v>
      </x:c>
      <x:c r="D1024" t="n">
        <x:v>437760</x:v>
      </x:c>
      <x:c r="E1024" t="n">
        <x:v>0</x:v>
      </x:c>
      <x:c r="F1024" t="n">
        <x:v>0</x:v>
      </x:c>
      <x:c r="G1024"/>
      <x:c r="H1024"/>
      <x:c r="I1024"/>
      <x:c r="J1024"/>
      <x:c r="K1024"/>
    </x:row>
    <x:row r="1025">
      <x:c r="B1025" t="str">
        <x:v>IW-07</x:v>
      </x:c>
      <x:c r="C1025" s="5">
        <x:v>42200</x:v>
      </x:c>
      <x:c r="D1025" t="n">
        <x:v>444800</x:v>
      </x:c>
      <x:c r="E1025" t="n">
        <x:v>2880</x:v>
      </x:c>
      <x:c r="F1025" t="n">
        <x:v>7040</x:v>
      </x:c>
      <x:c r="G1025"/>
      <x:c r="H1025"/>
      <x:c r="I1025"/>
      <x:c r="J1025"/>
      <x:c r="K1025"/>
    </x:row>
    <x:row r="1026">
      <x:c r="B1026" t="str">
        <x:v>IW-07</x:v>
      </x:c>
      <x:c r="C1026" s="5">
        <x:v>42202</x:v>
      </x:c>
      <x:c r="D1026" t="n">
        <x:v>444870</x:v>
      </x:c>
      <x:c r="E1026" t="n">
        <x:v>2880</x:v>
      </x:c>
      <x:c r="F1026" t="n">
        <x:v>70</x:v>
      </x:c>
      <x:c r="G1026"/>
      <x:c r="H1026"/>
      <x:c r="I1026"/>
      <x:c r="J1026"/>
      <x:c r="K1026"/>
    </x:row>
    <x:row r="1027">
      <x:c r="B1027" t="str">
        <x:v>IW-07</x:v>
      </x:c>
      <x:c r="C1027" s="5">
        <x:v>42204</x:v>
      </x:c>
      <x:c r="D1027" t="n">
        <x:v>455950</x:v>
      </x:c>
      <x:c r="E1027" t="n">
        <x:v>2880</x:v>
      </x:c>
      <x:c r="F1027" t="n">
        <x:v>11080</x:v>
      </x:c>
      <x:c r="G1027" t="str">
        <x:v>Week 6</x:v>
      </x:c>
      <x:c r="H1027" t="n">
        <x:v>7200</x:v>
      </x:c>
      <x:c r="I1027" t="n">
        <x:v>21140</x:v>
      </x:c>
      <x:c r="J1027" t="n">
        <x:v>2.93611111111111</x:v>
      </x:c>
      <x:c r="K1027"/>
    </x:row>
    <x:row r="1028">
      <x:c r="B1028" t="str">
        <x:v>IW-07</x:v>
      </x:c>
      <x:c r="C1028" s="5">
        <x:v>42205</x:v>
      </x:c>
      <x:c r="D1028" t="n">
        <x:v>460130</x:v>
      </x:c>
      <x:c r="E1028" t="n">
        <x:v>1440</x:v>
      </x:c>
      <x:c r="F1028" t="n">
        <x:v>4180</x:v>
      </x:c>
      <x:c r="G1028"/>
      <x:c r="H1028"/>
      <x:c r="I1028"/>
      <x:c r="J1028"/>
      <x:c r="K1028"/>
    </x:row>
    <x:row r="1029">
      <x:c r="B1029" t="str">
        <x:v>IW-07</x:v>
      </x:c>
      <x:c r="C1029" s="5">
        <x:v>42207</x:v>
      </x:c>
      <x:c r="D1029" t="n">
        <x:v>467060</x:v>
      </x:c>
      <x:c r="E1029" t="n">
        <x:v>2880</x:v>
      </x:c>
      <x:c r="F1029" t="n">
        <x:v>6930</x:v>
      </x:c>
      <x:c r="G1029"/>
      <x:c r="H1029"/>
      <x:c r="I1029"/>
      <x:c r="J1029"/>
      <x:c r="K1029"/>
    </x:row>
    <x:row r="1030">
      <x:c r="B1030" t="str">
        <x:v>IW-07</x:v>
      </x:c>
      <x:c r="C1030" s="5">
        <x:v>42209</x:v>
      </x:c>
      <x:c r="D1030" t="n">
        <x:v>477090</x:v>
      </x:c>
      <x:c r="E1030" t="n">
        <x:v>2880</x:v>
      </x:c>
      <x:c r="F1030" t="n">
        <x:v>10030</x:v>
      </x:c>
      <x:c r="G1030"/>
      <x:c r="H1030"/>
      <x:c r="I1030"/>
      <x:c r="J1030"/>
      <x:c r="K1030"/>
    </x:row>
    <x:row r="1031">
      <x:c r="B1031" t="str">
        <x:v>IW-07</x:v>
      </x:c>
      <x:c r="C1031" s="5">
        <x:v>42212</x:v>
      </x:c>
      <x:c r="D1031" t="n">
        <x:v>488880</x:v>
      </x:c>
      <x:c r="E1031" t="n">
        <x:v>4320</x:v>
      </x:c>
      <x:c r="F1031" t="n">
        <x:v>11790</x:v>
      </x:c>
      <x:c r="G1031" t="str">
        <x:v>Week 7</x:v>
      </x:c>
      <x:c r="H1031" t="n">
        <x:v>5760</x:v>
      </x:c>
      <x:c r="I1031" t="n">
        <x:v>15060</x:v>
      </x:c>
      <x:c r="J1031" t="n">
        <x:v>2.61458333333333</x:v>
      </x:c>
      <x:c r="K1031"/>
    </x:row>
    <x:row r="1032">
      <x:c r="B1032" t="str">
        <x:v>IW-07</x:v>
      </x:c>
      <x:c r="C1032" s="5">
        <x:v>42214</x:v>
      </x:c>
      <x:c r="D1032" t="n">
        <x:v>493770</x:v>
      </x:c>
      <x:c r="E1032" t="n">
        <x:v>2880</x:v>
      </x:c>
      <x:c r="F1032" t="n">
        <x:v>4890</x:v>
      </x:c>
      <x:c r="G1032"/>
      <x:c r="H1032"/>
      <x:c r="I1032"/>
      <x:c r="J1032"/>
      <x:c r="K1032"/>
    </x:row>
    <x:row r="1033">
      <x:c r="B1033" t="str">
        <x:v>IW-07</x:v>
      </x:c>
      <x:c r="C1033" s="5">
        <x:v>42216</x:v>
      </x:c>
      <x:c r="D1033" t="n">
        <x:v>503940</x:v>
      </x:c>
      <x:c r="E1033" t="n">
        <x:v>2880</x:v>
      </x:c>
      <x:c r="F1033" t="n">
        <x:v>10170</x:v>
      </x:c>
      <x:c r="G1033"/>
      <x:c r="H1033"/>
      <x:c r="I1033"/>
      <x:c r="J1033"/>
      <x:c r="K1033"/>
    </x:row>
    <x:row r="1034">
      <x:c r="B1034" t="str">
        <x:v>IW-07</x:v>
      </x:c>
      <x:c r="C1034" s="5">
        <x:v>42219</x:v>
      </x:c>
      <x:c r="D1034" t="n">
        <x:v>504350</x:v>
      </x:c>
      <x:c r="E1034" t="n">
        <x:v>4320</x:v>
      </x:c>
      <x:c r="F1034" t="n">
        <x:v>410</x:v>
      </x:c>
      <x:c r="G1034" t="str">
        <x:v>Week 8</x:v>
      </x:c>
      <x:c r="H1034" t="n">
        <x:v>7200</x:v>
      </x:c>
      <x:c r="I1034" t="n">
        <x:v>5160</x:v>
      </x:c>
      <x:c r="J1034" t="n">
        <x:v>0.716666666666667</x:v>
      </x:c>
      <x:c r="K1034"/>
    </x:row>
    <x:row r="1035">
      <x:c r="B1035" t="str">
        <x:v>IW-07</x:v>
      </x:c>
      <x:c r="C1035" s="5">
        <x:v>42220</x:v>
      </x:c>
      <x:c r="D1035" t="n">
        <x:v>504940</x:v>
      </x:c>
      <x:c r="E1035" t="n">
        <x:v>1440</x:v>
      </x:c>
      <x:c r="F1035" t="n">
        <x:v>590</x:v>
      </x:c>
      <x:c r="G1035"/>
      <x:c r="H1035"/>
      <x:c r="I1035"/>
      <x:c r="J1035"/>
      <x:c r="K1035"/>
    </x:row>
    <x:row r="1036">
      <x:c r="B1036" t="str">
        <x:v>IW-07</x:v>
      </x:c>
      <x:c r="C1036" s="5">
        <x:v>42221</x:v>
      </x:c>
      <x:c r="D1036" t="n">
        <x:v>504940</x:v>
      </x:c>
      <x:c r="E1036" t="n">
        <x:v>1440</x:v>
      </x:c>
      <x:c r="F1036" t="n">
        <x:v>0</x:v>
      </x:c>
      <x:c r="G1036"/>
      <x:c r="H1036"/>
      <x:c r="I1036"/>
      <x:c r="J1036"/>
      <x:c r="K1036"/>
    </x:row>
    <x:row r="1037">
      <x:c r="B1037" t="str">
        <x:v>IW-07</x:v>
      </x:c>
      <x:c r="C1037" s="5">
        <x:v>42223</x:v>
      </x:c>
      <x:c r="D1037" t="n">
        <x:v>506800</x:v>
      </x:c>
      <x:c r="E1037" t="n">
        <x:v>2880</x:v>
      </x:c>
      <x:c r="F1037" t="n">
        <x:v>1860</x:v>
      </x:c>
      <x:c r="G1037"/>
      <x:c r="H1037"/>
      <x:c r="I1037"/>
      <x:c r="J1037"/>
      <x:c r="K1037"/>
    </x:row>
    <x:row r="1038">
      <x:c r="B1038" t="str">
        <x:v>IW-07</x:v>
      </x:c>
      <x:c r="C1038" s="5">
        <x:v>42224</x:v>
      </x:c>
      <x:c r="D1038" t="n">
        <x:v>509510</x:v>
      </x:c>
      <x:c r="E1038" t="n">
        <x:v>1440</x:v>
      </x:c>
      <x:c r="F1038" t="n">
        <x:v>2710</x:v>
      </x:c>
      <x:c r="G1038"/>
      <x:c r="H1038"/>
      <x:c r="I1038"/>
      <x:c r="J1038"/>
      <x:c r="K1038"/>
    </x:row>
    <x:row r="1039">
      <x:c r="B1039" t="str">
        <x:v>IW-07</x:v>
      </x:c>
      <x:c r="C1039" s="5">
        <x:v>42226</x:v>
      </x:c>
      <x:c r="D1039" t="n">
        <x:v>515020</x:v>
      </x:c>
      <x:c r="E1039" t="n">
        <x:v>2880</x:v>
      </x:c>
      <x:c r="F1039" t="n">
        <x:v>5510</x:v>
      </x:c>
      <x:c r="G1039" t="str">
        <x:v>Week 9</x:v>
      </x:c>
      <x:c r="H1039" t="n">
        <x:v>5760</x:v>
      </x:c>
      <x:c r="I1039" t="n">
        <x:v>16810</x:v>
      </x:c>
      <x:c r="J1039" t="n">
        <x:v>2.91840277777778</x:v>
      </x:c>
      <x:c r="K1039"/>
    </x:row>
    <x:row r="1040">
      <x:c r="B1040" t="str">
        <x:v>IW-07</x:v>
      </x:c>
      <x:c r="C1040" s="5">
        <x:v>42228</x:v>
      </x:c>
      <x:c r="D1040" t="n">
        <x:v>525230</x:v>
      </x:c>
      <x:c r="E1040" t="n">
        <x:v>2880</x:v>
      </x:c>
      <x:c r="F1040" t="n">
        <x:v>10210</x:v>
      </x:c>
      <x:c r="G1040"/>
      <x:c r="H1040"/>
      <x:c r="I1040"/>
      <x:c r="J1040"/>
      <x:c r="K1040"/>
    </x:row>
    <x:row r="1041">
      <x:c r="B1041" t="str">
        <x:v>IW-07</x:v>
      </x:c>
      <x:c r="C1041" s="5">
        <x:v>42230</x:v>
      </x:c>
      <x:c r="D1041" t="n">
        <x:v>531830</x:v>
      </x:c>
      <x:c r="E1041" t="n">
        <x:v>2880</x:v>
      </x:c>
      <x:c r="F1041" t="n">
        <x:v>6600</x:v>
      </x:c>
      <x:c r="G1041"/>
      <x:c r="H1041"/>
      <x:c r="I1041"/>
      <x:c r="J1041"/>
      <x:c r="K1041"/>
    </x:row>
    <x:row r="1042">
      <x:c r="B1042" t="str">
        <x:v>IW-07</x:v>
      </x:c>
      <x:c r="C1042" s="5">
        <x:v>42233</x:v>
      </x:c>
      <x:c r="D1042" t="n">
        <x:v>549060</x:v>
      </x:c>
      <x:c r="E1042" t="n">
        <x:v>4320</x:v>
      </x:c>
      <x:c r="F1042" t="n">
        <x:v>17230</x:v>
      </x:c>
      <x:c r="G1042" t="str">
        <x:v>Week 10</x:v>
      </x:c>
      <x:c r="H1042" t="n">
        <x:v>5760</x:v>
      </x:c>
      <x:c r="I1042" t="n">
        <x:v>9050</x:v>
      </x:c>
      <x:c r="J1042" t="n">
        <x:v>1.57118055555556</x:v>
      </x:c>
      <x:c r="K1042"/>
    </x:row>
    <x:row r="1043">
      <x:c r="B1043" t="str">
        <x:v>IW-07</x:v>
      </x:c>
      <x:c r="C1043" s="5">
        <x:v>42235</x:v>
      </x:c>
      <x:c r="D1043" t="n">
        <x:v>557720</x:v>
      </x:c>
      <x:c r="E1043" t="n">
        <x:v>2880</x:v>
      </x:c>
      <x:c r="F1043" t="n">
        <x:v>8660</x:v>
      </x:c>
      <x:c r="G1043"/>
      <x:c r="H1043"/>
      <x:c r="I1043"/>
      <x:c r="J1043"/>
      <x:c r="K1043"/>
    </x:row>
    <x:row r="1044">
      <x:c r="B1044" t="str">
        <x:v>IW-07</x:v>
      </x:c>
      <x:c r="C1044" s="5">
        <x:v>42237</x:v>
      </x:c>
      <x:c r="D1044" t="n">
        <x:v>558110</x:v>
      </x:c>
      <x:c r="E1044" t="n">
        <x:v>2880</x:v>
      </x:c>
      <x:c r="F1044" t="n">
        <x:v>390</x:v>
      </x:c>
      <x:c r="G1044"/>
      <x:c r="H1044"/>
      <x:c r="I1044"/>
      <x:c r="J1044"/>
      <x:c r="K1044"/>
    </x:row>
    <x:row r="1045">
      <x:c r="B1045" t="str">
        <x:v>IW-07</x:v>
      </x:c>
      <x:c r="C1045" s="5">
        <x:v>42240</x:v>
      </x:c>
      <x:c r="D1045" t="n">
        <x:v>558110</x:v>
      </x:c>
      <x:c r="E1045" t="n">
        <x:v>4320</x:v>
      </x:c>
      <x:c r="F1045" t="n">
        <x:v>0</x:v>
      </x:c>
      <x:c r="G1045" t="str">
        <x:v>Week 11</x:v>
      </x:c>
      <x:c r="H1045" t="n">
        <x:v>5760</x:v>
      </x:c>
      <x:c r="I1045" t="n">
        <x:v>9420</x:v>
      </x:c>
      <x:c r="J1045" t="n">
        <x:v>1.63541666666667</x:v>
      </x:c>
      <x:c r="K1045"/>
    </x:row>
    <x:row r="1046">
      <x:c r="B1046" t="str">
        <x:v>IW-07</x:v>
      </x:c>
      <x:c r="C1046" s="5">
        <x:v>42242</x:v>
      </x:c>
      <x:c r="D1046" t="n">
        <x:v>566090</x:v>
      </x:c>
      <x:c r="E1046" t="n">
        <x:v>2880</x:v>
      </x:c>
      <x:c r="F1046" t="n">
        <x:v>7980</x:v>
      </x:c>
      <x:c r="G1046"/>
      <x:c r="H1046"/>
      <x:c r="I1046"/>
      <x:c r="J1046"/>
      <x:c r="K1046"/>
    </x:row>
    <x:row r="1047">
      <x:c r="B1047" t="str">
        <x:v>IW-07</x:v>
      </x:c>
      <x:c r="C1047" s="5">
        <x:v>42244</x:v>
      </x:c>
      <x:c r="D1047" t="n">
        <x:v>567530</x:v>
      </x:c>
      <x:c r="E1047" t="n">
        <x:v>2880</x:v>
      </x:c>
      <x:c r="F1047" t="n">
        <x:v>1440</x:v>
      </x:c>
      <x:c r="G1047"/>
      <x:c r="H1047"/>
      <x:c r="I1047"/>
      <x:c r="J1047"/>
      <x:c r="K1047"/>
    </x:row>
    <x:row r="1048">
      <x:c r="B1048" t="str">
        <x:v>IW-07</x:v>
      </x:c>
      <x:c r="C1048" s="5">
        <x:v>42249</x:v>
      </x:c>
      <x:c r="D1048" t="n">
        <x:v>581180</x:v>
      </x:c>
      <x:c r="E1048" t="n">
        <x:v>7200</x:v>
      </x:c>
      <x:c r="F1048" t="n">
        <x:v>13650</x:v>
      </x:c>
      <x:c r="G1048" t="str">
        <x:v>Week 12</x:v>
      </x:c>
      <x:c r="H1048" t="n">
        <x:v>2880</x:v>
      </x:c>
      <x:c r="I1048" t="n">
        <x:v>10140</x:v>
      </x:c>
      <x:c r="J1048" t="n">
        <x:v>3.52083333333333</x:v>
      </x:c>
      <x:c r="K1048"/>
    </x:row>
    <x:row r="1049">
      <x:c r="B1049" t="str">
        <x:v>IW-07</x:v>
      </x:c>
      <x:c r="C1049" s="5">
        <x:v>42251</x:v>
      </x:c>
      <x:c r="D1049" t="n">
        <x:v>591320</x:v>
      </x:c>
      <x:c r="E1049" t="n">
        <x:v>2880</x:v>
      </x:c>
      <x:c r="F1049" t="n">
        <x:v>10140</x:v>
      </x:c>
      <x:c r="G1049"/>
      <x:c r="H1049"/>
      <x:c r="I1049"/>
      <x:c r="J1049"/>
      <x:c r="K1049"/>
    </x:row>
    <x:row r="1050">
      <x:c r="B1050" t="str">
        <x:v>IW-07</x:v>
      </x:c>
      <x:c r="C1050" s="5">
        <x:v>42254</x:v>
      </x:c>
      <x:c r="D1050" t="n">
        <x:v>608180</x:v>
      </x:c>
      <x:c r="E1050" t="n">
        <x:v>4320</x:v>
      </x:c>
      <x:c r="F1050" t="n">
        <x:v>16860</x:v>
      </x:c>
      <x:c r="G1050" t="str">
        <x:v>Week 13</x:v>
      </x:c>
      <x:c r="H1050" t="n">
        <x:v>5760</x:v>
      </x:c>
      <x:c r="I1050" t="n">
        <x:v>22400</x:v>
      </x:c>
      <x:c r="J1050" t="n">
        <x:v>3.88888888888889</x:v>
      </x:c>
      <x:c r="K1050"/>
    </x:row>
    <x:row r="1051">
      <x:c r="B1051" t="str">
        <x:v>IW-07</x:v>
      </x:c>
      <x:c r="C1051" s="5">
        <x:v>42256</x:v>
      </x:c>
      <x:c r="D1051" t="n">
        <x:v>619310</x:v>
      </x:c>
      <x:c r="E1051" t="n">
        <x:v>2880</x:v>
      </x:c>
      <x:c r="F1051" t="n">
        <x:v>11130</x:v>
      </x:c>
      <x:c r="G1051"/>
      <x:c r="H1051"/>
      <x:c r="I1051"/>
      <x:c r="J1051"/>
      <x:c r="K1051"/>
    </x:row>
    <x:row r="1052">
      <x:c r="B1052" t="str">
        <x:v>IW-07</x:v>
      </x:c>
      <x:c r="C1052" s="5">
        <x:v>42258</x:v>
      </x:c>
      <x:c r="D1052" t="n">
        <x:v>630580</x:v>
      </x:c>
      <x:c r="E1052" t="n">
        <x:v>2880</x:v>
      </x:c>
      <x:c r="F1052" t="n">
        <x:v>11270</x:v>
      </x:c>
      <x:c r="G1052"/>
      <x:c r="H1052"/>
      <x:c r="I1052"/>
      <x:c r="J1052"/>
      <x:c r="K1052"/>
    </x:row>
    <x:row r="1053">
      <x:c r="B1053" t="str">
        <x:v>IW-07</x:v>
      </x:c>
      <x:c r="C1053" s="5">
        <x:v>42261</x:v>
      </x:c>
      <x:c r="D1053" t="n">
        <x:v>643010</x:v>
      </x:c>
      <x:c r="E1053" t="n">
        <x:v>4320</x:v>
      </x:c>
      <x:c r="F1053" t="n">
        <x:v>12430</x:v>
      </x:c>
      <x:c r="G1053" t="str">
        <x:v>Week 14</x:v>
      </x:c>
      <x:c r="H1053" t="n">
        <x:v>5760</x:v>
      </x:c>
      <x:c r="I1053" t="n">
        <x:v>21320</x:v>
      </x:c>
      <x:c r="J1053" t="n">
        <x:v>3.70138888888889</x:v>
      </x:c>
      <x:c r="K1053"/>
    </x:row>
    <x:row r="1054">
      <x:c r="B1054" t="str">
        <x:v>IW-07</x:v>
      </x:c>
      <x:c r="C1054" s="5">
        <x:v>42263</x:v>
      </x:c>
      <x:c r="D1054" t="n">
        <x:v>652070</x:v>
      </x:c>
      <x:c r="E1054" t="n">
        <x:v>2880</x:v>
      </x:c>
      <x:c r="F1054" t="n">
        <x:v>9060</x:v>
      </x:c>
      <x:c r="G1054"/>
      <x:c r="H1054"/>
      <x:c r="I1054"/>
      <x:c r="J1054"/>
      <x:c r="K1054"/>
    </x:row>
    <x:row r="1055">
      <x:c r="B1055" t="str">
        <x:v>IW-07</x:v>
      </x:c>
      <x:c r="C1055" s="5">
        <x:v>42265</x:v>
      </x:c>
      <x:c r="D1055" t="n">
        <x:v>664330</x:v>
      </x:c>
      <x:c r="E1055" t="n">
        <x:v>2880</x:v>
      </x:c>
      <x:c r="F1055" t="n">
        <x:v>12260</x:v>
      </x:c>
      <x:c r="G1055"/>
      <x:c r="H1055"/>
      <x:c r="I1055"/>
      <x:c r="J1055"/>
      <x:c r="K1055"/>
    </x:row>
    <x:row r="1056">
      <x:c r="B1056" t="str">
        <x:v>IW-07</x:v>
      </x:c>
      <x:c r="C1056" s="5">
        <x:v>42268</x:v>
      </x:c>
      <x:c r="D1056" t="n">
        <x:v>682570</x:v>
      </x:c>
      <x:c r="E1056" t="n">
        <x:v>4320</x:v>
      </x:c>
      <x:c r="F1056" t="n">
        <x:v>18240</x:v>
      </x:c>
      <x:c r="G1056" t="str">
        <x:v>Week 15</x:v>
      </x:c>
      <x:c r="H1056" t="n">
        <x:v>2880</x:v>
      </x:c>
      <x:c r="I1056" t="n">
        <x:v>7960</x:v>
      </x:c>
      <x:c r="J1056" t="n">
        <x:v>2.76388888888889</x:v>
      </x:c>
      <x:c r="K1056"/>
    </x:row>
    <x:row r="1057">
      <x:c r="B1057" t="str">
        <x:v>IW-07</x:v>
      </x:c>
      <x:c r="C1057" s="5">
        <x:v>42270</x:v>
      </x:c>
      <x:c r="D1057" t="n">
        <x:v>690530</x:v>
      </x:c>
      <x:c r="E1057" t="n">
        <x:v>2880</x:v>
      </x:c>
      <x:c r="F1057" t="n">
        <x:v>7960</x:v>
      </x:c>
      <x:c r="G1057"/>
      <x:c r="H1057"/>
      <x:c r="I1057"/>
      <x:c r="J1057"/>
      <x:c r="K1057"/>
    </x:row>
    <x:row r="1058">
      <x:c r="B1058" t="str">
        <x:v>IW-07</x:v>
      </x:c>
      <x:c r="C1058" s="5">
        <x:v>42275</x:v>
      </x:c>
      <x:c r="D1058" t="n">
        <x:v>718670</x:v>
      </x:c>
      <x:c r="E1058" t="n">
        <x:v>7200</x:v>
      </x:c>
      <x:c r="F1058" t="n">
        <x:v>28140</x:v>
      </x:c>
      <x:c r="G1058" t="str">
        <x:v>Week 16</x:v>
      </x:c>
      <x:c r="H1058" t="n">
        <x:v>2880</x:v>
      </x:c>
      <x:c r="I1058" t="n">
        <x:v>5520</x:v>
      </x:c>
      <x:c r="J1058" t="n">
        <x:v>1.91666666666667</x:v>
      </x:c>
      <x:c r="K1058"/>
    </x:row>
    <x:row r="1059">
      <x:c r="B1059" t="str">
        <x:v>IW-07</x:v>
      </x:c>
      <x:c r="C1059" s="5">
        <x:v>42277</x:v>
      </x:c>
      <x:c r="D1059" t="n">
        <x:v>724190</x:v>
      </x:c>
      <x:c r="E1059" t="n">
        <x:v>2880</x:v>
      </x:c>
      <x:c r="F1059" t="n">
        <x:v>5520</x:v>
      </x:c>
      <x:c r="G1059"/>
      <x:c r="H1059"/>
      <x:c r="I1059"/>
      <x:c r="J1059"/>
      <x:c r="K1059"/>
    </x:row>
    <x:row r="1060">
      <x:c r="B1060" t="str">
        <x:v>IW-07</x:v>
      </x:c>
      <x:c r="C1060" s="5">
        <x:v>42279</x:v>
      </x:c>
      <x:c r="D1060" t="n">
        <x:v>734480</x:v>
      </x:c>
      <x:c r="E1060" t="n">
        <x:v>0</x:v>
      </x:c>
      <x:c r="F1060" t="n">
        <x:v>0</x:v>
      </x:c>
      <x:c r="G1060" t="str">
        <x:v>Week 16</x:v>
      </x:c>
      <x:c r="H1060" t="n">
        <x:v>-10080</x:v>
      </x:c>
      <x:c r="I1060" t="n">
        <x:v>-33100</x:v>
      </x:c>
      <x:c r="J1060" t="n">
        <x:v>3.28373015873016</x:v>
      </x:c>
      <x:c r="K1060" t="n">
        <x:v>3.07623283395755</x:v>
      </x:c>
    </x:row>
    <x:row r="1061">
      <x:c r="B1061" t="str">
        <x:v>IW-07</x:v>
      </x:c>
      <x:c r="C1061" s="5">
        <x:v>42282</x:v>
      </x:c>
      <x:c r="D1061" t="n">
        <x:v>748630</x:v>
      </x:c>
      <x:c r="E1061" t="n">
        <x:v>4320</x:v>
      </x:c>
      <x:c r="F1061" t="n">
        <x:v>14150</x:v>
      </x:c>
      <x:c r="G1061" t="str">
        <x:v>Week 17</x:v>
      </x:c>
      <x:c r="H1061" t="n">
        <x:v>5760</x:v>
      </x:c>
      <x:c r="I1061" t="n">
        <x:v>18950</x:v>
      </x:c>
      <x:c r="J1061" t="n">
        <x:v>3.28993055555556</x:v>
      </x:c>
      <x:c r="K1061"/>
    </x:row>
    <x:row r="1062">
      <x:c r="B1062" t="str">
        <x:v>IW-07</x:v>
      </x:c>
      <x:c r="C1062" s="5">
        <x:v>42284</x:v>
      </x:c>
      <x:c r="D1062" t="n">
        <x:v>757300</x:v>
      </x:c>
      <x:c r="E1062" t="n">
        <x:v>2880</x:v>
      </x:c>
      <x:c r="F1062" t="n">
        <x:v>8670</x:v>
      </x:c>
      <x:c r="G1062"/>
      <x:c r="H1062"/>
      <x:c r="I1062"/>
      <x:c r="J1062"/>
      <x:c r="K1062"/>
    </x:row>
    <x:row r="1063">
      <x:c r="B1063" t="str">
        <x:v>IW-07</x:v>
      </x:c>
      <x:c r="C1063" s="5">
        <x:v>42286</x:v>
      </x:c>
      <x:c r="D1063" t="n">
        <x:v>767580</x:v>
      </x:c>
      <x:c r="E1063" t="n">
        <x:v>2880</x:v>
      </x:c>
      <x:c r="F1063" t="n">
        <x:v>10280</x:v>
      </x:c>
      <x:c r="G1063"/>
      <x:c r="H1063"/>
      <x:c r="I1063"/>
      <x:c r="J1063"/>
      <x:c r="K1063"/>
    </x:row>
    <x:row r="1064">
      <x:c r="B1064" t="str">
        <x:v>IW-07</x:v>
      </x:c>
      <x:c r="C1064" s="5">
        <x:v>42289</x:v>
      </x:c>
      <x:c r="D1064" t="n">
        <x:v>783020</x:v>
      </x:c>
      <x:c r="E1064" t="n">
        <x:v>4320</x:v>
      </x:c>
      <x:c r="F1064" t="n">
        <x:v>15440</x:v>
      </x:c>
      <x:c r="G1064" t="str">
        <x:v>Week 18</x:v>
      </x:c>
      <x:c r="H1064" t="n">
        <x:v>5760</x:v>
      </x:c>
      <x:c r="I1064" t="n">
        <x:v>17230</x:v>
      </x:c>
      <x:c r="J1064" t="n">
        <x:v>2.99131944444444</x:v>
      </x:c>
      <x:c r="K1064"/>
    </x:row>
    <x:row r="1065">
      <x:c r="B1065" t="str">
        <x:v>IW-07</x:v>
      </x:c>
      <x:c r="C1065" s="5">
        <x:v>42291</x:v>
      </x:c>
      <x:c r="D1065" t="n">
        <x:v>790000</x:v>
      </x:c>
      <x:c r="E1065" t="n">
        <x:v>2880</x:v>
      </x:c>
      <x:c r="F1065" t="n">
        <x:v>6980</x:v>
      </x:c>
      <x:c r="G1065"/>
      <x:c r="H1065"/>
      <x:c r="I1065"/>
      <x:c r="J1065"/>
      <x:c r="K1065"/>
    </x:row>
    <x:row r="1066">
      <x:c r="B1066" t="str">
        <x:v>IW-07</x:v>
      </x:c>
      <x:c r="C1066" s="5">
        <x:v>42293</x:v>
      </x:c>
      <x:c r="D1066" t="n">
        <x:v>800250</x:v>
      </x:c>
      <x:c r="E1066" t="n">
        <x:v>2880</x:v>
      </x:c>
      <x:c r="F1066" t="n">
        <x:v>10250</x:v>
      </x:c>
      <x:c r="G1066"/>
      <x:c r="H1066"/>
      <x:c r="I1066"/>
      <x:c r="J1066"/>
      <x:c r="K1066"/>
    </x:row>
    <x:row r="1067">
      <x:c r="B1067" t="str">
        <x:v>IW-07</x:v>
      </x:c>
      <x:c r="C1067" s="5">
        <x:v>42296</x:v>
      </x:c>
      <x:c r="D1067" t="n">
        <x:v>814100</x:v>
      </x:c>
      <x:c r="E1067" t="n">
        <x:v>4320</x:v>
      </x:c>
      <x:c r="F1067" t="n">
        <x:v>13850</x:v>
      </x:c>
      <x:c r="G1067" t="str">
        <x:v>Week 19</x:v>
      </x:c>
      <x:c r="H1067" t="n">
        <x:v>5760</x:v>
      </x:c>
      <x:c r="I1067" t="n">
        <x:v>20460</x:v>
      </x:c>
      <x:c r="J1067" t="n">
        <x:v>3.55208333333333</x:v>
      </x:c>
      <x:c r="K1067"/>
    </x:row>
    <x:row r="1068">
      <x:c r="B1068" t="str">
        <x:v>IW-07</x:v>
      </x:c>
      <x:c r="C1068" s="5">
        <x:v>42300</x:v>
      </x:c>
      <x:c r="D1068" t="n">
        <x:v>834560</x:v>
      </x:c>
      <x:c r="E1068" t="n">
        <x:v>5760</x:v>
      </x:c>
      <x:c r="F1068" t="n">
        <x:v>20460</x:v>
      </x:c>
      <x:c r="G1068"/>
      <x:c r="H1068"/>
      <x:c r="I1068"/>
      <x:c r="J1068"/>
      <x:c r="K1068"/>
    </x:row>
    <x:row r="1069">
      <x:c r="B1069" t="str">
        <x:v>IW-07</x:v>
      </x:c>
      <x:c r="C1069" s="5">
        <x:v>42303</x:v>
      </x:c>
      <x:c r="D1069" t="n">
        <x:v>849480</x:v>
      </x:c>
      <x:c r="E1069" t="n">
        <x:v>4320</x:v>
      </x:c>
      <x:c r="F1069" t="n">
        <x:v>14920</x:v>
      </x:c>
      <x:c r="G1069" t="str">
        <x:v>Week 20</x:v>
      </x:c>
      <x:c r="H1069" t="n">
        <x:v>5760</x:v>
      </x:c>
      <x:c r="I1069" t="n">
        <x:v>21790</x:v>
      </x:c>
      <x:c r="J1069" t="n">
        <x:v>3.78298611111111</x:v>
      </x:c>
      <x:c r="K1069"/>
    </x:row>
    <x:row r="1070">
      <x:c r="B1070" t="str">
        <x:v>IW-07</x:v>
      </x:c>
      <x:c r="C1070" s="5">
        <x:v>42305</x:v>
      </x:c>
      <x:c r="D1070" t="n">
        <x:v>860840</x:v>
      </x:c>
      <x:c r="E1070" t="n">
        <x:v>2880</x:v>
      </x:c>
      <x:c r="F1070" t="n">
        <x:v>11360</x:v>
      </x:c>
      <x:c r="G1070"/>
      <x:c r="H1070"/>
      <x:c r="I1070"/>
      <x:c r="J1070"/>
      <x:c r="K1070"/>
    </x:row>
    <x:row r="1071">
      <x:c r="B1071" t="str">
        <x:v>IW-07</x:v>
      </x:c>
      <x:c r="C1071" s="5">
        <x:v>42307</x:v>
      </x:c>
      <x:c r="D1071" t="n">
        <x:v>871270</x:v>
      </x:c>
      <x:c r="E1071" t="n">
        <x:v>2880</x:v>
      </x:c>
      <x:c r="F1071" t="n">
        <x:v>10430</x:v>
      </x:c>
      <x:c r="G1071"/>
      <x:c r="H1071"/>
      <x:c r="I1071"/>
      <x:c r="J1071"/>
      <x:c r="K1071"/>
    </x:row>
    <x:row r="1072">
      <x:c r="B1072" t="str">
        <x:v>IW-07</x:v>
      </x:c>
      <x:c r="C1072" s="5">
        <x:v>42310</x:v>
      </x:c>
      <x:c r="D1072" t="n">
        <x:v>873210</x:v>
      </x:c>
      <x:c r="E1072" t="n">
        <x:v>4320</x:v>
      </x:c>
      <x:c r="F1072" t="n">
        <x:v>1940</x:v>
      </x:c>
      <x:c r="G1072" t="str">
        <x:v>Week 21</x:v>
      </x:c>
      <x:c r="H1072" t="n">
        <x:v>5760</x:v>
      </x:c>
      <x:c r="I1072" t="n">
        <x:v>19610</x:v>
      </x:c>
      <x:c r="J1072" t="n">
        <x:v>3.40451388888889</x:v>
      </x:c>
      <x:c r="K1072"/>
    </x:row>
    <x:row r="1073">
      <x:c r="B1073" t="str">
        <x:v>IW-07</x:v>
      </x:c>
      <x:c r="C1073" s="5">
        <x:v>42312</x:v>
      </x:c>
      <x:c r="D1073" t="n">
        <x:v>883220</x:v>
      </x:c>
      <x:c r="E1073" t="n">
        <x:v>2880</x:v>
      </x:c>
      <x:c r="F1073" t="n">
        <x:v>10010</x:v>
      </x:c>
      <x:c r="G1073"/>
      <x:c r="H1073"/>
      <x:c r="I1073"/>
      <x:c r="J1073"/>
      <x:c r="K1073"/>
    </x:row>
    <x:row r="1074">
      <x:c r="B1074" t="str">
        <x:v>IW-07</x:v>
      </x:c>
      <x:c r="C1074" s="5">
        <x:v>42314</x:v>
      </x:c>
      <x:c r="D1074" t="n">
        <x:v>892820</x:v>
      </x:c>
      <x:c r="E1074" t="n">
        <x:v>2880</x:v>
      </x:c>
      <x:c r="F1074" t="n">
        <x:v>9600</x:v>
      </x:c>
      <x:c r="G1074"/>
      <x:c r="H1074"/>
      <x:c r="I1074"/>
      <x:c r="J1074"/>
      <x:c r="K1074"/>
    </x:row>
    <x:row r="1075">
      <x:c r="B1075" t="str">
        <x:v>IW-07</x:v>
      </x:c>
      <x:c r="C1075" s="5">
        <x:v>42317</x:v>
      </x:c>
      <x:c r="D1075" t="n">
        <x:v>900390</x:v>
      </x:c>
      <x:c r="E1075" t="n">
        <x:v>4320</x:v>
      </x:c>
      <x:c r="F1075" t="n">
        <x:v>7570</x:v>
      </x:c>
      <x:c r="G1075" t="str">
        <x:v>Week 22</x:v>
      </x:c>
      <x:c r="H1075" t="n">
        <x:v>5760</x:v>
      </x:c>
      <x:c r="I1075" t="n">
        <x:v>20680</x:v>
      </x:c>
      <x:c r="J1075" t="n">
        <x:v>3.59027777777778</x:v>
      </x:c>
      <x:c r="K1075"/>
    </x:row>
    <x:row r="1076">
      <x:c r="B1076" t="str">
        <x:v>IW-07</x:v>
      </x:c>
      <x:c r="C1076" s="5">
        <x:v>42319</x:v>
      </x:c>
      <x:c r="D1076" t="n">
        <x:v>910020</x:v>
      </x:c>
      <x:c r="E1076" t="n">
        <x:v>2880</x:v>
      </x:c>
      <x:c r="F1076" t="n">
        <x:v>9630</x:v>
      </x:c>
      <x:c r="G1076"/>
      <x:c r="H1076"/>
      <x:c r="I1076"/>
      <x:c r="J1076"/>
      <x:c r="K1076"/>
    </x:row>
    <x:row r="1077">
      <x:c r="B1077" t="str">
        <x:v>IW-07</x:v>
      </x:c>
      <x:c r="C1077" s="5">
        <x:v>42321</x:v>
      </x:c>
      <x:c r="D1077" t="n">
        <x:v>921070</x:v>
      </x:c>
      <x:c r="E1077" t="n">
        <x:v>2880</x:v>
      </x:c>
      <x:c r="F1077" t="n">
        <x:v>11050</x:v>
      </x:c>
      <x:c r="G1077"/>
      <x:c r="H1077"/>
      <x:c r="I1077"/>
      <x:c r="J1077"/>
      <x:c r="K1077"/>
    </x:row>
    <x:row r="1078">
      <x:c r="B1078" t="str">
        <x:v>IW-07</x:v>
      </x:c>
      <x:c r="C1078" s="5">
        <x:v>42324</x:v>
      </x:c>
      <x:c r="D1078" t="n">
        <x:v>924660</x:v>
      </x:c>
      <x:c r="E1078" t="n">
        <x:v>4320</x:v>
      </x:c>
      <x:c r="F1078" t="n">
        <x:v>3590</x:v>
      </x:c>
      <x:c r="G1078" t="str">
        <x:v>Week 23</x:v>
      </x:c>
      <x:c r="H1078" t="n">
        <x:v>5760</x:v>
      </x:c>
      <x:c r="I1078" t="n">
        <x:v>18730</x:v>
      </x:c>
      <x:c r="J1078" t="n">
        <x:v>3.25173611111111</x:v>
      </x:c>
      <x:c r="K1078"/>
    </x:row>
    <x:row r="1079">
      <x:c r="B1079" t="str">
        <x:v>IW-07</x:v>
      </x:c>
      <x:c r="C1079" s="5">
        <x:v>42326</x:v>
      </x:c>
      <x:c r="D1079" t="n">
        <x:v>934530</x:v>
      </x:c>
      <x:c r="E1079" t="n">
        <x:v>2880</x:v>
      </x:c>
      <x:c r="F1079" t="n">
        <x:v>9870</x:v>
      </x:c>
      <x:c r="G1079"/>
      <x:c r="H1079"/>
      <x:c r="I1079"/>
      <x:c r="J1079"/>
      <x:c r="K1079"/>
    </x:row>
    <x:row r="1080">
      <x:c r="B1080" t="str">
        <x:v>IW-07</x:v>
      </x:c>
      <x:c r="C1080" s="5">
        <x:v>42328</x:v>
      </x:c>
      <x:c r="D1080" t="n">
        <x:v>943390</x:v>
      </x:c>
      <x:c r="E1080" t="n">
        <x:v>2880</x:v>
      </x:c>
      <x:c r="F1080" t="n">
        <x:v>8860</x:v>
      </x:c>
      <x:c r="G1080"/>
      <x:c r="H1080"/>
      <x:c r="I1080"/>
      <x:c r="J1080"/>
      <x:c r="K1080"/>
    </x:row>
    <x:row r="1081">
      <x:c r="B1081" t="str">
        <x:v>IW-07</x:v>
      </x:c>
      <x:c r="C1081" s="5">
        <x:v>42331</x:v>
      </x:c>
      <x:c r="D1081" t="n">
        <x:v>955200</x:v>
      </x:c>
      <x:c r="E1081" t="n">
        <x:v>4320</x:v>
      </x:c>
      <x:c r="F1081" t="n">
        <x:v>11810</x:v>
      </x:c>
      <x:c r="G1081" t="str">
        <x:v>Week 24</x:v>
      </x:c>
      <x:c r="H1081" t="n">
        <x:v>2880</x:v>
      </x:c>
      <x:c r="I1081" t="n">
        <x:v>10210</x:v>
      </x:c>
      <x:c r="J1081" t="n">
        <x:v>3.54513888888889</x:v>
      </x:c>
      <x:c r="K1081"/>
    </x:row>
    <x:row r="1082">
      <x:c r="B1082" t="str">
        <x:v>IW-07</x:v>
      </x:c>
      <x:c r="C1082" s="5">
        <x:v>42333</x:v>
      </x:c>
      <x:c r="D1082" t="n">
        <x:v>965410</x:v>
      </x:c>
      <x:c r="E1082" t="n">
        <x:v>2880</x:v>
      </x:c>
      <x:c r="F1082" t="n">
        <x:v>10210</x:v>
      </x:c>
      <x:c r="G1082"/>
      <x:c r="H1082"/>
      <x:c r="I1082"/>
      <x:c r="J1082"/>
      <x:c r="K1082"/>
    </x:row>
    <x:row r="1083">
      <x:c r="B1083" t="str">
        <x:v>IW-07</x:v>
      </x:c>
      <x:c r="C1083" s="5">
        <x:v>42338</x:v>
      </x:c>
      <x:c r="D1083" t="n">
        <x:v>984450</x:v>
      </x:c>
      <x:c r="E1083" t="n">
        <x:v>7200</x:v>
      </x:c>
      <x:c r="F1083" t="n">
        <x:v>19040</x:v>
      </x:c>
      <x:c r="G1083" t="str">
        <x:v>Week 25</x:v>
      </x:c>
      <x:c r="H1083" t="n">
        <x:v>5760</x:v>
      </x:c>
      <x:c r="I1083" t="n">
        <x:v>13000</x:v>
      </x:c>
      <x:c r="J1083" t="n">
        <x:v>2.25694444444444</x:v>
      </x:c>
      <x:c r="K1083"/>
    </x:row>
    <x:row r="1084">
      <x:c r="B1084" t="str">
        <x:v>IW-07</x:v>
      </x:c>
      <x:c r="C1084" s="5">
        <x:v>42342</x:v>
      </x:c>
      <x:c r="D1084" t="n">
        <x:v>997450</x:v>
      </x:c>
      <x:c r="E1084" t="n">
        <x:v>5760</x:v>
      </x:c>
      <x:c r="F1084" t="n">
        <x:v>13000</x:v>
      </x:c>
      <x:c r="G1084"/>
      <x:c r="H1084"/>
      <x:c r="I1084"/>
      <x:c r="J1084"/>
      <x:c r="K1084"/>
    </x:row>
    <x:row r="1085">
      <x:c r="B1085" t="str">
        <x:v>IW-07</x:v>
      </x:c>
      <x:c r="C1085" s="5">
        <x:v>42345</x:v>
      </x:c>
      <x:c r="D1085" t="n">
        <x:v>1012070</x:v>
      </x:c>
      <x:c r="E1085" t="n">
        <x:v>4320</x:v>
      </x:c>
      <x:c r="F1085" t="n">
        <x:v>14620</x:v>
      </x:c>
      <x:c r="G1085" t="str">
        <x:v>Week 26</x:v>
      </x:c>
      <x:c r="H1085" t="n">
        <x:v>5760</x:v>
      </x:c>
      <x:c r="I1085" t="n">
        <x:v>21210</x:v>
      </x:c>
      <x:c r="J1085" t="n">
        <x:v>3.68229166666667</x:v>
      </x:c>
      <x:c r="K1085"/>
    </x:row>
    <x:row r="1086">
      <x:c r="B1086" t="str">
        <x:v>IW-07</x:v>
      </x:c>
      <x:c r="C1086" s="5">
        <x:v>42347</x:v>
      </x:c>
      <x:c r="D1086" t="n">
        <x:v>1023200</x:v>
      </x:c>
      <x:c r="E1086" t="n">
        <x:v>2880</x:v>
      </x:c>
      <x:c r="F1086" t="n">
        <x:v>11130</x:v>
      </x:c>
      <x:c r="G1086"/>
      <x:c r="H1086"/>
      <x:c r="I1086"/>
      <x:c r="J1086"/>
      <x:c r="K1086"/>
    </x:row>
    <x:row r="1087">
      <x:c r="B1087" t="str">
        <x:v>IW-07</x:v>
      </x:c>
      <x:c r="C1087" s="5">
        <x:v>42349</x:v>
      </x:c>
      <x:c r="D1087" t="n">
        <x:v>1033280</x:v>
      </x:c>
      <x:c r="E1087" t="n">
        <x:v>2880</x:v>
      </x:c>
      <x:c r="F1087" t="n">
        <x:v>10080</x:v>
      </x:c>
      <x:c r="G1087"/>
      <x:c r="H1087"/>
      <x:c r="I1087"/>
      <x:c r="J1087"/>
      <x:c r="K1087"/>
    </x:row>
    <x:row r="1088">
      <x:c r="B1088" t="str">
        <x:v>IW-07</x:v>
      </x:c>
      <x:c r="C1088" s="5">
        <x:v>42352</x:v>
      </x:c>
      <x:c r="D1088" t="n">
        <x:v>1047930</x:v>
      </x:c>
      <x:c r="E1088" t="n">
        <x:v>4320</x:v>
      </x:c>
      <x:c r="F1088" t="n">
        <x:v>14650</x:v>
      </x:c>
      <x:c r="G1088" t="str">
        <x:v>Week 27</x:v>
      </x:c>
      <x:c r="H1088" t="n">
        <x:v>5760</x:v>
      </x:c>
      <x:c r="I1088" t="n">
        <x:v>21760</x:v>
      </x:c>
      <x:c r="J1088" t="n">
        <x:v>3.77777777777778</x:v>
      </x:c>
      <x:c r="K1088"/>
    </x:row>
    <x:row r="1089">
      <x:c r="B1089" t="str">
        <x:v>IW-07</x:v>
      </x:c>
      <x:c r="C1089" s="5">
        <x:v>42354</x:v>
      </x:c>
      <x:c r="D1089" t="n">
        <x:v>1058040</x:v>
      </x:c>
      <x:c r="E1089" t="n">
        <x:v>2880</x:v>
      </x:c>
      <x:c r="F1089" t="n">
        <x:v>10110</x:v>
      </x:c>
      <x:c r="G1089"/>
      <x:c r="H1089"/>
      <x:c r="I1089"/>
      <x:c r="J1089"/>
      <x:c r="K1089"/>
    </x:row>
    <x:row r="1090">
      <x:c r="B1090" t="str">
        <x:v>IW-07</x:v>
      </x:c>
      <x:c r="C1090" s="5">
        <x:v>42356</x:v>
      </x:c>
      <x:c r="D1090" t="n">
        <x:v>1069690</x:v>
      </x:c>
      <x:c r="E1090" t="n">
        <x:v>2880</x:v>
      </x:c>
      <x:c r="F1090" t="n">
        <x:v>11650</x:v>
      </x:c>
      <x:c r="G1090"/>
      <x:c r="H1090"/>
      <x:c r="I1090"/>
      <x:c r="J1090"/>
      <x:c r="K1090"/>
    </x:row>
    <x:row r="1091">
      <x:c r="B1091" t="str">
        <x:v>IW-07</x:v>
      </x:c>
      <x:c r="C1091" s="5">
        <x:v>42359</x:v>
      </x:c>
      <x:c r="D1091" t="n">
        <x:v>1085140</x:v>
      </x:c>
      <x:c r="E1091" t="n">
        <x:v>4320</x:v>
      </x:c>
      <x:c r="F1091" t="n">
        <x:v>15450</x:v>
      </x:c>
      <x:c r="G1091" t="str">
        <x:v>Week 28</x:v>
      </x:c>
      <x:c r="H1091" t="n">
        <x:v>2880</x:v>
      </x:c>
      <x:c r="I1091" t="n">
        <x:v>11640</x:v>
      </x:c>
      <x:c r="J1091" t="n">
        <x:v>4.04166666666667</x:v>
      </x:c>
      <x:c r="K1091"/>
    </x:row>
    <x:row r="1092">
      <x:c r="B1092" t="str">
        <x:v>IW-07</x:v>
      </x:c>
      <x:c r="C1092" s="5">
        <x:v>42361</x:v>
      </x:c>
      <x:c r="D1092" t="n">
        <x:v>1096780</x:v>
      </x:c>
      <x:c r="E1092" t="n">
        <x:v>2880</x:v>
      </x:c>
      <x:c r="F1092" t="n">
        <x:v>11640</x:v>
      </x:c>
      <x:c r="G1092"/>
      <x:c r="H1092"/>
      <x:c r="I1092"/>
      <x:c r="J1092"/>
      <x:c r="K1092"/>
    </x:row>
    <x:row r="1093">
      <x:c r="B1093" t="str">
        <x:v>IW-07</x:v>
      </x:c>
      <x:c r="C1093" s="5">
        <x:v>42366</x:v>
      </x:c>
      <x:c r="D1093" t="n">
        <x:v>1120520</x:v>
      </x:c>
      <x:c r="E1093" t="n">
        <x:v>7200</x:v>
      </x:c>
      <x:c r="F1093" t="n">
        <x:v>23740</x:v>
      </x:c>
      <x:c r="G1093" t="str">
        <x:v>Week 29</x:v>
      </x:c>
      <x:c r="H1093" t="n">
        <x:v>2880</x:v>
      </x:c>
      <x:c r="I1093" t="n">
        <x:v>8210</x:v>
      </x:c>
      <x:c r="J1093" t="n">
        <x:v>2.85069444444444</x:v>
      </x:c>
      <x:c r="K1093"/>
    </x:row>
    <x:row r="1094">
      <x:c r="B1094" t="str">
        <x:v>IW-07</x:v>
      </x:c>
      <x:c r="C1094" s="5">
        <x:v>42368</x:v>
      </x:c>
      <x:c r="D1094" t="n">
        <x:v>1128730</x:v>
      </x:c>
      <x:c r="E1094" t="n">
        <x:v>2880</x:v>
      </x:c>
      <x:c r="F1094" t="n">
        <x:v>8210</x:v>
      </x:c>
      <x:c r="G1094"/>
      <x:c r="H1094"/>
      <x:c r="I1094"/>
      <x:c r="J1094"/>
      <x:c r="K1094"/>
    </x:row>
    <x:row r="1095">
      <x:c r="B1095" t="str">
        <x:v>IW-07</x:v>
      </x:c>
      <x:c r="C1095" s="5">
        <x:v>42373</x:v>
      </x:c>
      <x:c r="D1095" t="n">
        <x:v>1151290</x:v>
      </x:c>
      <x:c r="E1095" t="n">
        <x:v>0</x:v>
      </x:c>
      <x:c r="F1095" t="n">
        <x:v>0</x:v>
      </x:c>
      <x:c r="G1095" t="str">
        <x:v>Week 30</x:v>
      </x:c>
      <x:c r="H1095" t="n">
        <x:v>-15840</x:v>
      </x:c>
      <x:c r="I1095" t="n">
        <x:v>-54630</x:v>
      </x:c>
      <x:c r="J1095" t="n">
        <x:v>3.44886363636364</x:v>
      </x:c>
      <x:c r="K1095" t="n">
        <x:v>2.88767764857881</x:v>
      </x:c>
    </x:row>
    <x:row r="1096">
      <x:c r="B1096" t="str">
        <x:v>IW-07</x:v>
      </x:c>
      <x:c r="C1096" s="5">
        <x:v>42380</x:v>
      </x:c>
      <x:c r="D1096" t="n">
        <x:v>1183910</x:v>
      </x:c>
      <x:c r="E1096" t="n">
        <x:v>10080</x:v>
      </x:c>
      <x:c r="F1096" t="n">
        <x:v>32620</x:v>
      </x:c>
      <x:c r="G1096" t="str">
        <x:v>Week 31</x:v>
      </x:c>
      <x:c r="H1096" t="n">
        <x:v>5760</x:v>
      </x:c>
      <x:c r="I1096" t="n">
        <x:v>22010</x:v>
      </x:c>
      <x:c r="J1096" t="n">
        <x:v>3.82118055555556</x:v>
      </x:c>
      <x:c r="K1096"/>
    </x:row>
    <x:row r="1097">
      <x:c r="B1097" t="str">
        <x:v>IW-07</x:v>
      </x:c>
      <x:c r="C1097" s="5">
        <x:v>42382</x:v>
      </x:c>
      <x:c r="D1097" t="n">
        <x:v>1193970</x:v>
      </x:c>
      <x:c r="E1097" t="n">
        <x:v>2880</x:v>
      </x:c>
      <x:c r="F1097" t="n">
        <x:v>10060</x:v>
      </x:c>
      <x:c r="G1097"/>
      <x:c r="H1097"/>
      <x:c r="I1097"/>
      <x:c r="J1097"/>
      <x:c r="K1097"/>
    </x:row>
    <x:row r="1098">
      <x:c r="B1098" t="str">
        <x:v>IW-07</x:v>
      </x:c>
      <x:c r="C1098" s="5">
        <x:v>42384</x:v>
      </x:c>
      <x:c r="D1098" t="n">
        <x:v>1205920</x:v>
      </x:c>
      <x:c r="E1098" t="n">
        <x:v>2880</x:v>
      </x:c>
      <x:c r="F1098" t="n">
        <x:v>11950</x:v>
      </x:c>
      <x:c r="G1098"/>
      <x:c r="H1098"/>
      <x:c r="I1098"/>
      <x:c r="J1098"/>
      <x:c r="K1098"/>
    </x:row>
    <x:row r="1099">
      <x:c r="B1099" t="str">
        <x:v>IW-07</x:v>
      </x:c>
      <x:c r="C1099" s="5">
        <x:v>42387</x:v>
      </x:c>
      <x:c r="D1099" t="n">
        <x:v>1223260</x:v>
      </x:c>
      <x:c r="E1099" t="n">
        <x:v>4320</x:v>
      </x:c>
      <x:c r="F1099" t="n">
        <x:v>17340</x:v>
      </x:c>
      <x:c r="G1099" t="str">
        <x:v>Week 32</x:v>
      </x:c>
      <x:c r="H1099" t="n">
        <x:v>5760</x:v>
      </x:c>
      <x:c r="I1099" t="n">
        <x:v>21790</x:v>
      </x:c>
      <x:c r="J1099" t="n">
        <x:v>3.78298611111111</x:v>
      </x:c>
      <x:c r="K1099"/>
    </x:row>
    <x:row r="1100">
      <x:c r="B1100" t="str">
        <x:v>IW-07</x:v>
      </x:c>
      <x:c r="C1100" s="5">
        <x:v>42389</x:v>
      </x:c>
      <x:c r="D1100" t="n">
        <x:v>1233550</x:v>
      </x:c>
      <x:c r="E1100" t="n">
        <x:v>2880</x:v>
      </x:c>
      <x:c r="F1100" t="n">
        <x:v>10290</x:v>
      </x:c>
      <x:c r="G1100"/>
      <x:c r="H1100"/>
      <x:c r="I1100"/>
      <x:c r="J1100"/>
      <x:c r="K1100"/>
    </x:row>
    <x:row r="1101">
      <x:c r="B1101" t="str">
        <x:v>IW-07</x:v>
      </x:c>
      <x:c r="C1101" s="5">
        <x:v>42391</x:v>
      </x:c>
      <x:c r="D1101" t="n">
        <x:v>1245050</x:v>
      </x:c>
      <x:c r="E1101" t="n">
        <x:v>2880</x:v>
      </x:c>
      <x:c r="F1101" t="n">
        <x:v>11500</x:v>
      </x:c>
      <x:c r="G1101"/>
      <x:c r="H1101"/>
      <x:c r="I1101"/>
      <x:c r="J1101"/>
      <x:c r="K1101"/>
    </x:row>
    <x:row r="1102">
      <x:c r="B1102" t="str">
        <x:v>IW-07</x:v>
      </x:c>
      <x:c r="C1102" s="5">
        <x:v>42394</x:v>
      </x:c>
      <x:c r="D1102" t="n">
        <x:v>1260770</x:v>
      </x:c>
      <x:c r="E1102" t="n">
        <x:v>4320</x:v>
      </x:c>
      <x:c r="F1102" t="n">
        <x:v>15720</x:v>
      </x:c>
      <x:c r="G1102" t="str">
        <x:v>Week 33</x:v>
      </x:c>
      <x:c r="H1102" t="n">
        <x:v>5760</x:v>
      </x:c>
      <x:c r="I1102" t="n">
        <x:v>13610</x:v>
      </x:c>
      <x:c r="J1102" t="n">
        <x:v>2.36284722222222</x:v>
      </x:c>
      <x:c r="K1102"/>
    </x:row>
    <x:row r="1103">
      <x:c r="B1103" t="str">
        <x:v>IW-07</x:v>
      </x:c>
      <x:c r="C1103" s="5">
        <x:v>42398</x:v>
      </x:c>
      <x:c r="D1103" t="n">
        <x:v>1274380</x:v>
      </x:c>
      <x:c r="E1103" t="n">
        <x:v>5760</x:v>
      </x:c>
      <x:c r="F1103" t="n">
        <x:v>13610</x:v>
      </x:c>
      <x:c r="G1103"/>
      <x:c r="H1103"/>
      <x:c r="I1103"/>
      <x:c r="J1103"/>
      <x:c r="K1103"/>
    </x:row>
    <x:row r="1104">
      <x:c r="B1104" t="str">
        <x:v>IW-07</x:v>
      </x:c>
      <x:c r="C1104" s="5">
        <x:v>42412</x:v>
      </x:c>
      <x:c r="D1104" t="n">
        <x:v>1285890</x:v>
      </x:c>
      <x:c r="E1104" t="n">
        <x:v>20160</x:v>
      </x:c>
      <x:c r="F1104" t="n">
        <x:v>11510</x:v>
      </x:c>
      <x:c r="G1104" t="str">
        <x:v>Week 35</x:v>
      </x:c>
      <x:c r="H1104" t="n">
        <x:v>-25920</x:v>
      </x:c>
      <x:c r="I1104" t="n">
        <x:v>-25120</x:v>
      </x:c>
      <x:c r="J1104" t="n">
        <x:v>0.969135802469136</x:v>
      </x:c>
      <x:c r="K1104"/>
    </x:row>
    <x:row r="1105">
      <x:c r="B1105" t="str">
        <x:v>IW-07</x:v>
      </x:c>
      <x:c r="C1105" s="5">
        <x:v>42416</x:v>
      </x:c>
      <x:c r="D1105" t="n">
        <x:v>1290190</x:v>
      </x:c>
      <x:c r="E1105" t="n">
        <x:v>5760</x:v>
      </x:c>
      <x:c r="F1105" t="n">
        <x:v>4300</x:v>
      </x:c>
      <x:c r="G1105" t="str">
        <x:v>Week 36</x:v>
      </x:c>
      <x:c r="H1105" t="n">
        <x:v>4320</x:v>
      </x:c>
      <x:c r="I1105" t="n">
        <x:v>12690</x:v>
      </x:c>
      <x:c r="J1105" t="n">
        <x:v>2.9375</x:v>
      </x:c>
      <x:c r="K1105"/>
    </x:row>
    <x:row r="1106">
      <x:c r="B1106" t="str">
        <x:v>IW-07</x:v>
      </x:c>
      <x:c r="C1106" s="5">
        <x:v>42419</x:v>
      </x:c>
      <x:c r="D1106" t="n">
        <x:v>1302880</x:v>
      </x:c>
      <x:c r="E1106" t="n">
        <x:v>4320</x:v>
      </x:c>
      <x:c r="F1106" t="n">
        <x:v>12690</x:v>
      </x:c>
      <x:c r="G1106"/>
      <x:c r="H1106"/>
      <x:c r="I1106"/>
      <x:c r="J1106"/>
      <x:c r="K1106"/>
    </x:row>
    <x:row r="1107">
      <x:c r="B1107" t="str">
        <x:v>IW-07</x:v>
      </x:c>
      <x:c r="C1107" s="5">
        <x:v>42422</x:v>
      </x:c>
      <x:c r="D1107" t="n">
        <x:v>1316180</x:v>
      </x:c>
      <x:c r="E1107" t="n">
        <x:v>4320</x:v>
      </x:c>
      <x:c r="F1107" t="n">
        <x:v>13300</x:v>
      </x:c>
      <x:c r="G1107" t="str">
        <x:v>Week 37</x:v>
      </x:c>
      <x:c r="H1107" t="n">
        <x:v>5760</x:v>
      </x:c>
      <x:c r="I1107" t="n">
        <x:v>20100</x:v>
      </x:c>
      <x:c r="J1107" t="n">
        <x:v>3.48958333333333</x:v>
      </x:c>
      <x:c r="K1107"/>
    </x:row>
    <x:row r="1108">
      <x:c r="B1108" t="str">
        <x:v>IW-07</x:v>
      </x:c>
      <x:c r="C1108" s="5">
        <x:v>42424</x:v>
      </x:c>
      <x:c r="D1108" t="n">
        <x:v>1326060</x:v>
      </x:c>
      <x:c r="E1108" t="n">
        <x:v>2880</x:v>
      </x:c>
      <x:c r="F1108" t="n">
        <x:v>9880</x:v>
      </x:c>
      <x:c r="G1108"/>
      <x:c r="H1108"/>
      <x:c r="I1108"/>
      <x:c r="J1108"/>
      <x:c r="K1108"/>
    </x:row>
    <x:row r="1109">
      <x:c r="B1109" t="str">
        <x:v>IW-07</x:v>
      </x:c>
      <x:c r="C1109" s="5">
        <x:v>42426</x:v>
      </x:c>
      <x:c r="D1109" t="n">
        <x:v>1336280</x:v>
      </x:c>
      <x:c r="E1109" t="n">
        <x:v>2880</x:v>
      </x:c>
      <x:c r="F1109" t="n">
        <x:v>10220</x:v>
      </x:c>
      <x:c r="G1109"/>
      <x:c r="H1109"/>
      <x:c r="I1109"/>
      <x:c r="J1109"/>
      <x:c r="K1109"/>
    </x:row>
    <x:row r="1110">
      <x:c r="B1110" t="str">
        <x:v>IW-07</x:v>
      </x:c>
      <x:c r="C1110" s="5">
        <x:v>42429</x:v>
      </x:c>
      <x:c r="D1110" t="n">
        <x:v>1349570</x:v>
      </x:c>
      <x:c r="E1110" t="n">
        <x:v>4320</x:v>
      </x:c>
      <x:c r="F1110" t="n">
        <x:v>13290</x:v>
      </x:c>
      <x:c r="G1110" t="str">
        <x:v>Week 38</x:v>
      </x:c>
      <x:c r="H1110" t="n">
        <x:v>5760</x:v>
      </x:c>
      <x:c r="I1110" t="n">
        <x:v>21000</x:v>
      </x:c>
      <x:c r="J1110" t="n">
        <x:v>3.64583333333333</x:v>
      </x:c>
      <x:c r="K1110"/>
    </x:row>
    <x:row r="1111">
      <x:c r="B1111" t="str">
        <x:v>IW-07</x:v>
      </x:c>
      <x:c r="C1111" s="5">
        <x:v>42431</x:v>
      </x:c>
      <x:c r="D1111" t="n">
        <x:v>1359420</x:v>
      </x:c>
      <x:c r="E1111" t="n">
        <x:v>2880</x:v>
      </x:c>
      <x:c r="F1111" t="n">
        <x:v>9850</x:v>
      </x:c>
      <x:c r="G1111"/>
      <x:c r="H1111"/>
      <x:c r="I1111"/>
      <x:c r="J1111"/>
      <x:c r="K1111"/>
    </x:row>
    <x:row r="1112">
      <x:c r="B1112" t="str">
        <x:v>IW-07</x:v>
      </x:c>
      <x:c r="C1112" s="5">
        <x:v>42433</x:v>
      </x:c>
      <x:c r="D1112" t="n">
        <x:v>1370570</x:v>
      </x:c>
      <x:c r="E1112" t="n">
        <x:v>2880</x:v>
      </x:c>
      <x:c r="F1112" t="n">
        <x:v>11150</x:v>
      </x:c>
      <x:c r="G1112"/>
      <x:c r="H1112"/>
      <x:c r="I1112"/>
      <x:c r="J1112"/>
      <x:c r="K1112"/>
    </x:row>
    <x:row r="1113">
      <x:c r="B1113" t="str">
        <x:v>IW-07</x:v>
      </x:c>
      <x:c r="C1113" s="5">
        <x:v>42436</x:v>
      </x:c>
      <x:c r="D1113" t="n">
        <x:v>1385320</x:v>
      </x:c>
      <x:c r="E1113" t="n">
        <x:v>4320</x:v>
      </x:c>
      <x:c r="F1113" t="n">
        <x:v>14750</x:v>
      </x:c>
      <x:c r="G1113" t="str">
        <x:v>Week 39</x:v>
      </x:c>
      <x:c r="H1113" t="n">
        <x:v>5760</x:v>
      </x:c>
      <x:c r="I1113" t="n">
        <x:v>22940</x:v>
      </x:c>
      <x:c r="J1113" t="n">
        <x:v>3.98263888888889</x:v>
      </x:c>
      <x:c r="K1113"/>
    </x:row>
    <x:row r="1114">
      <x:c r="B1114" t="str">
        <x:v>IW-07</x:v>
      </x:c>
      <x:c r="C1114" s="5">
        <x:v>42438</x:v>
      </x:c>
      <x:c r="D1114" t="n">
        <x:v>1396810</x:v>
      </x:c>
      <x:c r="E1114" t="n">
        <x:v>2880</x:v>
      </x:c>
      <x:c r="F1114" t="n">
        <x:v>11490</x:v>
      </x:c>
      <x:c r="G1114"/>
      <x:c r="H1114"/>
      <x:c r="I1114"/>
      <x:c r="J1114"/>
      <x:c r="K1114"/>
    </x:row>
    <x:row r="1115">
      <x:c r="B1115" t="str">
        <x:v>IW-07</x:v>
      </x:c>
      <x:c r="C1115" s="5">
        <x:v>42440</x:v>
      </x:c>
      <x:c r="D1115" t="n">
        <x:v>1408260</x:v>
      </x:c>
      <x:c r="E1115" t="n">
        <x:v>2880</x:v>
      </x:c>
      <x:c r="F1115" t="n">
        <x:v>11450</x:v>
      </x:c>
      <x:c r="G1115"/>
      <x:c r="H1115"/>
      <x:c r="I1115"/>
      <x:c r="J1115"/>
      <x:c r="K1115"/>
    </x:row>
    <x:row r="1116">
      <x:c r="B1116" t="str">
        <x:v>IW-07</x:v>
      </x:c>
      <x:c r="C1116" s="5">
        <x:v>42443</x:v>
      </x:c>
      <x:c r="D1116" t="n">
        <x:v>1425130</x:v>
      </x:c>
      <x:c r="E1116" t="n">
        <x:v>4320</x:v>
      </x:c>
      <x:c r="F1116" t="n">
        <x:v>16870</x:v>
      </x:c>
      <x:c r="G1116" t="str">
        <x:v>Week 40</x:v>
      </x:c>
      <x:c r="H1116" t="n">
        <x:v>4320</x:v>
      </x:c>
      <x:c r="I1116" t="n">
        <x:v>17580</x:v>
      </x:c>
      <x:c r="J1116" t="n">
        <x:v>4.06944444444444</x:v>
      </x:c>
      <x:c r="K1116"/>
    </x:row>
    <x:row r="1117">
      <x:c r="B1117" t="str">
        <x:v>IW-07</x:v>
      </x:c>
      <x:c r="C1117" s="5">
        <x:v>42446</x:v>
      </x:c>
      <x:c r="D1117" t="n">
        <x:v>1442710</x:v>
      </x:c>
      <x:c r="E1117" t="n">
        <x:v>4320</x:v>
      </x:c>
      <x:c r="F1117" t="n">
        <x:v>17580</x:v>
      </x:c>
      <x:c r="G1117"/>
      <x:c r="H1117"/>
      <x:c r="I1117"/>
      <x:c r="J1117"/>
      <x:c r="K1117"/>
    </x:row>
    <x:row r="1118">
      <x:c r="B1118" t="str">
        <x:v>IW-07</x:v>
      </x:c>
      <x:c r="C1118" s="5">
        <x:v>42450</x:v>
      </x:c>
      <x:c r="D1118" t="n">
        <x:v>1462520</x:v>
      </x:c>
      <x:c r="E1118" t="n">
        <x:v>5760</x:v>
      </x:c>
      <x:c r="F1118" t="n">
        <x:v>19810</x:v>
      </x:c>
      <x:c r="G1118" t="str">
        <x:v>Week 41</x:v>
      </x:c>
      <x:c r="H1118" t="n">
        <x:v>4320</x:v>
      </x:c>
      <x:c r="I1118" t="n">
        <x:v>15300</x:v>
      </x:c>
      <x:c r="J1118" t="n">
        <x:v>3.54166666666667</x:v>
      </x:c>
      <x:c r="K1118"/>
    </x:row>
    <x:row r="1119">
      <x:c r="B1119" t="str">
        <x:v>IW-07</x:v>
      </x:c>
      <x:c r="C1119" s="5">
        <x:v>42453</x:v>
      </x:c>
      <x:c r="D1119" t="n">
        <x:v>1477820</x:v>
      </x:c>
      <x:c r="E1119" t="n">
        <x:v>4320</x:v>
      </x:c>
      <x:c r="F1119" t="n">
        <x:v>15300</x:v>
      </x:c>
      <x:c r="G1119"/>
      <x:c r="H1119"/>
      <x:c r="I1119"/>
      <x:c r="J1119"/>
      <x:c r="K1119"/>
    </x:row>
    <x:row r="1120">
      <x:c r="B1120" t="str">
        <x:v>IW-07</x:v>
      </x:c>
      <x:c r="C1120" s="5">
        <x:v>42457</x:v>
      </x:c>
      <x:c r="D1120" t="n">
        <x:v>1496400</x:v>
      </x:c>
      <x:c r="E1120" t="n">
        <x:v>5760</x:v>
      </x:c>
      <x:c r="F1120" t="n">
        <x:v>18580</x:v>
      </x:c>
      <x:c r="G1120" t="str">
        <x:v>Week 42</x:v>
      </x:c>
      <x:c r="H1120" t="n">
        <x:v>2880</x:v>
      </x:c>
      <x:c r="I1120" t="n">
        <x:v>12500</x:v>
      </x:c>
      <x:c r="J1120" t="n">
        <x:v>4.34027777777778</x:v>
      </x:c>
      <x:c r="K1120"/>
    </x:row>
    <x:row r="1121">
      <x:c r="B1121" t="str">
        <x:v>IW-07</x:v>
      </x:c>
      <x:c r="C1121" s="5">
        <x:v>42459</x:v>
      </x:c>
      <x:c r="D1121" t="n">
        <x:v>1508900</x:v>
      </x:c>
      <x:c r="E1121" t="n">
        <x:v>2880</x:v>
      </x:c>
      <x:c r="F1121" t="n">
        <x:v>12500</x:v>
      </x:c>
      <x:c r="G1121"/>
      <x:c r="H1121"/>
      <x:c r="I1121"/>
      <x:c r="J1121"/>
      <x:c r="K1121"/>
    </x:row>
    <x:row r="1122">
      <x:c r="B1122" t="str">
        <x:v>RPW-03</x:v>
      </x:c>
      <x:c r="C1122" s="5">
        <x:v>42170</x:v>
      </x:c>
      <x:c r="D1122" t="n">
        <x:v>513380</x:v>
      </x:c>
      <x:c r="E1122" t="n">
        <x:v>0</x:v>
      </x:c>
      <x:c r="F1122" t="n">
        <x:v>0</x:v>
      </x:c>
      <x:c r="G1122" t="str">
        <x:v>Week 1</x:v>
      </x:c>
      <x:c r="H1122" t="n">
        <x:v>7200</x:v>
      </x:c>
      <x:c r="I1122" t="n">
        <x:v>14450</x:v>
      </x:c>
      <x:c r="J1122" t="n">
        <x:v>2.00694444444444</x:v>
      </x:c>
      <x:c r="K1122" t="n">
        <x:v>7.21651090342679</x:v>
      </x:c>
    </x:row>
    <x:row r="1123">
      <x:c r="B1123" t="str">
        <x:v>RPW-03</x:v>
      </x:c>
      <x:c r="C1123" s="5">
        <x:v>42174</x:v>
      </x:c>
      <x:c r="D1123" t="n">
        <x:v>513620</x:v>
      </x:c>
      <x:c r="E1123" t="n">
        <x:v>5760</x:v>
      </x:c>
      <x:c r="F1123" t="n">
        <x:v>240</x:v>
      </x:c>
      <x:c r="G1123"/>
      <x:c r="H1123"/>
      <x:c r="I1123"/>
      <x:c r="J1123"/>
      <x:c r="K1123"/>
    </x:row>
    <x:row r="1124">
      <x:c r="B1124" t="str">
        <x:v>RPW-03</x:v>
      </x:c>
      <x:c r="C1124" s="5">
        <x:v>42174</x:v>
      </x:c>
      <x:c r="D1124" t="n">
        <x:v>513620</x:v>
      </x:c>
      <x:c r="E1124" t="n">
        <x:v>0</x:v>
      </x:c>
      <x:c r="F1124" t="n">
        <x:v>0</x:v>
      </x:c>
      <x:c r="G1124"/>
      <x:c r="H1124"/>
      <x:c r="I1124"/>
      <x:c r="J1124"/>
      <x:c r="K1124"/>
    </x:row>
    <x:row r="1125">
      <x:c r="B1125" t="str">
        <x:v>RPW-03</x:v>
      </x:c>
      <x:c r="C1125" s="5">
        <x:v>42175</x:v>
      </x:c>
      <x:c r="D1125" t="n">
        <x:v>527830</x:v>
      </x:c>
      <x:c r="E1125" t="n">
        <x:v>1440</x:v>
      </x:c>
      <x:c r="F1125" t="n">
        <x:v>14210</x:v>
      </x:c>
      <x:c r="G1125"/>
      <x:c r="H1125"/>
      <x:c r="I1125"/>
      <x:c r="J1125"/>
      <x:c r="K1125"/>
    </x:row>
    <x:row r="1126">
      <x:c r="B1126" t="str">
        <x:v>RPW-03</x:v>
      </x:c>
      <x:c r="C1126" s="5">
        <x:v>42177</x:v>
      </x:c>
      <x:c r="D1126" t="n">
        <x:v>565820</x:v>
      </x:c>
      <x:c r="E1126" t="n">
        <x:v>2880</x:v>
      </x:c>
      <x:c r="F1126" t="n">
        <x:v>37990</x:v>
      </x:c>
      <x:c r="G1126" t="str">
        <x:v>Week 2</x:v>
      </x:c>
      <x:c r="H1126" t="n">
        <x:v>2880</x:v>
      </x:c>
      <x:c r="I1126" t="n">
        <x:v>19770</x:v>
      </x:c>
      <x:c r="J1126" t="n">
        <x:v>6.86458333333333</x:v>
      </x:c>
      <x:c r="K1126"/>
    </x:row>
    <x:row r="1127">
      <x:c r="B1127" t="str">
        <x:v>RPW-03</x:v>
      </x:c>
      <x:c r="C1127" s="5">
        <x:v>42178</x:v>
      </x:c>
      <x:c r="D1127" t="n">
        <x:v>575850</x:v>
      </x:c>
      <x:c r="E1127" t="n">
        <x:v>1440</x:v>
      </x:c>
      <x:c r="F1127" t="n">
        <x:v>10030</x:v>
      </x:c>
      <x:c r="G1127"/>
      <x:c r="H1127"/>
      <x:c r="I1127"/>
      <x:c r="J1127"/>
      <x:c r="K1127"/>
    </x:row>
    <x:row r="1128">
      <x:c r="B1128" t="str">
        <x:v>RPW-03</x:v>
      </x:c>
      <x:c r="C1128" s="5">
        <x:v>42179</x:v>
      </x:c>
      <x:c r="D1128" t="n">
        <x:v>585590</x:v>
      </x:c>
      <x:c r="E1128" t="n">
        <x:v>1440</x:v>
      </x:c>
      <x:c r="F1128" t="n">
        <x:v>9740</x:v>
      </x:c>
      <x:c r="G1128"/>
      <x:c r="H1128"/>
      <x:c r="I1128"/>
      <x:c r="J1128"/>
      <x:c r="K1128"/>
    </x:row>
    <x:row r="1129">
      <x:c r="B1129" t="str">
        <x:v>RPW-03</x:v>
      </x:c>
      <x:c r="C1129" s="5">
        <x:v>42183</x:v>
      </x:c>
      <x:c r="D1129" t="n">
        <x:v>622570</x:v>
      </x:c>
      <x:c r="E1129" t="n">
        <x:v>5760</x:v>
      </x:c>
      <x:c r="F1129" t="n">
        <x:v>36980</x:v>
      </x:c>
      <x:c r="G1129" t="str">
        <x:v>Week 3</x:v>
      </x:c>
      <x:c r="H1129" t="n">
        <x:v>5760</x:v>
      </x:c>
      <x:c r="I1129" t="n">
        <x:v>62090</x:v>
      </x:c>
      <x:c r="J1129" t="n">
        <x:v>10.7795138888889</x:v>
      </x:c>
      <x:c r="K1129"/>
    </x:row>
    <x:row r="1130">
      <x:c r="B1130" t="str">
        <x:v>RPW-03</x:v>
      </x:c>
      <x:c r="C1130" s="5">
        <x:v>42184</x:v>
      </x:c>
      <x:c r="D1130" t="n">
        <x:v>637020</x:v>
      </x:c>
      <x:c r="E1130" t="n">
        <x:v>1440</x:v>
      </x:c>
      <x:c r="F1130" t="n">
        <x:v>14450</x:v>
      </x:c>
      <x:c r="G1130"/>
      <x:c r="H1130"/>
      <x:c r="I1130"/>
      <x:c r="J1130"/>
      <x:c r="K1130"/>
    </x:row>
    <x:row r="1131">
      <x:c r="B1131" t="str">
        <x:v>RPW-03</x:v>
      </x:c>
      <x:c r="C1131" s="5">
        <x:v>42185</x:v>
      </x:c>
      <x:c r="D1131" t="n">
        <x:v>654310</x:v>
      </x:c>
      <x:c r="E1131" t="n">
        <x:v>1440</x:v>
      </x:c>
      <x:c r="F1131" t="n">
        <x:v>17290</x:v>
      </x:c>
      <x:c r="G1131"/>
      <x:c r="H1131"/>
      <x:c r="I1131"/>
      <x:c r="J1131"/>
      <x:c r="K1131"/>
    </x:row>
    <x:row r="1132">
      <x:c r="B1132" t="str">
        <x:v>RPW-03</x:v>
      </x:c>
      <x:c r="C1132" s="5">
        <x:v>42186</x:v>
      </x:c>
      <x:c r="D1132" t="n">
        <x:v>667260</x:v>
      </x:c>
      <x:c r="E1132" t="n">
        <x:v>1440</x:v>
      </x:c>
      <x:c r="F1132" t="n">
        <x:v>12950</x:v>
      </x:c>
      <x:c r="G1132"/>
      <x:c r="H1132"/>
      <x:c r="I1132"/>
      <x:c r="J1132"/>
      <x:c r="K1132"/>
    </x:row>
    <x:row r="1133">
      <x:c r="B1133" t="str">
        <x:v>RPW-03</x:v>
      </x:c>
      <x:c r="C1133" s="5">
        <x:v>42187</x:v>
      </x:c>
      <x:c r="D1133" t="n">
        <x:v>684660</x:v>
      </x:c>
      <x:c r="E1133" t="n">
        <x:v>1440</x:v>
      </x:c>
      <x:c r="F1133" t="n">
        <x:v>17400</x:v>
      </x:c>
      <x:c r="G1133"/>
      <x:c r="H1133"/>
      <x:c r="I1133"/>
      <x:c r="J1133"/>
      <x:c r="K1133"/>
    </x:row>
    <x:row r="1134">
      <x:c r="B1134" t="str">
        <x:v>RPW-03</x:v>
      </x:c>
      <x:c r="C1134" s="5">
        <x:v>42198</x:v>
      </x:c>
      <x:c r="D1134" t="n">
        <x:v>684670</x:v>
      </x:c>
      <x:c r="E1134" t="n">
        <x:v>15840</x:v>
      </x:c>
      <x:c r="F1134" t="n">
        <x:v>10</x:v>
      </x:c>
      <x:c r="G1134" t="str">
        <x:v>Week 5</x:v>
      </x:c>
      <x:c r="H1134" t="n">
        <x:v>5760</x:v>
      </x:c>
      <x:c r="I1134" t="n">
        <x:v>23560</x:v>
      </x:c>
      <x:c r="J1134" t="n">
        <x:v>4.09027777777778</x:v>
      </x:c>
      <x:c r="K1134"/>
    </x:row>
    <x:row r="1135">
      <x:c r="B1135" t="str">
        <x:v>RPW-03</x:v>
      </x:c>
      <x:c r="C1135" s="5">
        <x:v>42198</x:v>
      </x:c>
      <x:c r="D1135" t="n">
        <x:v>684670</x:v>
      </x:c>
      <x:c r="E1135" t="n">
        <x:v>0</x:v>
      </x:c>
      <x:c r="F1135" t="n">
        <x:v>0</x:v>
      </x:c>
      <x:c r="G1135"/>
      <x:c r="H1135"/>
      <x:c r="I1135"/>
      <x:c r="J1135"/>
      <x:c r="K1135"/>
    </x:row>
    <x:row r="1136">
      <x:c r="B1136" t="str">
        <x:v>RPW-03</x:v>
      </x:c>
      <x:c r="C1136" s="5">
        <x:v>42200</x:v>
      </x:c>
      <x:c r="D1136" t="n">
        <x:v>708230</x:v>
      </x:c>
      <x:c r="E1136" t="n">
        <x:v>2880</x:v>
      </x:c>
      <x:c r="F1136" t="n">
        <x:v>23560</x:v>
      </x:c>
      <x:c r="G1136"/>
      <x:c r="H1136"/>
      <x:c r="I1136"/>
      <x:c r="J1136"/>
      <x:c r="K1136"/>
    </x:row>
    <x:row r="1137">
      <x:c r="B1137" t="str">
        <x:v>RPW-03</x:v>
      </x:c>
      <x:c r="C1137" s="5">
        <x:v>42202</x:v>
      </x:c>
      <x:c r="D1137" t="n">
        <x:v>708230</x:v>
      </x:c>
      <x:c r="E1137" t="n">
        <x:v>2880</x:v>
      </x:c>
      <x:c r="F1137" t="n">
        <x:v>0</x:v>
      </x:c>
      <x:c r="G1137"/>
      <x:c r="H1137"/>
      <x:c r="I1137"/>
      <x:c r="J1137"/>
      <x:c r="K1137"/>
    </x:row>
    <x:row r="1138">
      <x:c r="B1138" t="str">
        <x:v>RPW-03</x:v>
      </x:c>
      <x:c r="C1138" s="5">
        <x:v>42204</x:v>
      </x:c>
      <x:c r="D1138" t="n">
        <x:v>737420</x:v>
      </x:c>
      <x:c r="E1138" t="n">
        <x:v>2880</x:v>
      </x:c>
      <x:c r="F1138" t="n">
        <x:v>29190</x:v>
      </x:c>
      <x:c r="G1138" t="str">
        <x:v>Week 6</x:v>
      </x:c>
      <x:c r="H1138" t="n">
        <x:v>7200</x:v>
      </x:c>
      <x:c r="I1138" t="n">
        <x:v>38420</x:v>
      </x:c>
      <x:c r="J1138" t="n">
        <x:v>5.33611111111111</x:v>
      </x:c>
      <x:c r="K1138"/>
    </x:row>
    <x:row r="1139">
      <x:c r="B1139" t="str">
        <x:v>RPW-03</x:v>
      </x:c>
      <x:c r="C1139" s="5">
        <x:v>42205</x:v>
      </x:c>
      <x:c r="D1139" t="n">
        <x:v>747640</x:v>
      </x:c>
      <x:c r="E1139" t="n">
        <x:v>1440</x:v>
      </x:c>
      <x:c r="F1139" t="n">
        <x:v>10220</x:v>
      </x:c>
      <x:c r="G1139"/>
      <x:c r="H1139"/>
      <x:c r="I1139"/>
      <x:c r="J1139"/>
      <x:c r="K1139"/>
    </x:row>
    <x:row r="1140">
      <x:c r="B1140" t="str">
        <x:v>RPW-03</x:v>
      </x:c>
      <x:c r="C1140" s="5">
        <x:v>42207</x:v>
      </x:c>
      <x:c r="D1140" t="n">
        <x:v>756320</x:v>
      </x:c>
      <x:c r="E1140" t="n">
        <x:v>2880</x:v>
      </x:c>
      <x:c r="F1140" t="n">
        <x:v>8680</x:v>
      </x:c>
      <x:c r="G1140"/>
      <x:c r="H1140"/>
      <x:c r="I1140"/>
      <x:c r="J1140"/>
      <x:c r="K1140"/>
    </x:row>
    <x:row r="1141">
      <x:c r="B1141" t="str">
        <x:v>RPW-03</x:v>
      </x:c>
      <x:c r="C1141" s="5">
        <x:v>42209</x:v>
      </x:c>
      <x:c r="D1141" t="n">
        <x:v>775840</x:v>
      </x:c>
      <x:c r="E1141" t="n">
        <x:v>2880</x:v>
      </x:c>
      <x:c r="F1141" t="n">
        <x:v>19520</x:v>
      </x:c>
      <x:c r="G1141"/>
      <x:c r="H1141"/>
      <x:c r="I1141"/>
      <x:c r="J1141"/>
      <x:c r="K1141"/>
    </x:row>
    <x:row r="1142">
      <x:c r="B1142" t="str">
        <x:v>RPW-03</x:v>
      </x:c>
      <x:c r="C1142" s="5">
        <x:v>42212</x:v>
      </x:c>
      <x:c r="D1142" t="n">
        <x:v>809720</x:v>
      </x:c>
      <x:c r="E1142" t="n">
        <x:v>4320</x:v>
      </x:c>
      <x:c r="F1142" t="n">
        <x:v>33880</x:v>
      </x:c>
      <x:c r="G1142" t="str">
        <x:v>Week 7</x:v>
      </x:c>
      <x:c r="H1142" t="n">
        <x:v>5760</x:v>
      </x:c>
      <x:c r="I1142" t="n">
        <x:v>16390</x:v>
      </x:c>
      <x:c r="J1142" t="n">
        <x:v>2.84548611111111</x:v>
      </x:c>
      <x:c r="K1142"/>
    </x:row>
    <x:row r="1143">
      <x:c r="B1143" t="str">
        <x:v>RPW-03</x:v>
      </x:c>
      <x:c r="C1143" s="5">
        <x:v>42214</x:v>
      </x:c>
      <x:c r="D1143" t="n">
        <x:v>823630</x:v>
      </x:c>
      <x:c r="E1143" t="n">
        <x:v>2880</x:v>
      </x:c>
      <x:c r="F1143" t="n">
        <x:v>13910</x:v>
      </x:c>
      <x:c r="G1143"/>
      <x:c r="H1143"/>
      <x:c r="I1143"/>
      <x:c r="J1143"/>
      <x:c r="K1143"/>
    </x:row>
    <x:row r="1144">
      <x:c r="B1144" t="str">
        <x:v>RPW-03</x:v>
      </x:c>
      <x:c r="C1144" s="5">
        <x:v>42215</x:v>
      </x:c>
      <x:c r="D1144" t="n">
        <x:v>826110</x:v>
      </x:c>
      <x:c r="E1144" t="n">
        <x:v>1440</x:v>
      </x:c>
      <x:c r="F1144" t="n">
        <x:v>2480</x:v>
      </x:c>
      <x:c r="G1144"/>
      <x:c r="H1144"/>
      <x:c r="I1144"/>
      <x:c r="J1144"/>
      <x:c r="K1144"/>
    </x:row>
    <x:row r="1145">
      <x:c r="B1145" t="str">
        <x:v>RPW-03</x:v>
      </x:c>
      <x:c r="C1145" s="5">
        <x:v>42216</x:v>
      </x:c>
      <x:c r="D1145" t="n">
        <x:v>826110</x:v>
      </x:c>
      <x:c r="E1145" t="n">
        <x:v>1440</x:v>
      </x:c>
      <x:c r="F1145" t="n">
        <x:v>0</x:v>
      </x:c>
      <x:c r="G1145"/>
      <x:c r="H1145"/>
      <x:c r="I1145"/>
      <x:c r="J1145"/>
      <x:c r="K1145"/>
    </x:row>
    <x:row r="1146">
      <x:c r="B1146" t="str">
        <x:v>RPW-03</x:v>
      </x:c>
      <x:c r="C1146" s="5">
        <x:v>42219</x:v>
      </x:c>
      <x:c r="D1146" t="n">
        <x:v>836300</x:v>
      </x:c>
      <x:c r="E1146" t="n">
        <x:v>4320</x:v>
      </x:c>
      <x:c r="F1146" t="n">
        <x:v>10190</x:v>
      </x:c>
      <x:c r="G1146" t="str">
        <x:v>Week 8</x:v>
      </x:c>
      <x:c r="H1146" t="n">
        <x:v>7200</x:v>
      </x:c>
      <x:c r="I1146" t="n">
        <x:v>25230</x:v>
      </x:c>
      <x:c r="J1146" t="n">
        <x:v>3.50416666666667</x:v>
      </x:c>
      <x:c r="K1146"/>
    </x:row>
    <x:row r="1147">
      <x:c r="B1147" t="str">
        <x:v>RPW-03</x:v>
      </x:c>
      <x:c r="C1147" s="5">
        <x:v>42221</x:v>
      </x:c>
      <x:c r="D1147" t="n">
        <x:v>846720</x:v>
      </x:c>
      <x:c r="E1147" t="n">
        <x:v>2880</x:v>
      </x:c>
      <x:c r="F1147" t="n">
        <x:v>10420</x:v>
      </x:c>
      <x:c r="G1147"/>
      <x:c r="H1147"/>
      <x:c r="I1147"/>
      <x:c r="J1147"/>
      <x:c r="K1147"/>
    </x:row>
    <x:row r="1148">
      <x:c r="B1148" t="str">
        <x:v>RPW-03</x:v>
      </x:c>
      <x:c r="C1148" s="5">
        <x:v>42223</x:v>
      </x:c>
      <x:c r="D1148" t="n">
        <x:v>855840</x:v>
      </x:c>
      <x:c r="E1148" t="n">
        <x:v>2880</x:v>
      </x:c>
      <x:c r="F1148" t="n">
        <x:v>9120</x:v>
      </x:c>
      <x:c r="G1148"/>
      <x:c r="H1148"/>
      <x:c r="I1148"/>
      <x:c r="J1148"/>
      <x:c r="K1148"/>
    </x:row>
    <x:row r="1149">
      <x:c r="B1149" t="str">
        <x:v>RPW-03</x:v>
      </x:c>
      <x:c r="C1149" s="5">
        <x:v>42224</x:v>
      </x:c>
      <x:c r="D1149" t="n">
        <x:v>861530</x:v>
      </x:c>
      <x:c r="E1149" t="n">
        <x:v>1440</x:v>
      </x:c>
      <x:c r="F1149" t="n">
        <x:v>5690</x:v>
      </x:c>
      <x:c r="G1149"/>
      <x:c r="H1149"/>
      <x:c r="I1149"/>
      <x:c r="J1149"/>
      <x:c r="K1149"/>
    </x:row>
    <x:row r="1150">
      <x:c r="B1150" t="str">
        <x:v>RPW-03</x:v>
      </x:c>
      <x:c r="C1150" s="5">
        <x:v>42226</x:v>
      </x:c>
      <x:c r="D1150" t="n">
        <x:v>879500</x:v>
      </x:c>
      <x:c r="E1150" t="n">
        <x:v>2880</x:v>
      </x:c>
      <x:c r="F1150" t="n">
        <x:v>17970</x:v>
      </x:c>
      <x:c r="G1150" t="str">
        <x:v>Week 9</x:v>
      </x:c>
      <x:c r="H1150" t="n">
        <x:v>5760</x:v>
      </x:c>
      <x:c r="I1150" t="n">
        <x:v>67110</x:v>
      </x:c>
      <x:c r="J1150" t="n">
        <x:v>11.6510416666667</x:v>
      </x:c>
      <x:c r="K1150"/>
    </x:row>
    <x:row r="1151">
      <x:c r="B1151" t="str">
        <x:v>RPW-03</x:v>
      </x:c>
      <x:c r="C1151" s="5">
        <x:v>42228</x:v>
      </x:c>
      <x:c r="D1151" t="n">
        <x:v>914730</x:v>
      </x:c>
      <x:c r="E1151" t="n">
        <x:v>2880</x:v>
      </x:c>
      <x:c r="F1151" t="n">
        <x:v>35230</x:v>
      </x:c>
      <x:c r="G1151"/>
      <x:c r="H1151"/>
      <x:c r="I1151"/>
      <x:c r="J1151"/>
      <x:c r="K1151"/>
    </x:row>
    <x:row r="1152">
      <x:c r="B1152" t="str">
        <x:v>RPW-03</x:v>
      </x:c>
      <x:c r="C1152" s="5">
        <x:v>42229</x:v>
      </x:c>
      <x:c r="D1152" t="n">
        <x:v>926130</x:v>
      </x:c>
      <x:c r="E1152" t="n">
        <x:v>1440</x:v>
      </x:c>
      <x:c r="F1152" t="n">
        <x:v>11400</x:v>
      </x:c>
      <x:c r="G1152"/>
      <x:c r="H1152"/>
      <x:c r="I1152"/>
      <x:c r="J1152"/>
      <x:c r="K1152"/>
    </x:row>
    <x:row r="1153">
      <x:c r="B1153" t="str">
        <x:v>RPW-03</x:v>
      </x:c>
      <x:c r="C1153" s="5">
        <x:v>42230</x:v>
      </x:c>
      <x:c r="D1153" t="n">
        <x:v>946610</x:v>
      </x:c>
      <x:c r="E1153" t="n">
        <x:v>1440</x:v>
      </x:c>
      <x:c r="F1153" t="n">
        <x:v>20480</x:v>
      </x:c>
      <x:c r="G1153"/>
      <x:c r="H1153"/>
      <x:c r="I1153"/>
      <x:c r="J1153"/>
      <x:c r="K1153"/>
    </x:row>
    <x:row r="1154">
      <x:c r="B1154" t="str">
        <x:v>RPW-03</x:v>
      </x:c>
      <x:c r="C1154" s="5">
        <x:v>42233</x:v>
      </x:c>
      <x:c r="D1154" t="n">
        <x:v>996670</x:v>
      </x:c>
      <x:c r="E1154" t="n">
        <x:v>4320</x:v>
      </x:c>
      <x:c r="F1154" t="n">
        <x:v>50060</x:v>
      </x:c>
      <x:c r="G1154" t="str">
        <x:v>Week 10</x:v>
      </x:c>
      <x:c r="H1154" t="n">
        <x:v>5760</x:v>
      </x:c>
      <x:c r="I1154" t="n">
        <x:v>51980</x:v>
      </x:c>
      <x:c r="J1154" t="n">
        <x:v>9.02430555555556</x:v>
      </x:c>
      <x:c r="K1154"/>
    </x:row>
    <x:row r="1155">
      <x:c r="B1155" t="str">
        <x:v>RPW-03</x:v>
      </x:c>
      <x:c r="C1155" s="5">
        <x:v>42235</x:v>
      </x:c>
      <x:c r="D1155" t="n">
        <x:v>1029590</x:v>
      </x:c>
      <x:c r="E1155" t="n">
        <x:v>2880</x:v>
      </x:c>
      <x:c r="F1155" t="n">
        <x:v>32920</x:v>
      </x:c>
      <x:c r="G1155"/>
      <x:c r="H1155"/>
      <x:c r="I1155"/>
      <x:c r="J1155"/>
      <x:c r="K1155"/>
    </x:row>
    <x:row r="1156">
      <x:c r="B1156" t="str">
        <x:v>RPW-03</x:v>
      </x:c>
      <x:c r="C1156" s="5">
        <x:v>42237</x:v>
      </x:c>
      <x:c r="D1156" t="n">
        <x:v>1048650</x:v>
      </x:c>
      <x:c r="E1156" t="n">
        <x:v>2880</x:v>
      </x:c>
      <x:c r="F1156" t="n">
        <x:v>19060</x:v>
      </x:c>
      <x:c r="G1156"/>
      <x:c r="H1156"/>
      <x:c r="I1156"/>
      <x:c r="J1156"/>
      <x:c r="K1156"/>
    </x:row>
    <x:row r="1157">
      <x:c r="B1157" t="str">
        <x:v>RPW-03</x:v>
      </x:c>
      <x:c r="C1157" s="5">
        <x:v>42240</x:v>
      </x:c>
      <x:c r="D1157" t="n">
        <x:v>1098640</x:v>
      </x:c>
      <x:c r="E1157" t="n">
        <x:v>4320</x:v>
      </x:c>
      <x:c r="F1157" t="n">
        <x:v>49990</x:v>
      </x:c>
      <x:c r="G1157" t="str">
        <x:v>Week 11</x:v>
      </x:c>
      <x:c r="H1157" t="n">
        <x:v>5760</x:v>
      </x:c>
      <x:c r="I1157" t="n">
        <x:v>17420</x:v>
      </x:c>
      <x:c r="J1157" t="n">
        <x:v>3.02430555555556</x:v>
      </x:c>
      <x:c r="K1157"/>
    </x:row>
    <x:row r="1158">
      <x:c r="B1158" t="str">
        <x:v>RPW-03</x:v>
      </x:c>
      <x:c r="C1158" s="5">
        <x:v>42242</x:v>
      </x:c>
      <x:c r="D1158" t="n">
        <x:v>1071410</x:v>
      </x:c>
      <x:c r="E1158" t="n">
        <x:v>2880</x:v>
      </x:c>
      <x:c r="F1158" t="n">
        <x:v>-27230</x:v>
      </x:c>
      <x:c r="G1158"/>
      <x:c r="H1158"/>
      <x:c r="I1158"/>
      <x:c r="J1158"/>
      <x:c r="K1158"/>
    </x:row>
    <x:row r="1159">
      <x:c r="B1159" t="str">
        <x:v>RPW-03</x:v>
      </x:c>
      <x:c r="C1159" s="5">
        <x:v>42244</x:v>
      </x:c>
      <x:c r="D1159" t="n">
        <x:v>1116060</x:v>
      </x:c>
      <x:c r="E1159" t="n">
        <x:v>2880</x:v>
      </x:c>
      <x:c r="F1159" t="n">
        <x:v>44650</x:v>
      </x:c>
      <x:c r="G1159"/>
      <x:c r="H1159"/>
      <x:c r="I1159"/>
      <x:c r="J1159"/>
      <x:c r="K1159"/>
    </x:row>
    <x:row r="1160">
      <x:c r="B1160" t="str">
        <x:v>RPW-03</x:v>
      </x:c>
      <x:c r="C1160" s="5">
        <x:v>42249</x:v>
      </x:c>
      <x:c r="D1160" t="n">
        <x:v>1207850</x:v>
      </x:c>
      <x:c r="E1160" t="n">
        <x:v>7200</x:v>
      </x:c>
      <x:c r="F1160" t="n">
        <x:v>91790</x:v>
      </x:c>
      <x:c r="G1160" t="str">
        <x:v>Week 12</x:v>
      </x:c>
      <x:c r="H1160" t="n">
        <x:v>2880</x:v>
      </x:c>
      <x:c r="I1160" t="n">
        <x:v>30780</x:v>
      </x:c>
      <x:c r="J1160" t="n">
        <x:v>10.6875</x:v>
      </x:c>
      <x:c r="K1160"/>
    </x:row>
    <x:row r="1161">
      <x:c r="B1161" t="str">
        <x:v>RPW-03</x:v>
      </x:c>
      <x:c r="C1161" s="5">
        <x:v>42251</x:v>
      </x:c>
      <x:c r="D1161" t="n">
        <x:v>1238630</x:v>
      </x:c>
      <x:c r="E1161" t="n">
        <x:v>2880</x:v>
      </x:c>
      <x:c r="F1161" t="n">
        <x:v>30780</x:v>
      </x:c>
      <x:c r="G1161"/>
      <x:c r="H1161"/>
      <x:c r="I1161"/>
      <x:c r="J1161"/>
      <x:c r="K1161"/>
    </x:row>
    <x:row r="1162">
      <x:c r="B1162" t="str">
        <x:v>RPW-03</x:v>
      </x:c>
      <x:c r="C1162" s="5">
        <x:v>42254</x:v>
      </x:c>
      <x:c r="D1162" t="n">
        <x:v>1269580</x:v>
      </x:c>
      <x:c r="E1162" t="n">
        <x:v>4320</x:v>
      </x:c>
      <x:c r="F1162" t="n">
        <x:v>30950</x:v>
      </x:c>
      <x:c r="G1162" t="str">
        <x:v>Week 13</x:v>
      </x:c>
      <x:c r="H1162" t="n">
        <x:v>5760</x:v>
      </x:c>
      <x:c r="I1162" t="n">
        <x:v>69990</x:v>
      </x:c>
      <x:c r="J1162" t="n">
        <x:v>12.1510416666667</x:v>
      </x:c>
      <x:c r="K1162"/>
    </x:row>
    <x:row r="1163">
      <x:c r="B1163" t="str">
        <x:v>RPW-03</x:v>
      </x:c>
      <x:c r="C1163" s="5">
        <x:v>42256</x:v>
      </x:c>
      <x:c r="D1163" t="n">
        <x:v>1303580</x:v>
      </x:c>
      <x:c r="E1163" t="n">
        <x:v>2880</x:v>
      </x:c>
      <x:c r="F1163" t="n">
        <x:v>34000</x:v>
      </x:c>
      <x:c r="G1163"/>
      <x:c r="H1163"/>
      <x:c r="I1163"/>
      <x:c r="J1163"/>
      <x:c r="K1163"/>
    </x:row>
    <x:row r="1164">
      <x:c r="B1164" t="str">
        <x:v>RPW-03</x:v>
      </x:c>
      <x:c r="C1164" s="5">
        <x:v>42258</x:v>
      </x:c>
      <x:c r="D1164" t="n">
        <x:v>1339570</x:v>
      </x:c>
      <x:c r="E1164" t="n">
        <x:v>2880</x:v>
      </x:c>
      <x:c r="F1164" t="n">
        <x:v>35990</x:v>
      </x:c>
      <x:c r="G1164"/>
      <x:c r="H1164"/>
      <x:c r="I1164"/>
      <x:c r="J1164"/>
      <x:c r="K1164"/>
    </x:row>
    <x:row r="1165">
      <x:c r="B1165" t="str">
        <x:v>RPW-03</x:v>
      </x:c>
      <x:c r="C1165" s="5">
        <x:v>42261</x:v>
      </x:c>
      <x:c r="D1165" t="n">
        <x:v>1390770</x:v>
      </x:c>
      <x:c r="E1165" t="n">
        <x:v>4320</x:v>
      </x:c>
      <x:c r="F1165" t="n">
        <x:v>51200</x:v>
      </x:c>
      <x:c r="G1165" t="str">
        <x:v>Week 14</x:v>
      </x:c>
      <x:c r="H1165" t="n">
        <x:v>5760</x:v>
      </x:c>
      <x:c r="I1165" t="n">
        <x:v>38710</x:v>
      </x:c>
      <x:c r="J1165" t="n">
        <x:v>6.72048611111111</x:v>
      </x:c>
      <x:c r="K1165"/>
    </x:row>
    <x:row r="1166">
      <x:c r="B1166" t="str">
        <x:v>RPW-03</x:v>
      </x:c>
      <x:c r="C1166" s="5">
        <x:v>42263</x:v>
      </x:c>
      <x:c r="D1166" t="n">
        <x:v>1424200</x:v>
      </x:c>
      <x:c r="E1166" t="n">
        <x:v>2880</x:v>
      </x:c>
      <x:c r="F1166" t="n">
        <x:v>33430</x:v>
      </x:c>
      <x:c r="G1166"/>
      <x:c r="H1166"/>
      <x:c r="I1166"/>
      <x:c r="J1166"/>
      <x:c r="K1166"/>
    </x:row>
    <x:row r="1167">
      <x:c r="B1167" t="str">
        <x:v>RPW-03</x:v>
      </x:c>
      <x:c r="C1167" s="5">
        <x:v>42265</x:v>
      </x:c>
      <x:c r="D1167" t="n">
        <x:v>1429480</x:v>
      </x:c>
      <x:c r="E1167" t="n">
        <x:v>2880</x:v>
      </x:c>
      <x:c r="F1167" t="n">
        <x:v>5280</x:v>
      </x:c>
      <x:c r="G1167"/>
      <x:c r="H1167"/>
      <x:c r="I1167"/>
      <x:c r="J1167"/>
      <x:c r="K1167"/>
    </x:row>
    <x:row r="1168">
      <x:c r="B1168" t="str">
        <x:v>RPW-03</x:v>
      </x:c>
      <x:c r="C1168" s="5">
        <x:v>42268</x:v>
      </x:c>
      <x:c r="D1168" t="n">
        <x:v>1470420</x:v>
      </x:c>
      <x:c r="E1168" t="n">
        <x:v>4320</x:v>
      </x:c>
      <x:c r="F1168" t="n">
        <x:v>40940</x:v>
      </x:c>
      <x:c r="G1168" t="str">
        <x:v>Week 15</x:v>
      </x:c>
      <x:c r="H1168" t="n">
        <x:v>2880</x:v>
      </x:c>
      <x:c r="I1168" t="n">
        <x:v>9370</x:v>
      </x:c>
      <x:c r="J1168" t="n">
        <x:v>3.25347222222222</x:v>
      </x:c>
      <x:c r="K1168"/>
    </x:row>
    <x:row r="1169">
      <x:c r="B1169" t="str">
        <x:v>RPW-03</x:v>
      </x:c>
      <x:c r="C1169" s="5">
        <x:v>42270</x:v>
      </x:c>
      <x:c r="D1169" t="n">
        <x:v>1479790</x:v>
      </x:c>
      <x:c r="E1169" t="n">
        <x:v>2880</x:v>
      </x:c>
      <x:c r="F1169" t="n">
        <x:v>9370</x:v>
      </x:c>
      <x:c r="G1169"/>
      <x:c r="H1169"/>
      <x:c r="I1169"/>
      <x:c r="J1169"/>
      <x:c r="K1169"/>
    </x:row>
    <x:row r="1170">
      <x:c r="B1170" t="str">
        <x:v>RPW-03</x:v>
      </x:c>
      <x:c r="C1170" s="5">
        <x:v>42275</x:v>
      </x:c>
      <x:c r="D1170" t="n">
        <x:v>1581900</x:v>
      </x:c>
      <x:c r="E1170" t="n">
        <x:v>7200</x:v>
      </x:c>
      <x:c r="F1170" t="n">
        <x:v>102110</x:v>
      </x:c>
      <x:c r="G1170" t="str">
        <x:v>Week 16</x:v>
      </x:c>
      <x:c r="H1170" t="n">
        <x:v>2880</x:v>
      </x:c>
      <x:c r="I1170" t="n">
        <x:v>43400</x:v>
      </x:c>
      <x:c r="J1170" t="n">
        <x:v>15.0694444444444</x:v>
      </x:c>
      <x:c r="K1170"/>
    </x:row>
    <x:row r="1171">
      <x:c r="B1171" t="str">
        <x:v>RPW-03</x:v>
      </x:c>
      <x:c r="C1171" s="5">
        <x:v>42277</x:v>
      </x:c>
      <x:c r="D1171" t="n">
        <x:v>1625300</x:v>
      </x:c>
      <x:c r="E1171" t="n">
        <x:v>2880</x:v>
      </x:c>
      <x:c r="F1171" t="n">
        <x:v>43400</x:v>
      </x:c>
      <x:c r="G1171"/>
      <x:c r="H1171"/>
      <x:c r="I1171"/>
      <x:c r="J1171"/>
      <x:c r="K1171"/>
    </x:row>
    <x:row r="1172">
      <x:c r="B1172" t="str">
        <x:v>RPW-03</x:v>
      </x:c>
      <x:c r="C1172" s="5">
        <x:v>42279</x:v>
      </x:c>
      <x:c r="D1172" t="n">
        <x:v>1667620</x:v>
      </x:c>
      <x:c r="E1172" t="n">
        <x:v>0</x:v>
      </x:c>
      <x:c r="F1172" t="n">
        <x:v>0</x:v>
      </x:c>
      <x:c r="G1172" t="str">
        <x:v>Week 16</x:v>
      </x:c>
      <x:c r="H1172" t="n">
        <x:v>-10080</x:v>
      </x:c>
      <x:c r="I1172" t="n">
        <x:v>-116690</x:v>
      </x:c>
      <x:c r="J1172" t="n">
        <x:v>11.5763888888889</x:v>
      </x:c>
      <x:c r="K1172" t="n">
        <x:v>11.2400905118602</x:v>
      </x:c>
    </x:row>
    <x:row r="1173">
      <x:c r="B1173" t="str">
        <x:v>RPW-03</x:v>
      </x:c>
      <x:c r="C1173" s="5">
        <x:v>42282</x:v>
      </x:c>
      <x:c r="D1173" t="n">
        <x:v>1712780</x:v>
      </x:c>
      <x:c r="E1173" t="n">
        <x:v>4320</x:v>
      </x:c>
      <x:c r="F1173" t="n">
        <x:v>45160</x:v>
      </x:c>
      <x:c r="G1173" t="str">
        <x:v>Week 17</x:v>
      </x:c>
      <x:c r="H1173" t="n">
        <x:v>5760</x:v>
      </x:c>
      <x:c r="I1173" t="n">
        <x:v>71530</x:v>
      </x:c>
      <x:c r="J1173" t="n">
        <x:v>12.4184027777778</x:v>
      </x:c>
      <x:c r="K1173"/>
    </x:row>
    <x:row r="1174">
      <x:c r="B1174" t="str">
        <x:v>RPW-03</x:v>
      </x:c>
      <x:c r="C1174" s="5">
        <x:v>42284</x:v>
      </x:c>
      <x:c r="D1174" t="n">
        <x:v>1745650</x:v>
      </x:c>
      <x:c r="E1174" t="n">
        <x:v>2880</x:v>
      </x:c>
      <x:c r="F1174" t="n">
        <x:v>32870</x:v>
      </x:c>
      <x:c r="G1174"/>
      <x:c r="H1174"/>
      <x:c r="I1174"/>
      <x:c r="J1174"/>
      <x:c r="K1174"/>
    </x:row>
    <x:row r="1175">
      <x:c r="B1175" t="str">
        <x:v>RPW-03</x:v>
      </x:c>
      <x:c r="C1175" s="5">
        <x:v>42286</x:v>
      </x:c>
      <x:c r="D1175" t="n">
        <x:v>1784310</x:v>
      </x:c>
      <x:c r="E1175" t="n">
        <x:v>2880</x:v>
      </x:c>
      <x:c r="F1175" t="n">
        <x:v>38660</x:v>
      </x:c>
      <x:c r="G1175"/>
      <x:c r="H1175"/>
      <x:c r="I1175"/>
      <x:c r="J1175"/>
      <x:c r="K1175"/>
    </x:row>
    <x:row r="1176">
      <x:c r="B1176" t="str">
        <x:v>RPW-03</x:v>
      </x:c>
      <x:c r="C1176" s="5">
        <x:v>42289</x:v>
      </x:c>
      <x:c r="D1176" t="n">
        <x:v>1836140</x:v>
      </x:c>
      <x:c r="E1176" t="n">
        <x:v>4320</x:v>
      </x:c>
      <x:c r="F1176" t="n">
        <x:v>51830</x:v>
      </x:c>
      <x:c r="G1176" t="str">
        <x:v>Week 18</x:v>
      </x:c>
      <x:c r="H1176" t="n">
        <x:v>5760</x:v>
      </x:c>
      <x:c r="I1176" t="n">
        <x:v>55170</x:v>
      </x:c>
      <x:c r="J1176" t="n">
        <x:v>9.578125</x:v>
      </x:c>
      <x:c r="K1176"/>
    </x:row>
    <x:row r="1177">
      <x:c r="B1177" t="str">
        <x:v>RPW-03</x:v>
      </x:c>
      <x:c r="C1177" s="5">
        <x:v>42291</x:v>
      </x:c>
      <x:c r="D1177" t="n">
        <x:v>1868030</x:v>
      </x:c>
      <x:c r="E1177" t="n">
        <x:v>2880</x:v>
      </x:c>
      <x:c r="F1177" t="n">
        <x:v>31890</x:v>
      </x:c>
      <x:c r="G1177"/>
      <x:c r="H1177"/>
      <x:c r="I1177"/>
      <x:c r="J1177"/>
      <x:c r="K1177"/>
    </x:row>
    <x:row r="1178">
      <x:c r="B1178" t="str">
        <x:v>RPW-03</x:v>
      </x:c>
      <x:c r="C1178" s="5">
        <x:v>42293</x:v>
      </x:c>
      <x:c r="D1178" t="n">
        <x:v>1891310</x:v>
      </x:c>
      <x:c r="E1178" t="n">
        <x:v>2880</x:v>
      </x:c>
      <x:c r="F1178" t="n">
        <x:v>23280</x:v>
      </x:c>
      <x:c r="G1178"/>
      <x:c r="H1178"/>
      <x:c r="I1178"/>
      <x:c r="J1178"/>
      <x:c r="K1178"/>
    </x:row>
    <x:row r="1179">
      <x:c r="B1179" t="str">
        <x:v>RPW-03</x:v>
      </x:c>
      <x:c r="C1179" s="5">
        <x:v>42296</x:v>
      </x:c>
      <x:c r="D1179" t="n">
        <x:v>1907530</x:v>
      </x:c>
      <x:c r="E1179" t="n">
        <x:v>4320</x:v>
      </x:c>
      <x:c r="F1179" t="n">
        <x:v>16220</x:v>
      </x:c>
      <x:c r="G1179" t="str">
        <x:v>Week 19</x:v>
      </x:c>
      <x:c r="H1179" t="n">
        <x:v>5760</x:v>
      </x:c>
      <x:c r="I1179" t="n">
        <x:v>52400</x:v>
      </x:c>
      <x:c r="J1179" t="n">
        <x:v>9.09722222222222</x:v>
      </x:c>
      <x:c r="K1179"/>
    </x:row>
    <x:row r="1180">
      <x:c r="B1180" t="str">
        <x:v>RPW-03</x:v>
      </x:c>
      <x:c r="C1180" s="5">
        <x:v>42300</x:v>
      </x:c>
      <x:c r="D1180" t="n">
        <x:v>1959930</x:v>
      </x:c>
      <x:c r="E1180" t="n">
        <x:v>5760</x:v>
      </x:c>
      <x:c r="F1180" t="n">
        <x:v>52400</x:v>
      </x:c>
      <x:c r="G1180"/>
      <x:c r="H1180"/>
      <x:c r="I1180"/>
      <x:c r="J1180"/>
      <x:c r="K1180"/>
    </x:row>
    <x:row r="1181">
      <x:c r="B1181" t="str">
        <x:v>RPW-03</x:v>
      </x:c>
      <x:c r="C1181" s="5">
        <x:v>42303</x:v>
      </x:c>
      <x:c r="D1181" t="n">
        <x:v>2005870</x:v>
      </x:c>
      <x:c r="E1181" t="n">
        <x:v>4320</x:v>
      </x:c>
      <x:c r="F1181" t="n">
        <x:v>45940</x:v>
      </x:c>
      <x:c r="G1181" t="str">
        <x:v>Week 20</x:v>
      </x:c>
      <x:c r="H1181" t="n">
        <x:v>5760</x:v>
      </x:c>
      <x:c r="I1181" t="n">
        <x:v>77720</x:v>
      </x:c>
      <x:c r="J1181" t="n">
        <x:v>13.4930555555556</x:v>
      </x:c>
      <x:c r="K1181"/>
    </x:row>
    <x:row r="1182">
      <x:c r="B1182" t="str">
        <x:v>RPW-03</x:v>
      </x:c>
      <x:c r="C1182" s="5">
        <x:v>42305</x:v>
      </x:c>
      <x:c r="D1182" t="n">
        <x:v>2041756</x:v>
      </x:c>
      <x:c r="E1182" t="n">
        <x:v>2880</x:v>
      </x:c>
      <x:c r="F1182" t="n">
        <x:v>35886</x:v>
      </x:c>
      <x:c r="G1182"/>
      <x:c r="H1182"/>
      <x:c r="I1182"/>
      <x:c r="J1182"/>
      <x:c r="K1182"/>
    </x:row>
    <x:row r="1183">
      <x:c r="B1183" t="str">
        <x:v>RPW-03</x:v>
      </x:c>
      <x:c r="C1183" s="5">
        <x:v>42307</x:v>
      </x:c>
      <x:c r="D1183" t="n">
        <x:v>2083590</x:v>
      </x:c>
      <x:c r="E1183" t="n">
        <x:v>2880</x:v>
      </x:c>
      <x:c r="F1183" t="n">
        <x:v>41834</x:v>
      </x:c>
      <x:c r="G1183"/>
      <x:c r="H1183"/>
      <x:c r="I1183"/>
      <x:c r="J1183"/>
      <x:c r="K1183"/>
    </x:row>
    <x:row r="1184">
      <x:c r="B1184" t="str">
        <x:v>RPW-03</x:v>
      </x:c>
      <x:c r="C1184" s="5">
        <x:v>42310</x:v>
      </x:c>
      <x:c r="D1184" t="n">
        <x:v>2128990</x:v>
      </x:c>
      <x:c r="E1184" t="n">
        <x:v>4320</x:v>
      </x:c>
      <x:c r="F1184" t="n">
        <x:v>45400</x:v>
      </x:c>
      <x:c r="G1184" t="str">
        <x:v>Week 21</x:v>
      </x:c>
      <x:c r="H1184" t="n">
        <x:v>2880</x:v>
      </x:c>
      <x:c r="I1184" t="n">
        <x:v>30200</x:v>
      </x:c>
      <x:c r="J1184" t="n">
        <x:v>10.4861111111111</x:v>
      </x:c>
      <x:c r="K1184"/>
    </x:row>
    <x:row r="1185">
      <x:c r="B1185" t="str">
        <x:v>RPW-03</x:v>
      </x:c>
      <x:c r="C1185" s="5">
        <x:v>42312</x:v>
      </x:c>
      <x:c r="D1185" t="n">
        <x:v>2159190</x:v>
      </x:c>
      <x:c r="E1185" t="n">
        <x:v>2880</x:v>
      </x:c>
      <x:c r="F1185" t="n">
        <x:v>30200</x:v>
      </x:c>
      <x:c r="G1185"/>
      <x:c r="H1185"/>
      <x:c r="I1185"/>
      <x:c r="J1185"/>
      <x:c r="K1185"/>
    </x:row>
    <x:row r="1186">
      <x:c r="B1186" t="str">
        <x:v>RPW-03</x:v>
      </x:c>
      <x:c r="C1186" s="5">
        <x:v>42317</x:v>
      </x:c>
      <x:c r="D1186" t="n">
        <x:v>2237180</x:v>
      </x:c>
      <x:c r="E1186" t="n">
        <x:v>7200</x:v>
      </x:c>
      <x:c r="F1186" t="n">
        <x:v>77990</x:v>
      </x:c>
      <x:c r="G1186" t="str">
        <x:v>Week 22</x:v>
      </x:c>
      <x:c r="H1186" t="n">
        <x:v>5760</x:v>
      </x:c>
      <x:c r="I1186" t="n">
        <x:v>57350</x:v>
      </x:c>
      <x:c r="J1186" t="n">
        <x:v>9.95659722222222</x:v>
      </x:c>
      <x:c r="K1186"/>
    </x:row>
    <x:row r="1187">
      <x:c r="B1187" t="str">
        <x:v>RPW-03</x:v>
      </x:c>
      <x:c r="C1187" s="5">
        <x:v>42319</x:v>
      </x:c>
      <x:c r="D1187" t="n">
        <x:v>2261880</x:v>
      </x:c>
      <x:c r="E1187" t="n">
        <x:v>2880</x:v>
      </x:c>
      <x:c r="F1187" t="n">
        <x:v>24700</x:v>
      </x:c>
      <x:c r="G1187"/>
      <x:c r="H1187"/>
      <x:c r="I1187"/>
      <x:c r="J1187"/>
      <x:c r="K1187"/>
    </x:row>
    <x:row r="1188">
      <x:c r="B1188" t="str">
        <x:v>RPW-03</x:v>
      </x:c>
      <x:c r="C1188" s="5">
        <x:v>42321</x:v>
      </x:c>
      <x:c r="D1188" t="n">
        <x:v>2294530</x:v>
      </x:c>
      <x:c r="E1188" t="n">
        <x:v>2880</x:v>
      </x:c>
      <x:c r="F1188" t="n">
        <x:v>32650</x:v>
      </x:c>
      <x:c r="G1188"/>
      <x:c r="H1188"/>
      <x:c r="I1188"/>
      <x:c r="J1188"/>
      <x:c r="K1188"/>
    </x:row>
    <x:row r="1189">
      <x:c r="B1189" t="str">
        <x:v>RPW-03</x:v>
      </x:c>
      <x:c r="C1189" s="5">
        <x:v>42324</x:v>
      </x:c>
      <x:c r="D1189" t="n">
        <x:v>2335760</x:v>
      </x:c>
      <x:c r="E1189" t="n">
        <x:v>4320</x:v>
      </x:c>
      <x:c r="F1189" t="n">
        <x:v>41230</x:v>
      </x:c>
      <x:c r="G1189" t="str">
        <x:v>Week 23</x:v>
      </x:c>
      <x:c r="H1189" t="n">
        <x:v>5760</x:v>
      </x:c>
      <x:c r="I1189" t="n">
        <x:v>51200</x:v>
      </x:c>
      <x:c r="J1189" t="n">
        <x:v>8.88888888888889</x:v>
      </x:c>
      <x:c r="K1189"/>
    </x:row>
    <x:row r="1190">
      <x:c r="B1190" t="str">
        <x:v>RPW-03</x:v>
      </x:c>
      <x:c r="C1190" s="5">
        <x:v>42326</x:v>
      </x:c>
      <x:c r="D1190" t="n">
        <x:v>2365140</x:v>
      </x:c>
      <x:c r="E1190" t="n">
        <x:v>2880</x:v>
      </x:c>
      <x:c r="F1190" t="n">
        <x:v>29380</x:v>
      </x:c>
      <x:c r="G1190"/>
      <x:c r="H1190"/>
      <x:c r="I1190"/>
      <x:c r="J1190"/>
      <x:c r="K1190"/>
    </x:row>
    <x:row r="1191">
      <x:c r="B1191" t="str">
        <x:v>RPW-03</x:v>
      </x:c>
      <x:c r="C1191" s="5">
        <x:v>42328</x:v>
      </x:c>
      <x:c r="D1191" t="n">
        <x:v>2386960</x:v>
      </x:c>
      <x:c r="E1191" t="n">
        <x:v>2880</x:v>
      </x:c>
      <x:c r="F1191" t="n">
        <x:v>21820</x:v>
      </x:c>
      <x:c r="G1191"/>
      <x:c r="H1191"/>
      <x:c r="I1191"/>
      <x:c r="J1191"/>
      <x:c r="K1191"/>
    </x:row>
    <x:row r="1192">
      <x:c r="B1192" t="str">
        <x:v>RPW-03</x:v>
      </x:c>
      <x:c r="C1192" s="5">
        <x:v>42331</x:v>
      </x:c>
      <x:c r="D1192" t="n">
        <x:v>2438550</x:v>
      </x:c>
      <x:c r="E1192" t="n">
        <x:v>4320</x:v>
      </x:c>
      <x:c r="F1192" t="n">
        <x:v>51590</x:v>
      </x:c>
      <x:c r="G1192" t="str">
        <x:v>Week 24</x:v>
      </x:c>
      <x:c r="H1192" t="n">
        <x:v>2880</x:v>
      </x:c>
      <x:c r="I1192" t="n">
        <x:v>32930</x:v>
      </x:c>
      <x:c r="J1192" t="n">
        <x:v>11.4340277777778</x:v>
      </x:c>
      <x:c r="K1192"/>
    </x:row>
    <x:row r="1193">
      <x:c r="B1193" t="str">
        <x:v>RPW-03</x:v>
      </x:c>
      <x:c r="C1193" s="5">
        <x:v>42333</x:v>
      </x:c>
      <x:c r="D1193" t="n">
        <x:v>2471480</x:v>
      </x:c>
      <x:c r="E1193" t="n">
        <x:v>2880</x:v>
      </x:c>
      <x:c r="F1193" t="n">
        <x:v>32930</x:v>
      </x:c>
      <x:c r="G1193"/>
      <x:c r="H1193"/>
      <x:c r="I1193"/>
      <x:c r="J1193"/>
      <x:c r="K1193"/>
    </x:row>
    <x:row r="1194">
      <x:c r="B1194" t="str">
        <x:v>RPW-03</x:v>
      </x:c>
      <x:c r="C1194" s="5">
        <x:v>42338</x:v>
      </x:c>
      <x:c r="D1194" t="n">
        <x:v>2556840</x:v>
      </x:c>
      <x:c r="E1194" t="n">
        <x:v>7200</x:v>
      </x:c>
      <x:c r="F1194" t="n">
        <x:v>85360</x:v>
      </x:c>
      <x:c r="G1194" t="str">
        <x:v>Week 25</x:v>
      </x:c>
      <x:c r="H1194" t="n">
        <x:v>5760</x:v>
      </x:c>
      <x:c r="I1194" t="n">
        <x:v>86920</x:v>
      </x:c>
      <x:c r="J1194" t="n">
        <x:v>15.0902777777778</x:v>
      </x:c>
      <x:c r="K1194"/>
    </x:row>
    <x:row r="1195">
      <x:c r="B1195" t="str">
        <x:v>RPW-03</x:v>
      </x:c>
      <x:c r="C1195" s="5">
        <x:v>42342</x:v>
      </x:c>
      <x:c r="D1195" t="n">
        <x:v>2643760</x:v>
      </x:c>
      <x:c r="E1195" t="n">
        <x:v>5760</x:v>
      </x:c>
      <x:c r="F1195" t="n">
        <x:v>86920</x:v>
      </x:c>
      <x:c r="G1195"/>
      <x:c r="H1195"/>
      <x:c r="I1195"/>
      <x:c r="J1195"/>
      <x:c r="K1195"/>
    </x:row>
    <x:row r="1196">
      <x:c r="B1196" t="str">
        <x:v>RPW-03</x:v>
      </x:c>
      <x:c r="C1196" s="5">
        <x:v>42345</x:v>
      </x:c>
      <x:c r="D1196" t="n">
        <x:v>2708340</x:v>
      </x:c>
      <x:c r="E1196" t="n">
        <x:v>4320</x:v>
      </x:c>
      <x:c r="F1196" t="n">
        <x:v>64580</x:v>
      </x:c>
      <x:c r="G1196" t="str">
        <x:v>Week 26</x:v>
      </x:c>
      <x:c r="H1196" t="n">
        <x:v>5760</x:v>
      </x:c>
      <x:c r="I1196" t="n">
        <x:v>79280</x:v>
      </x:c>
      <x:c r="J1196" t="n">
        <x:v>13.7638888888889</x:v>
      </x:c>
      <x:c r="K1196"/>
    </x:row>
    <x:row r="1197">
      <x:c r="B1197" t="str">
        <x:v>RPW-03</x:v>
      </x:c>
      <x:c r="C1197" s="5">
        <x:v>42347</x:v>
      </x:c>
      <x:c r="D1197" t="n">
        <x:v>2745030</x:v>
      </x:c>
      <x:c r="E1197" t="n">
        <x:v>2880</x:v>
      </x:c>
      <x:c r="F1197" t="n">
        <x:v>36690</x:v>
      </x:c>
      <x:c r="G1197"/>
      <x:c r="H1197"/>
      <x:c r="I1197"/>
      <x:c r="J1197"/>
      <x:c r="K1197"/>
    </x:row>
    <x:row r="1198">
      <x:c r="B1198" t="str">
        <x:v>RPW-03</x:v>
      </x:c>
      <x:c r="C1198" s="5">
        <x:v>42349</x:v>
      </x:c>
      <x:c r="D1198" t="n">
        <x:v>2787620</x:v>
      </x:c>
      <x:c r="E1198" t="n">
        <x:v>2880</x:v>
      </x:c>
      <x:c r="F1198" t="n">
        <x:v>42590</x:v>
      </x:c>
      <x:c r="G1198"/>
      <x:c r="H1198"/>
      <x:c r="I1198"/>
      <x:c r="J1198"/>
      <x:c r="K1198"/>
    </x:row>
    <x:row r="1199">
      <x:c r="B1199" t="str">
        <x:v>RPW-03</x:v>
      </x:c>
      <x:c r="C1199" s="5">
        <x:v>42352</x:v>
      </x:c>
      <x:c r="D1199" t="n">
        <x:v>2846040</x:v>
      </x:c>
      <x:c r="E1199" t="n">
        <x:v>4320</x:v>
      </x:c>
      <x:c r="F1199" t="n">
        <x:v>58420</x:v>
      </x:c>
      <x:c r="G1199" t="str">
        <x:v>Week 27</x:v>
      </x:c>
      <x:c r="H1199" t="n">
        <x:v>5760</x:v>
      </x:c>
      <x:c r="I1199" t="n">
        <x:v>68210</x:v>
      </x:c>
      <x:c r="J1199" t="n">
        <x:v>11.8420138888889</x:v>
      </x:c>
      <x:c r="K1199"/>
    </x:row>
    <x:row r="1200">
      <x:c r="B1200" t="str">
        <x:v>RPW-03</x:v>
      </x:c>
      <x:c r="C1200" s="5">
        <x:v>42354</x:v>
      </x:c>
      <x:c r="D1200" t="n">
        <x:v>2877710</x:v>
      </x:c>
      <x:c r="E1200" t="n">
        <x:v>2880</x:v>
      </x:c>
      <x:c r="F1200" t="n">
        <x:v>31670</x:v>
      </x:c>
      <x:c r="G1200"/>
      <x:c r="H1200"/>
      <x:c r="I1200"/>
      <x:c r="J1200"/>
      <x:c r="K1200"/>
    </x:row>
    <x:row r="1201">
      <x:c r="B1201" t="str">
        <x:v>RPW-03</x:v>
      </x:c>
      <x:c r="C1201" s="5">
        <x:v>42356</x:v>
      </x:c>
      <x:c r="D1201" t="n">
        <x:v>2914250</x:v>
      </x:c>
      <x:c r="E1201" t="n">
        <x:v>2880</x:v>
      </x:c>
      <x:c r="F1201" t="n">
        <x:v>36540</x:v>
      </x:c>
      <x:c r="G1201"/>
      <x:c r="H1201"/>
      <x:c r="I1201"/>
      <x:c r="J1201"/>
      <x:c r="K1201"/>
    </x:row>
    <x:row r="1202">
      <x:c r="B1202" t="str">
        <x:v>RPW-03</x:v>
      </x:c>
      <x:c r="C1202" s="5">
        <x:v>42359</x:v>
      </x:c>
      <x:c r="D1202" t="n">
        <x:v>2965950</x:v>
      </x:c>
      <x:c r="E1202" t="n">
        <x:v>4320</x:v>
      </x:c>
      <x:c r="F1202" t="n">
        <x:v>51700</x:v>
      </x:c>
      <x:c r="G1202" t="str">
        <x:v>Week 28</x:v>
      </x:c>
      <x:c r="H1202" t="n">
        <x:v>2880</x:v>
      </x:c>
      <x:c r="I1202" t="n">
        <x:v>41730</x:v>
      </x:c>
      <x:c r="J1202" t="n">
        <x:v>14.4895833333333</x:v>
      </x:c>
      <x:c r="K1202"/>
    </x:row>
    <x:row r="1203">
      <x:c r="B1203" t="str">
        <x:v>RPW-03</x:v>
      </x:c>
      <x:c r="C1203" s="5">
        <x:v>42361</x:v>
      </x:c>
      <x:c r="D1203" t="n">
        <x:v>3007680</x:v>
      </x:c>
      <x:c r="E1203" t="n">
        <x:v>2880</x:v>
      </x:c>
      <x:c r="F1203" t="n">
        <x:v>41730</x:v>
      </x:c>
      <x:c r="G1203"/>
      <x:c r="H1203"/>
      <x:c r="I1203"/>
      <x:c r="J1203"/>
      <x:c r="K1203"/>
    </x:row>
    <x:row r="1204">
      <x:c r="B1204" t="str">
        <x:v>RPW-03</x:v>
      </x:c>
      <x:c r="C1204" s="5">
        <x:v>42366</x:v>
      </x:c>
      <x:c r="D1204" t="n">
        <x:v>3077930</x:v>
      </x:c>
      <x:c r="E1204" t="n">
        <x:v>7200</x:v>
      </x:c>
      <x:c r="F1204" t="n">
        <x:v>70250</x:v>
      </x:c>
      <x:c r="G1204" t="str">
        <x:v>Week 29</x:v>
      </x:c>
      <x:c r="H1204" t="n">
        <x:v>2880</x:v>
      </x:c>
      <x:c r="I1204" t="n">
        <x:v>30220</x:v>
      </x:c>
      <x:c r="J1204" t="n">
        <x:v>10.4930555555556</x:v>
      </x:c>
      <x:c r="K1204"/>
    </x:row>
    <x:row r="1205">
      <x:c r="B1205" t="str">
        <x:v>RPW-03</x:v>
      </x:c>
      <x:c r="C1205" s="5">
        <x:v>42368</x:v>
      </x:c>
      <x:c r="D1205" t="n">
        <x:v>3108150</x:v>
      </x:c>
      <x:c r="E1205" t="n">
        <x:v>2880</x:v>
      </x:c>
      <x:c r="F1205" t="n">
        <x:v>30220</x:v>
      </x:c>
      <x:c r="G1205"/>
      <x:c r="H1205"/>
      <x:c r="I1205"/>
      <x:c r="J1205"/>
      <x:c r="K1205"/>
    </x:row>
    <x:row r="1206">
      <x:c r="B1206" t="str">
        <x:v>RPW-03</x:v>
      </x:c>
      <x:c r="C1206" s="5">
        <x:v>42373</x:v>
      </x:c>
      <x:c r="D1206" t="n">
        <x:v>3191230</x:v>
      </x:c>
      <x:c r="E1206" t="n">
        <x:v>0</x:v>
      </x:c>
      <x:c r="F1206" t="n">
        <x:v>0</x:v>
      </x:c>
      <x:c r="G1206" t="str">
        <x:v>Week 30</x:v>
      </x:c>
      <x:c r="H1206" t="n">
        <x:v>7200</x:v>
      </x:c>
      <x:c r="I1206" t="n">
        <x:v>90540</x:v>
      </x:c>
      <x:c r="J1206" t="n">
        <x:v>12.575</x:v>
      </x:c>
      <x:c r="K1206" t="n">
        <x:v>8.41004521963824</x:v>
      </x:c>
    </x:row>
    <x:row r="1207">
      <x:c r="B1207" t="str">
        <x:v>RPW-03</x:v>
      </x:c>
      <x:c r="C1207" s="5">
        <x:v>42375</x:v>
      </x:c>
      <x:c r="D1207" t="n">
        <x:v>3226630</x:v>
      </x:c>
      <x:c r="E1207" t="n">
        <x:v>2880</x:v>
      </x:c>
      <x:c r="F1207" t="n">
        <x:v>35400</x:v>
      </x:c>
      <x:c r="G1207"/>
      <x:c r="H1207"/>
      <x:c r="I1207"/>
      <x:c r="J1207"/>
      <x:c r="K1207"/>
    </x:row>
    <x:row r="1208">
      <x:c r="B1208" t="str">
        <x:v>RPW-03</x:v>
      </x:c>
      <x:c r="C1208" s="5">
        <x:v>42378</x:v>
      </x:c>
      <x:c r="D1208" t="n">
        <x:v>3281770</x:v>
      </x:c>
      <x:c r="E1208" t="n">
        <x:v>4320</x:v>
      </x:c>
      <x:c r="F1208" t="n">
        <x:v>55140</x:v>
      </x:c>
      <x:c r="G1208"/>
      <x:c r="H1208"/>
      <x:c r="I1208"/>
      <x:c r="J1208"/>
      <x:c r="K1208"/>
    </x:row>
    <x:row r="1209">
      <x:c r="B1209" t="str">
        <x:v>RPW-03</x:v>
      </x:c>
      <x:c r="C1209" s="5">
        <x:v>42380</x:v>
      </x:c>
      <x:c r="D1209" t="n">
        <x:v>3314220</x:v>
      </x:c>
      <x:c r="E1209" t="n">
        <x:v>2880</x:v>
      </x:c>
      <x:c r="F1209" t="n">
        <x:v>32450</x:v>
      </x:c>
      <x:c r="G1209" t="str">
        <x:v>Week 31</x:v>
      </x:c>
      <x:c r="H1209" t="n">
        <x:v>5760</x:v>
      </x:c>
      <x:c r="I1209" t="n">
        <x:v>65280</x:v>
      </x:c>
      <x:c r="J1209" t="n">
        <x:v>11.3333333333333</x:v>
      </x:c>
      <x:c r="K1209"/>
    </x:row>
    <x:row r="1210">
      <x:c r="B1210" t="str">
        <x:v>RPW-03</x:v>
      </x:c>
      <x:c r="C1210" s="5">
        <x:v>42382</x:v>
      </x:c>
      <x:c r="D1210" t="n">
        <x:v>3346870</x:v>
      </x:c>
      <x:c r="E1210" t="n">
        <x:v>2880</x:v>
      </x:c>
      <x:c r="F1210" t="n">
        <x:v>32650</x:v>
      </x:c>
      <x:c r="G1210"/>
      <x:c r="H1210"/>
      <x:c r="I1210"/>
      <x:c r="J1210"/>
      <x:c r="K1210"/>
    </x:row>
    <x:row r="1211">
      <x:c r="B1211" t="str">
        <x:v>RPW-03</x:v>
      </x:c>
      <x:c r="C1211" s="5">
        <x:v>42384</x:v>
      </x:c>
      <x:c r="D1211" t="n">
        <x:v>3379500</x:v>
      </x:c>
      <x:c r="E1211" t="n">
        <x:v>2880</x:v>
      </x:c>
      <x:c r="F1211" t="n">
        <x:v>32630</x:v>
      </x:c>
      <x:c r="G1211"/>
      <x:c r="H1211"/>
      <x:c r="I1211"/>
      <x:c r="J1211"/>
      <x:c r="K1211"/>
    </x:row>
    <x:row r="1212">
      <x:c r="B1212" t="str">
        <x:v>RPW-03</x:v>
      </x:c>
      <x:c r="C1212" s="5">
        <x:v>42387</x:v>
      </x:c>
      <x:c r="D1212" t="n">
        <x:v>3422460</x:v>
      </x:c>
      <x:c r="E1212" t="n">
        <x:v>4320</x:v>
      </x:c>
      <x:c r="F1212" t="n">
        <x:v>42960</x:v>
      </x:c>
      <x:c r="G1212" t="str">
        <x:v>Week 32</x:v>
      </x:c>
      <x:c r="H1212" t="n">
        <x:v>5760</x:v>
      </x:c>
      <x:c r="I1212" t="n">
        <x:v>55690</x:v>
      </x:c>
      <x:c r="J1212" t="n">
        <x:v>9.66840277777778</x:v>
      </x:c>
      <x:c r="K1212"/>
    </x:row>
    <x:row r="1213">
      <x:c r="B1213" t="str">
        <x:v>RPW-03</x:v>
      </x:c>
      <x:c r="C1213" s="5">
        <x:v>42391</x:v>
      </x:c>
      <x:c r="D1213" t="n">
        <x:v>3478150</x:v>
      </x:c>
      <x:c r="E1213" t="n">
        <x:v>5760</x:v>
      </x:c>
      <x:c r="F1213" t="n">
        <x:v>55690</x:v>
      </x:c>
      <x:c r="G1213"/>
      <x:c r="H1213"/>
      <x:c r="I1213"/>
      <x:c r="J1213"/>
      <x:c r="K1213"/>
    </x:row>
    <x:row r="1214">
      <x:c r="B1214" t="str">
        <x:v>RPW-03</x:v>
      </x:c>
      <x:c r="C1214" s="5">
        <x:v>42394</x:v>
      </x:c>
      <x:c r="D1214" t="n">
        <x:v>3490820</x:v>
      </x:c>
      <x:c r="E1214" t="n">
        <x:v>4320</x:v>
      </x:c>
      <x:c r="F1214" t="n">
        <x:v>12670</x:v>
      </x:c>
      <x:c r="G1214" t="str">
        <x:v>Week 33</x:v>
      </x:c>
      <x:c r="H1214" t="n">
        <x:v>5760</x:v>
      </x:c>
      <x:c r="I1214" t="n">
        <x:v>43602</x:v>
      </x:c>
      <x:c r="J1214" t="n">
        <x:v>7.56979166666667</x:v>
      </x:c>
      <x:c r="K1214"/>
    </x:row>
    <x:row r="1215">
      <x:c r="B1215" t="str">
        <x:v>RPW-03</x:v>
      </x:c>
      <x:c r="C1215" s="5">
        <x:v>42396</x:v>
      </x:c>
      <x:c r="D1215" t="n">
        <x:v>3490820</x:v>
      </x:c>
      <x:c r="E1215" t="n">
        <x:v>2880</x:v>
      </x:c>
      <x:c r="F1215" t="n">
        <x:v>0</x:v>
      </x:c>
      <x:c r="G1215"/>
      <x:c r="H1215"/>
      <x:c r="I1215"/>
      <x:c r="J1215"/>
      <x:c r="K1215"/>
    </x:row>
    <x:row r="1216">
      <x:c r="B1216" t="str">
        <x:v>RPW-03</x:v>
      </x:c>
      <x:c r="C1216" s="5">
        <x:v>42398</x:v>
      </x:c>
      <x:c r="D1216" t="n">
        <x:v>3534422</x:v>
      </x:c>
      <x:c r="E1216" t="n">
        <x:v>2880</x:v>
      </x:c>
      <x:c r="F1216" t="n">
        <x:v>43602</x:v>
      </x:c>
      <x:c r="G1216"/>
      <x:c r="H1216"/>
      <x:c r="I1216"/>
      <x:c r="J1216"/>
      <x:c r="K1216"/>
    </x:row>
    <x:row r="1217">
      <x:c r="B1217" t="str">
        <x:v>RPW-03</x:v>
      </x:c>
      <x:c r="C1217" s="5">
        <x:v>42412</x:v>
      </x:c>
      <x:c r="D1217" t="n">
        <x:v>3551760</x:v>
      </x:c>
      <x:c r="E1217" t="n">
        <x:v>20160</x:v>
      </x:c>
      <x:c r="F1217" t="n">
        <x:v>17338</x:v>
      </x:c>
      <x:c r="G1217" t="str">
        <x:v>Week 35</x:v>
      </x:c>
      <x:c r="H1217" t="n">
        <x:v>-25920</x:v>
      </x:c>
      <x:c r="I1217" t="n">
        <x:v>-60940</x:v>
      </x:c>
      <x:c r="J1217" t="n">
        <x:v>2.35108024691358</x:v>
      </x:c>
      <x:c r="K1217"/>
    </x:row>
    <x:row r="1218">
      <x:c r="B1218" t="str">
        <x:v>RPW-03</x:v>
      </x:c>
      <x:c r="C1218" s="5">
        <x:v>42416</x:v>
      </x:c>
      <x:c r="D1218" t="n">
        <x:v>3551760</x:v>
      </x:c>
      <x:c r="E1218" t="n">
        <x:v>5760</x:v>
      </x:c>
      <x:c r="F1218" t="n">
        <x:v>0</x:v>
      </x:c>
      <x:c r="G1218" t="str">
        <x:v>Week 36</x:v>
      </x:c>
      <x:c r="H1218" t="n">
        <x:v>4320</x:v>
      </x:c>
      <x:c r="I1218" t="n">
        <x:v>41830</x:v>
      </x:c>
      <x:c r="J1218" t="n">
        <x:v>9.68287037037037</x:v>
      </x:c>
      <x:c r="K1218"/>
    </x:row>
    <x:row r="1219">
      <x:c r="B1219" t="str">
        <x:v>RPW-03</x:v>
      </x:c>
      <x:c r="C1219" s="5">
        <x:v>42419</x:v>
      </x:c>
      <x:c r="D1219" t="n">
        <x:v>3593590</x:v>
      </x:c>
      <x:c r="E1219" t="n">
        <x:v>4320</x:v>
      </x:c>
      <x:c r="F1219" t="n">
        <x:v>41830</x:v>
      </x:c>
      <x:c r="G1219"/>
      <x:c r="H1219"/>
      <x:c r="I1219"/>
      <x:c r="J1219"/>
      <x:c r="K1219"/>
    </x:row>
    <x:row r="1220">
      <x:c r="B1220" t="str">
        <x:v>RPW-03</x:v>
      </x:c>
      <x:c r="C1220" s="5">
        <x:v>42422</x:v>
      </x:c>
      <x:c r="D1220" t="n">
        <x:v>3640940</x:v>
      </x:c>
      <x:c r="E1220" t="n">
        <x:v>4320</x:v>
      </x:c>
      <x:c r="F1220" t="n">
        <x:v>47350</x:v>
      </x:c>
      <x:c r="G1220" t="str">
        <x:v>Week 37</x:v>
      </x:c>
      <x:c r="H1220" t="n">
        <x:v>5760</x:v>
      </x:c>
      <x:c r="I1220" t="n">
        <x:v>62450</x:v>
      </x:c>
      <x:c r="J1220" t="n">
        <x:v>10.8420138888889</x:v>
      </x:c>
      <x:c r="K1220"/>
    </x:row>
    <x:row r="1221">
      <x:c r="B1221" t="str">
        <x:v>RPW-03</x:v>
      </x:c>
      <x:c r="C1221" s="5">
        <x:v>42424</x:v>
      </x:c>
      <x:c r="D1221" t="n">
        <x:v>3672540</x:v>
      </x:c>
      <x:c r="E1221" t="n">
        <x:v>2880</x:v>
      </x:c>
      <x:c r="F1221" t="n">
        <x:v>31600</x:v>
      </x:c>
      <x:c r="G1221"/>
      <x:c r="H1221"/>
      <x:c r="I1221"/>
      <x:c r="J1221"/>
      <x:c r="K1221"/>
    </x:row>
    <x:row r="1222">
      <x:c r="B1222" t="str">
        <x:v>RPW-03</x:v>
      </x:c>
      <x:c r="C1222" s="5">
        <x:v>42426</x:v>
      </x:c>
      <x:c r="D1222" t="n">
        <x:v>3703390</x:v>
      </x:c>
      <x:c r="E1222" t="n">
        <x:v>2880</x:v>
      </x:c>
      <x:c r="F1222" t="n">
        <x:v>30850</x:v>
      </x:c>
      <x:c r="G1222"/>
      <x:c r="H1222"/>
      <x:c r="I1222"/>
      <x:c r="J1222"/>
      <x:c r="K1222"/>
    </x:row>
    <x:row r="1223">
      <x:c r="B1223" t="str">
        <x:v>RPW-03</x:v>
      </x:c>
      <x:c r="C1223" s="5">
        <x:v>42429</x:v>
      </x:c>
      <x:c r="D1223" t="n">
        <x:v>3748910</x:v>
      </x:c>
      <x:c r="E1223" t="n">
        <x:v>4320</x:v>
      </x:c>
      <x:c r="F1223" t="n">
        <x:v>45520</x:v>
      </x:c>
      <x:c r="G1223" t="str">
        <x:v>Week 38</x:v>
      </x:c>
      <x:c r="H1223" t="n">
        <x:v>5760</x:v>
      </x:c>
      <x:c r="I1223" t="n">
        <x:v>74900</x:v>
      </x:c>
      <x:c r="J1223" t="n">
        <x:v>13.0034722222222</x:v>
      </x:c>
      <x:c r="K1223"/>
    </x:row>
    <x:row r="1224">
      <x:c r="B1224" t="str">
        <x:v>RPW-03</x:v>
      </x:c>
      <x:c r="C1224" s="5">
        <x:v>42431</x:v>
      </x:c>
      <x:c r="D1224" t="n">
        <x:v>3781350</x:v>
      </x:c>
      <x:c r="E1224" t="n">
        <x:v>2880</x:v>
      </x:c>
      <x:c r="F1224" t="n">
        <x:v>32440</x:v>
      </x:c>
      <x:c r="G1224"/>
      <x:c r="H1224"/>
      <x:c r="I1224"/>
      <x:c r="J1224"/>
      <x:c r="K1224"/>
    </x:row>
    <x:row r="1225">
      <x:c r="B1225" t="str">
        <x:v>RPW-03</x:v>
      </x:c>
      <x:c r="C1225" s="5">
        <x:v>42433</x:v>
      </x:c>
      <x:c r="D1225" t="n">
        <x:v>3823810</x:v>
      </x:c>
      <x:c r="E1225" t="n">
        <x:v>2880</x:v>
      </x:c>
      <x:c r="F1225" t="n">
        <x:v>42460</x:v>
      </x:c>
      <x:c r="G1225"/>
      <x:c r="H1225"/>
      <x:c r="I1225"/>
      <x:c r="J1225"/>
      <x:c r="K1225"/>
    </x:row>
    <x:row r="1226">
      <x:c r="B1226" t="str">
        <x:v>RPW-03</x:v>
      </x:c>
      <x:c r="C1226" s="5">
        <x:v>42436</x:v>
      </x:c>
      <x:c r="D1226" t="n">
        <x:v>3874020</x:v>
      </x:c>
      <x:c r="E1226" t="n">
        <x:v>4320</x:v>
      </x:c>
      <x:c r="F1226" t="n">
        <x:v>50210</x:v>
      </x:c>
      <x:c r="G1226" t="str">
        <x:v>Week 39</x:v>
      </x:c>
      <x:c r="H1226" t="n">
        <x:v>5760</x:v>
      </x:c>
      <x:c r="I1226" t="n">
        <x:v>66200</x:v>
      </x:c>
      <x:c r="J1226" t="n">
        <x:v>11.4930555555556</x:v>
      </x:c>
      <x:c r="K1226"/>
    </x:row>
    <x:row r="1227">
      <x:c r="B1227" t="str">
        <x:v>RPW-03</x:v>
      </x:c>
      <x:c r="C1227" s="5">
        <x:v>42438</x:v>
      </x:c>
      <x:c r="D1227" t="n">
        <x:v>3904030</x:v>
      </x:c>
      <x:c r="E1227" t="n">
        <x:v>2880</x:v>
      </x:c>
      <x:c r="F1227" t="n">
        <x:v>30010</x:v>
      </x:c>
      <x:c r="G1227"/>
      <x:c r="H1227"/>
      <x:c r="I1227"/>
      <x:c r="J1227"/>
      <x:c r="K1227"/>
    </x:row>
    <x:row r="1228">
      <x:c r="B1228" t="str">
        <x:v>RPW-03</x:v>
      </x:c>
      <x:c r="C1228" s="5">
        <x:v>42440</x:v>
      </x:c>
      <x:c r="D1228" t="n">
        <x:v>3940220</x:v>
      </x:c>
      <x:c r="E1228" t="n">
        <x:v>2880</x:v>
      </x:c>
      <x:c r="F1228" t="n">
        <x:v>36190</x:v>
      </x:c>
      <x:c r="G1228"/>
      <x:c r="H1228"/>
      <x:c r="I1228"/>
      <x:c r="J1228"/>
      <x:c r="K1228"/>
    </x:row>
    <x:row r="1229">
      <x:c r="B1229" t="str">
        <x:v>RPW-03</x:v>
      </x:c>
      <x:c r="C1229" s="5">
        <x:v>42443</x:v>
      </x:c>
      <x:c r="D1229" t="n">
        <x:v>3988740</x:v>
      </x:c>
      <x:c r="E1229" t="n">
        <x:v>4320</x:v>
      </x:c>
      <x:c r="F1229" t="n">
        <x:v>48520</x:v>
      </x:c>
      <x:c r="G1229" t="str">
        <x:v>Week 40</x:v>
      </x:c>
      <x:c r="H1229" t="n">
        <x:v>4320</x:v>
      </x:c>
      <x:c r="I1229" t="n">
        <x:v>53950</x:v>
      </x:c>
      <x:c r="J1229" t="n">
        <x:v>12.4884259259259</x:v>
      </x:c>
      <x:c r="K1229"/>
    </x:row>
    <x:row r="1230">
      <x:c r="B1230" t="str">
        <x:v>RPW-03</x:v>
      </x:c>
      <x:c r="C1230" s="5">
        <x:v>42446</x:v>
      </x:c>
      <x:c r="D1230" t="n">
        <x:v>4042690</x:v>
      </x:c>
      <x:c r="E1230" t="n">
        <x:v>4320</x:v>
      </x:c>
      <x:c r="F1230" t="n">
        <x:v>53950</x:v>
      </x:c>
      <x:c r="G1230"/>
      <x:c r="H1230"/>
      <x:c r="I1230"/>
      <x:c r="J1230"/>
      <x:c r="K1230"/>
    </x:row>
    <x:row r="1231">
      <x:c r="B1231" t="str">
        <x:v>RPW-03</x:v>
      </x:c>
      <x:c r="C1231" s="5">
        <x:v>42450</x:v>
      </x:c>
      <x:c r="D1231" t="n">
        <x:v>4112810</x:v>
      </x:c>
      <x:c r="E1231" t="n">
        <x:v>5760</x:v>
      </x:c>
      <x:c r="F1231" t="n">
        <x:v>70120</x:v>
      </x:c>
      <x:c r="G1231" t="str">
        <x:v>Week 41</x:v>
      </x:c>
      <x:c r="H1231" t="n">
        <x:v>4320</x:v>
      </x:c>
      <x:c r="I1231" t="n">
        <x:v>45440</x:v>
      </x:c>
      <x:c r="J1231" t="n">
        <x:v>10.5185185185185</x:v>
      </x:c>
      <x:c r="K1231"/>
    </x:row>
    <x:row r="1232">
      <x:c r="B1232" t="str">
        <x:v>RPW-03</x:v>
      </x:c>
      <x:c r="C1232" s="5">
        <x:v>42453</x:v>
      </x:c>
      <x:c r="D1232" t="n">
        <x:v>4158250</x:v>
      </x:c>
      <x:c r="E1232" t="n">
        <x:v>4320</x:v>
      </x:c>
      <x:c r="F1232" t="n">
        <x:v>45440</x:v>
      </x:c>
      <x:c r="G1232"/>
      <x:c r="H1232"/>
      <x:c r="I1232"/>
      <x:c r="J1232"/>
      <x:c r="K1232"/>
    </x:row>
    <x:row r="1233">
      <x:c r="B1233" t="str">
        <x:v>RPW-03</x:v>
      </x:c>
      <x:c r="C1233" s="5">
        <x:v>42457</x:v>
      </x:c>
      <x:c r="D1233" t="n">
        <x:v>4195890</x:v>
      </x:c>
      <x:c r="E1233" t="n">
        <x:v>5760</x:v>
      </x:c>
      <x:c r="F1233" t="n">
        <x:v>37640</x:v>
      </x:c>
      <x:c r="G1233" t="str">
        <x:v>Week 42</x:v>
      </x:c>
      <x:c r="H1233" t="n">
        <x:v>2880</x:v>
      </x:c>
      <x:c r="I1233" t="n">
        <x:v>36840</x:v>
      </x:c>
      <x:c r="J1233" t="n">
        <x:v>12.7916666666667</x:v>
      </x:c>
      <x:c r="K1233"/>
    </x:row>
    <x:row r="1234">
      <x:c r="B1234" t="str">
        <x:v>RPW-03</x:v>
      </x:c>
      <x:c r="C1234" s="5">
        <x:v>42459</x:v>
      </x:c>
      <x:c r="D1234" t="n">
        <x:v>4232730</x:v>
      </x:c>
      <x:c r="E1234" t="n">
        <x:v>2880</x:v>
      </x:c>
      <x:c r="F1234" t="n">
        <x:v>36840</x:v>
      </x:c>
      <x:c r="G1234"/>
      <x:c r="H1234"/>
      <x:c r="I1234"/>
      <x:c r="J1234"/>
      <x:c r="K1234"/>
    </x:row>
    <x:row r="1235">
      <x:c r="B1235" t="str">
        <x:v>RPW-06</x:v>
      </x:c>
      <x:c r="C1235" s="5">
        <x:v>42170</x:v>
      </x:c>
      <x:c r="D1235" t="n">
        <x:v>378290</x:v>
      </x:c>
      <x:c r="E1235" t="n">
        <x:v>0</x:v>
      </x:c>
      <x:c r="F1235" t="n">
        <x:v>0</x:v>
      </x:c>
      <x:c r="G1235" t="str">
        <x:v>Week 1</x:v>
      </x:c>
      <x:c r="H1235" t="n">
        <x:v>7200</x:v>
      </x:c>
      <x:c r="I1235" t="n">
        <x:v>10300</x:v>
      </x:c>
      <x:c r="J1235" t="n">
        <x:v>1.43055555555556</x:v>
      </x:c>
      <x:c r="K1235" t="n">
        <x:v>4.12227414330218</x:v>
      </x:c>
    </x:row>
    <x:row r="1236">
      <x:c r="B1236" t="str">
        <x:v>RPW-06</x:v>
      </x:c>
      <x:c r="C1236" s="5">
        <x:v>42174</x:v>
      </x:c>
      <x:c r="D1236" t="n">
        <x:v>378940</x:v>
      </x:c>
      <x:c r="E1236" t="n">
        <x:v>5760</x:v>
      </x:c>
      <x:c r="F1236" t="n">
        <x:v>650</x:v>
      </x:c>
      <x:c r="G1236"/>
      <x:c r="H1236"/>
      <x:c r="I1236"/>
      <x:c r="J1236"/>
      <x:c r="K1236"/>
    </x:row>
    <x:row r="1237">
      <x:c r="B1237" t="str">
        <x:v>RPW-06</x:v>
      </x:c>
      <x:c r="C1237" s="5">
        <x:v>42174</x:v>
      </x:c>
      <x:c r="D1237" t="n">
        <x:v>378940</x:v>
      </x:c>
      <x:c r="E1237" t="n">
        <x:v>0</x:v>
      </x:c>
      <x:c r="F1237" t="n">
        <x:v>0</x:v>
      </x:c>
      <x:c r="G1237"/>
      <x:c r="H1237"/>
      <x:c r="I1237"/>
      <x:c r="J1237"/>
      <x:c r="K1237"/>
    </x:row>
    <x:row r="1238">
      <x:c r="B1238" t="str">
        <x:v>RPW-06</x:v>
      </x:c>
      <x:c r="C1238" s="5">
        <x:v>42175</x:v>
      </x:c>
      <x:c r="D1238" t="n">
        <x:v>388590</x:v>
      </x:c>
      <x:c r="E1238" t="n">
        <x:v>1440</x:v>
      </x:c>
      <x:c r="F1238" t="n">
        <x:v>9650</x:v>
      </x:c>
      <x:c r="G1238"/>
      <x:c r="H1238"/>
      <x:c r="I1238"/>
      <x:c r="J1238"/>
      <x:c r="K1238"/>
    </x:row>
    <x:row r="1239">
      <x:c r="B1239" t="str">
        <x:v>RPW-06</x:v>
      </x:c>
      <x:c r="C1239" s="5">
        <x:v>42177</x:v>
      </x:c>
      <x:c r="D1239" t="n">
        <x:v>412580</x:v>
      </x:c>
      <x:c r="E1239" t="n">
        <x:v>2880</x:v>
      </x:c>
      <x:c r="F1239" t="n">
        <x:v>23990</x:v>
      </x:c>
      <x:c r="G1239" t="str">
        <x:v>Week 2</x:v>
      </x:c>
      <x:c r="H1239" t="n">
        <x:v>2880</x:v>
      </x:c>
      <x:c r="I1239" t="n">
        <x:v>22000</x:v>
      </x:c>
      <x:c r="J1239" t="n">
        <x:v>7.63888888888889</x:v>
      </x:c>
      <x:c r="K1239"/>
    </x:row>
    <x:row r="1240">
      <x:c r="B1240" t="str">
        <x:v>RPW-06</x:v>
      </x:c>
      <x:c r="C1240" s="5">
        <x:v>42178</x:v>
      </x:c>
      <x:c r="D1240" t="n">
        <x:v>424790</x:v>
      </x:c>
      <x:c r="E1240" t="n">
        <x:v>1440</x:v>
      </x:c>
      <x:c r="F1240" t="n">
        <x:v>12210</x:v>
      </x:c>
      <x:c r="G1240"/>
      <x:c r="H1240"/>
      <x:c r="I1240"/>
      <x:c r="J1240"/>
      <x:c r="K1240"/>
    </x:row>
    <x:row r="1241">
      <x:c r="B1241" t="str">
        <x:v>RPW-06</x:v>
      </x:c>
      <x:c r="C1241" s="5">
        <x:v>42179</x:v>
      </x:c>
      <x:c r="D1241" t="n">
        <x:v>434580</x:v>
      </x:c>
      <x:c r="E1241" t="n">
        <x:v>1440</x:v>
      </x:c>
      <x:c r="F1241" t="n">
        <x:v>9790</x:v>
      </x:c>
      <x:c r="G1241"/>
      <x:c r="H1241"/>
      <x:c r="I1241"/>
      <x:c r="J1241"/>
      <x:c r="K1241"/>
    </x:row>
    <x:row r="1242">
      <x:c r="B1242" t="str">
        <x:v>RPW-06</x:v>
      </x:c>
      <x:c r="C1242" s="5">
        <x:v>42183</x:v>
      </x:c>
      <x:c r="D1242" t="n">
        <x:v>437800</x:v>
      </x:c>
      <x:c r="E1242" t="n">
        <x:v>5760</x:v>
      </x:c>
      <x:c r="F1242" t="n">
        <x:v>3220</x:v>
      </x:c>
      <x:c r="G1242" t="str">
        <x:v>Week 3</x:v>
      </x:c>
      <x:c r="H1242" t="n">
        <x:v>5760</x:v>
      </x:c>
      <x:c r="I1242" t="n">
        <x:v>43910</x:v>
      </x:c>
      <x:c r="J1242" t="n">
        <x:v>7.62326388888889</x:v>
      </x:c>
      <x:c r="K1242"/>
    </x:row>
    <x:row r="1243">
      <x:c r="B1243" t="str">
        <x:v>RPW-06</x:v>
      </x:c>
      <x:c r="C1243" s="5">
        <x:v>42184</x:v>
      </x:c>
      <x:c r="D1243" t="n">
        <x:v>448150</x:v>
      </x:c>
      <x:c r="E1243" t="n">
        <x:v>1440</x:v>
      </x:c>
      <x:c r="F1243" t="n">
        <x:v>10350</x:v>
      </x:c>
      <x:c r="G1243"/>
      <x:c r="H1243"/>
      <x:c r="I1243"/>
      <x:c r="J1243"/>
      <x:c r="K1243"/>
    </x:row>
    <x:row r="1244">
      <x:c r="B1244" t="str">
        <x:v>RPW-06</x:v>
      </x:c>
      <x:c r="C1244" s="5">
        <x:v>42185</x:v>
      </x:c>
      <x:c r="D1244" t="n">
        <x:v>459440</x:v>
      </x:c>
      <x:c r="E1244" t="n">
        <x:v>1440</x:v>
      </x:c>
      <x:c r="F1244" t="n">
        <x:v>11290</x:v>
      </x:c>
      <x:c r="G1244"/>
      <x:c r="H1244"/>
      <x:c r="I1244"/>
      <x:c r="J1244"/>
      <x:c r="K1244"/>
    </x:row>
    <x:row r="1245">
      <x:c r="B1245" t="str">
        <x:v>RPW-06</x:v>
      </x:c>
      <x:c r="C1245" s="5">
        <x:v>42186</x:v>
      </x:c>
      <x:c r="D1245" t="n">
        <x:v>468290</x:v>
      </x:c>
      <x:c r="E1245" t="n">
        <x:v>1440</x:v>
      </x:c>
      <x:c r="F1245" t="n">
        <x:v>8850</x:v>
      </x:c>
      <x:c r="G1245"/>
      <x:c r="H1245"/>
      <x:c r="I1245"/>
      <x:c r="J1245"/>
      <x:c r="K1245"/>
    </x:row>
    <x:row r="1246">
      <x:c r="B1246" t="str">
        <x:v>RPW-06</x:v>
      </x:c>
      <x:c r="C1246" s="5">
        <x:v>42187</x:v>
      </x:c>
      <x:c r="D1246" t="n">
        <x:v>481710</x:v>
      </x:c>
      <x:c r="E1246" t="n">
        <x:v>1440</x:v>
      </x:c>
      <x:c r="F1246" t="n">
        <x:v>13420</x:v>
      </x:c>
      <x:c r="G1246"/>
      <x:c r="H1246"/>
      <x:c r="I1246"/>
      <x:c r="J1246"/>
      <x:c r="K1246"/>
    </x:row>
    <x:row r="1247">
      <x:c r="B1247" t="str">
        <x:v>RPW-06</x:v>
      </x:c>
      <x:c r="C1247" s="5">
        <x:v>42198</x:v>
      </x:c>
      <x:c r="D1247" t="n">
        <x:v>481710</x:v>
      </x:c>
      <x:c r="E1247" t="n">
        <x:v>15840</x:v>
      </x:c>
      <x:c r="F1247" t="n">
        <x:v>0</x:v>
      </x:c>
      <x:c r="G1247" t="str">
        <x:v>Week 5</x:v>
      </x:c>
      <x:c r="H1247" t="n">
        <x:v>5760</x:v>
      </x:c>
      <x:c r="I1247" t="n">
        <x:v>14230</x:v>
      </x:c>
      <x:c r="J1247" t="n">
        <x:v>2.47048611111111</x:v>
      </x:c>
      <x:c r="K1247"/>
    </x:row>
    <x:row r="1248">
      <x:c r="B1248" t="str">
        <x:v>RPW-06</x:v>
      </x:c>
      <x:c r="C1248" s="5">
        <x:v>42198</x:v>
      </x:c>
      <x:c r="D1248" t="n">
        <x:v>481710</x:v>
      </x:c>
      <x:c r="E1248" t="n">
        <x:v>0</x:v>
      </x:c>
      <x:c r="F1248" t="n">
        <x:v>0</x:v>
      </x:c>
      <x:c r="G1248"/>
      <x:c r="H1248"/>
      <x:c r="I1248"/>
      <x:c r="J1248"/>
      <x:c r="K1248"/>
    </x:row>
    <x:row r="1249">
      <x:c r="B1249" t="str">
        <x:v>RPW-06</x:v>
      </x:c>
      <x:c r="C1249" s="5">
        <x:v>42200</x:v>
      </x:c>
      <x:c r="D1249" t="n">
        <x:v>495940</x:v>
      </x:c>
      <x:c r="E1249" t="n">
        <x:v>2880</x:v>
      </x:c>
      <x:c r="F1249" t="n">
        <x:v>14230</x:v>
      </x:c>
      <x:c r="G1249"/>
      <x:c r="H1249"/>
      <x:c r="I1249"/>
      <x:c r="J1249"/>
      <x:c r="K1249"/>
    </x:row>
    <x:row r="1250">
      <x:c r="B1250" t="str">
        <x:v>RPW-06</x:v>
      </x:c>
      <x:c r="C1250" s="5">
        <x:v>42202</x:v>
      </x:c>
      <x:c r="D1250" t="n">
        <x:v>495940</x:v>
      </x:c>
      <x:c r="E1250" t="n">
        <x:v>2880</x:v>
      </x:c>
      <x:c r="F1250" t="n">
        <x:v>0</x:v>
      </x:c>
      <x:c r="G1250"/>
      <x:c r="H1250"/>
      <x:c r="I1250"/>
      <x:c r="J1250"/>
      <x:c r="K1250"/>
    </x:row>
    <x:row r="1251">
      <x:c r="B1251" t="str">
        <x:v>RPW-06</x:v>
      </x:c>
      <x:c r="C1251" s="5">
        <x:v>42204</x:v>
      </x:c>
      <x:c r="D1251" t="n">
        <x:v>517340</x:v>
      </x:c>
      <x:c r="E1251" t="n">
        <x:v>2880</x:v>
      </x:c>
      <x:c r="F1251" t="n">
        <x:v>21400</x:v>
      </x:c>
      <x:c r="G1251" t="str">
        <x:v>Week 6</x:v>
      </x:c>
      <x:c r="H1251" t="n">
        <x:v>7200</x:v>
      </x:c>
      <x:c r="I1251" t="n">
        <x:v>37440</x:v>
      </x:c>
      <x:c r="J1251" t="n">
        <x:v>5.2</x:v>
      </x:c>
      <x:c r="K1251"/>
    </x:row>
    <x:row r="1252">
      <x:c r="B1252" t="str">
        <x:v>RPW-06</x:v>
      </x:c>
      <x:c r="C1252" s="5">
        <x:v>42205</x:v>
      </x:c>
      <x:c r="D1252" t="n">
        <x:v>514960</x:v>
      </x:c>
      <x:c r="E1252" t="n">
        <x:v>1440</x:v>
      </x:c>
      <x:c r="F1252" t="n">
        <x:v>-2380</x:v>
      </x:c>
      <x:c r="G1252"/>
      <x:c r="H1252"/>
      <x:c r="I1252"/>
      <x:c r="J1252"/>
      <x:c r="K1252"/>
    </x:row>
    <x:row r="1253">
      <x:c r="B1253" t="str">
        <x:v>RPW-06</x:v>
      </x:c>
      <x:c r="C1253" s="5">
        <x:v>42207</x:v>
      </x:c>
      <x:c r="D1253" t="n">
        <x:v>535580</x:v>
      </x:c>
      <x:c r="E1253" t="n">
        <x:v>2880</x:v>
      </x:c>
      <x:c r="F1253" t="n">
        <x:v>20620</x:v>
      </x:c>
      <x:c r="G1253"/>
      <x:c r="H1253"/>
      <x:c r="I1253"/>
      <x:c r="J1253"/>
      <x:c r="K1253"/>
    </x:row>
    <x:row r="1254">
      <x:c r="B1254" t="str">
        <x:v>RPW-06</x:v>
      </x:c>
      <x:c r="C1254" s="5">
        <x:v>42209</x:v>
      </x:c>
      <x:c r="D1254" t="n">
        <x:v>554780</x:v>
      </x:c>
      <x:c r="E1254" t="n">
        <x:v>2880</x:v>
      </x:c>
      <x:c r="F1254" t="n">
        <x:v>19200</x:v>
      </x:c>
      <x:c r="G1254"/>
      <x:c r="H1254"/>
      <x:c r="I1254"/>
      <x:c r="J1254"/>
      <x:c r="K1254"/>
    </x:row>
    <x:row r="1255">
      <x:c r="B1255" t="str">
        <x:v>RPW-06</x:v>
      </x:c>
      <x:c r="C1255" s="5">
        <x:v>42212</x:v>
      </x:c>
      <x:c r="D1255" t="n">
        <x:v>578920</x:v>
      </x:c>
      <x:c r="E1255" t="n">
        <x:v>4320</x:v>
      </x:c>
      <x:c r="F1255" t="n">
        <x:v>24140</x:v>
      </x:c>
      <x:c r="G1255" t="str">
        <x:v>Week 7</x:v>
      </x:c>
      <x:c r="H1255" t="n">
        <x:v>5760</x:v>
      </x:c>
      <x:c r="I1255" t="n">
        <x:v>29820</x:v>
      </x:c>
      <x:c r="J1255" t="n">
        <x:v>5.17708333333333</x:v>
      </x:c>
      <x:c r="K1255"/>
    </x:row>
    <x:row r="1256">
      <x:c r="B1256" t="str">
        <x:v>RPW-06</x:v>
      </x:c>
      <x:c r="C1256" s="5">
        <x:v>42214</x:v>
      </x:c>
      <x:c r="D1256" t="n">
        <x:v>588940</x:v>
      </x:c>
      <x:c r="E1256" t="n">
        <x:v>2880</x:v>
      </x:c>
      <x:c r="F1256" t="n">
        <x:v>10020</x:v>
      </x:c>
      <x:c r="G1256"/>
      <x:c r="H1256"/>
      <x:c r="I1256"/>
      <x:c r="J1256"/>
      <x:c r="K1256"/>
    </x:row>
    <x:row r="1257">
      <x:c r="B1257" t="str">
        <x:v>RPW-06</x:v>
      </x:c>
      <x:c r="C1257" s="5">
        <x:v>42216</x:v>
      </x:c>
      <x:c r="D1257" t="n">
        <x:v>608740</x:v>
      </x:c>
      <x:c r="E1257" t="n">
        <x:v>2880</x:v>
      </x:c>
      <x:c r="F1257" t="n">
        <x:v>19800</x:v>
      </x:c>
      <x:c r="G1257"/>
      <x:c r="H1257"/>
      <x:c r="I1257"/>
      <x:c r="J1257"/>
      <x:c r="K1257"/>
    </x:row>
    <x:row r="1258">
      <x:c r="B1258" t="str">
        <x:v>RPW-06</x:v>
      </x:c>
      <x:c r="C1258" s="5">
        <x:v>42219</x:v>
      </x:c>
      <x:c r="D1258" t="n">
        <x:v>609820</x:v>
      </x:c>
      <x:c r="E1258" t="n">
        <x:v>4320</x:v>
      </x:c>
      <x:c r="F1258" t="n">
        <x:v>1080</x:v>
      </x:c>
      <x:c r="G1258" t="str">
        <x:v>Week 8</x:v>
      </x:c>
      <x:c r="H1258" t="n">
        <x:v>5760</x:v>
      </x:c>
      <x:c r="I1258" t="n">
        <x:v>10750</x:v>
      </x:c>
      <x:c r="J1258" t="n">
        <x:v>1.86631944444444</x:v>
      </x:c>
      <x:c r="K1258"/>
    </x:row>
    <x:row r="1259">
      <x:c r="B1259" t="str">
        <x:v>RPW-06</x:v>
      </x:c>
      <x:c r="C1259" s="5">
        <x:v>42223</x:v>
      </x:c>
      <x:c r="D1259" t="n">
        <x:v>620570</x:v>
      </x:c>
      <x:c r="E1259" t="n">
        <x:v>5760</x:v>
      </x:c>
      <x:c r="F1259" t="n">
        <x:v>10750</x:v>
      </x:c>
      <x:c r="G1259"/>
      <x:c r="H1259"/>
      <x:c r="I1259"/>
      <x:c r="J1259"/>
      <x:c r="K1259"/>
    </x:row>
    <x:row r="1260">
      <x:c r="B1260" t="str">
        <x:v>RPW-06</x:v>
      </x:c>
      <x:c r="C1260" s="5">
        <x:v>42226</x:v>
      </x:c>
      <x:c r="D1260" t="n">
        <x:v>636070</x:v>
      </x:c>
      <x:c r="E1260" t="n">
        <x:v>4320</x:v>
      </x:c>
      <x:c r="F1260" t="n">
        <x:v>15500</x:v>
      </x:c>
      <x:c r="G1260" t="str">
        <x:v>Week 9</x:v>
      </x:c>
      <x:c r="H1260" t="n">
        <x:v>5760</x:v>
      </x:c>
      <x:c r="I1260" t="n">
        <x:v>30900</x:v>
      </x:c>
      <x:c r="J1260" t="n">
        <x:v>5.36458333333333</x:v>
      </x:c>
      <x:c r="K1260"/>
    </x:row>
    <x:row r="1261">
      <x:c r="B1261" t="str">
        <x:v>RPW-06</x:v>
      </x:c>
      <x:c r="C1261" s="5">
        <x:v>42228</x:v>
      </x:c>
      <x:c r="D1261" t="n">
        <x:v>654070</x:v>
      </x:c>
      <x:c r="E1261" t="n">
        <x:v>2880</x:v>
      </x:c>
      <x:c r="F1261" t="n">
        <x:v>18000</x:v>
      </x:c>
      <x:c r="G1261"/>
      <x:c r="H1261"/>
      <x:c r="I1261"/>
      <x:c r="J1261"/>
      <x:c r="K1261"/>
    </x:row>
    <x:row r="1262">
      <x:c r="B1262" t="str">
        <x:v>RPW-06</x:v>
      </x:c>
      <x:c r="C1262" s="5">
        <x:v>42229</x:v>
      </x:c>
      <x:c r="D1262" t="n">
        <x:v>657540</x:v>
      </x:c>
      <x:c r="E1262" t="n">
        <x:v>1440</x:v>
      </x:c>
      <x:c r="F1262" t="n">
        <x:v>3470</x:v>
      </x:c>
      <x:c r="G1262"/>
      <x:c r="H1262"/>
      <x:c r="I1262"/>
      <x:c r="J1262"/>
      <x:c r="K1262"/>
    </x:row>
    <x:row r="1263">
      <x:c r="B1263" t="str">
        <x:v>RPW-06</x:v>
      </x:c>
      <x:c r="C1263" s="5">
        <x:v>42230</x:v>
      </x:c>
      <x:c r="D1263" t="n">
        <x:v>666970</x:v>
      </x:c>
      <x:c r="E1263" t="n">
        <x:v>1440</x:v>
      </x:c>
      <x:c r="F1263" t="n">
        <x:v>9430</x:v>
      </x:c>
      <x:c r="G1263"/>
      <x:c r="H1263"/>
      <x:c r="I1263"/>
      <x:c r="J1263"/>
      <x:c r="K1263"/>
    </x:row>
    <x:row r="1264">
      <x:c r="B1264" t="str">
        <x:v>RPW-06</x:v>
      </x:c>
      <x:c r="C1264" s="5">
        <x:v>42233</x:v>
      </x:c>
      <x:c r="D1264" t="n">
        <x:v>701370</x:v>
      </x:c>
      <x:c r="E1264" t="n">
        <x:v>4320</x:v>
      </x:c>
      <x:c r="F1264" t="n">
        <x:v>34400</x:v>
      </x:c>
      <x:c r="G1264" t="str">
        <x:v>Week 10</x:v>
      </x:c>
      <x:c r="H1264" t="n">
        <x:v>5760</x:v>
      </x:c>
      <x:c r="I1264" t="n">
        <x:v>20820</x:v>
      </x:c>
      <x:c r="J1264" t="n">
        <x:v>3.61458333333333</x:v>
      </x:c>
      <x:c r="K1264"/>
    </x:row>
    <x:row r="1265">
      <x:c r="B1265" t="str">
        <x:v>RPW-06</x:v>
      </x:c>
      <x:c r="C1265" s="5">
        <x:v>42235</x:v>
      </x:c>
      <x:c r="D1265" t="n">
        <x:v>720620</x:v>
      </x:c>
      <x:c r="E1265" t="n">
        <x:v>2880</x:v>
      </x:c>
      <x:c r="F1265" t="n">
        <x:v>19250</x:v>
      </x:c>
      <x:c r="G1265"/>
      <x:c r="H1265"/>
      <x:c r="I1265"/>
      <x:c r="J1265"/>
      <x:c r="K1265"/>
    </x:row>
    <x:row r="1266">
      <x:c r="B1266" t="str">
        <x:v>RPW-06</x:v>
      </x:c>
      <x:c r="C1266" s="5">
        <x:v>42237</x:v>
      </x:c>
      <x:c r="D1266" t="n">
        <x:v>722190</x:v>
      </x:c>
      <x:c r="E1266" t="n">
        <x:v>2880</x:v>
      </x:c>
      <x:c r="F1266" t="n">
        <x:v>1570</x:v>
      </x:c>
      <x:c r="G1266"/>
      <x:c r="H1266"/>
      <x:c r="I1266"/>
      <x:c r="J1266"/>
      <x:c r="K1266"/>
    </x:row>
    <x:row r="1267">
      <x:c r="B1267" t="str">
        <x:v>RPW-06</x:v>
      </x:c>
      <x:c r="C1267" s="5">
        <x:v>42240</x:v>
      </x:c>
      <x:c r="D1267" t="n">
        <x:v>722190</x:v>
      </x:c>
      <x:c r="E1267" t="n">
        <x:v>4320</x:v>
      </x:c>
      <x:c r="F1267" t="n">
        <x:v>0</x:v>
      </x:c>
      <x:c r="G1267" t="str">
        <x:v>Week 11</x:v>
      </x:c>
      <x:c r="H1267" t="n">
        <x:v>5760</x:v>
      </x:c>
      <x:c r="I1267" t="n">
        <x:v>19880</x:v>
      </x:c>
      <x:c r="J1267" t="n">
        <x:v>3.45138888888889</x:v>
      </x:c>
      <x:c r="K1267"/>
    </x:row>
    <x:row r="1268">
      <x:c r="B1268" t="str">
        <x:v>RPW-06</x:v>
      </x:c>
      <x:c r="C1268" s="5">
        <x:v>42242</x:v>
      </x:c>
      <x:c r="D1268" t="n">
        <x:v>739370</x:v>
      </x:c>
      <x:c r="E1268" t="n">
        <x:v>2880</x:v>
      </x:c>
      <x:c r="F1268" t="n">
        <x:v>17180</x:v>
      </x:c>
      <x:c r="G1268"/>
      <x:c r="H1268"/>
      <x:c r="I1268"/>
      <x:c r="J1268"/>
      <x:c r="K1268"/>
    </x:row>
    <x:row r="1269">
      <x:c r="B1269" t="str">
        <x:v>RPW-06</x:v>
      </x:c>
      <x:c r="C1269" s="5">
        <x:v>42244</x:v>
      </x:c>
      <x:c r="D1269" t="n">
        <x:v>742070</x:v>
      </x:c>
      <x:c r="E1269" t="n">
        <x:v>2880</x:v>
      </x:c>
      <x:c r="F1269" t="n">
        <x:v>2700</x:v>
      </x:c>
      <x:c r="G1269"/>
      <x:c r="H1269"/>
      <x:c r="I1269"/>
      <x:c r="J1269"/>
      <x:c r="K1269"/>
    </x:row>
    <x:row r="1270">
      <x:c r="B1270" t="str">
        <x:v>RPW-06</x:v>
      </x:c>
      <x:c r="C1270" s="5">
        <x:v>42249</x:v>
      </x:c>
      <x:c r="D1270" t="n">
        <x:v>768420</x:v>
      </x:c>
      <x:c r="E1270" t="n">
        <x:v>7200</x:v>
      </x:c>
      <x:c r="F1270" t="n">
        <x:v>26350</x:v>
      </x:c>
      <x:c r="G1270" t="str">
        <x:v>Week 12</x:v>
      </x:c>
      <x:c r="H1270" t="n">
        <x:v>2880</x:v>
      </x:c>
      <x:c r="I1270" t="n">
        <x:v>18770</x:v>
      </x:c>
      <x:c r="J1270" t="n">
        <x:v>6.51736111111111</x:v>
      </x:c>
      <x:c r="K1270"/>
    </x:row>
    <x:row r="1271">
      <x:c r="B1271" t="str">
        <x:v>RPW-06</x:v>
      </x:c>
      <x:c r="C1271" s="5">
        <x:v>42251</x:v>
      </x:c>
      <x:c r="D1271" t="n">
        <x:v>787190</x:v>
      </x:c>
      <x:c r="E1271" t="n">
        <x:v>2880</x:v>
      </x:c>
      <x:c r="F1271" t="n">
        <x:v>18770</x:v>
      </x:c>
      <x:c r="G1271"/>
      <x:c r="H1271"/>
      <x:c r="I1271"/>
      <x:c r="J1271"/>
      <x:c r="K1271"/>
    </x:row>
    <x:row r="1272">
      <x:c r="B1272" t="str">
        <x:v>RPW-06</x:v>
      </x:c>
      <x:c r="C1272" s="5">
        <x:v>42254</x:v>
      </x:c>
      <x:c r="D1272" t="n">
        <x:v>815960</x:v>
      </x:c>
      <x:c r="E1272" t="n">
        <x:v>4320</x:v>
      </x:c>
      <x:c r="F1272" t="n">
        <x:v>28770</x:v>
      </x:c>
      <x:c r="G1272" t="str">
        <x:v>Week 13</x:v>
      </x:c>
      <x:c r="H1272" t="n">
        <x:v>5760</x:v>
      </x:c>
      <x:c r="I1272" t="n">
        <x:v>39580</x:v>
      </x:c>
      <x:c r="J1272" t="n">
        <x:v>6.87152777777778</x:v>
      </x:c>
      <x:c r="K1272"/>
    </x:row>
    <x:row r="1273">
      <x:c r="B1273" t="str">
        <x:v>RPW-06</x:v>
      </x:c>
      <x:c r="C1273" s="5">
        <x:v>42256</x:v>
      </x:c>
      <x:c r="D1273" t="n">
        <x:v>835420</x:v>
      </x:c>
      <x:c r="E1273" t="n">
        <x:v>2880</x:v>
      </x:c>
      <x:c r="F1273" t="n">
        <x:v>19460</x:v>
      </x:c>
      <x:c r="G1273"/>
      <x:c r="H1273"/>
      <x:c r="I1273"/>
      <x:c r="J1273"/>
      <x:c r="K1273"/>
    </x:row>
    <x:row r="1274">
      <x:c r="B1274" t="str">
        <x:v>RPW-06</x:v>
      </x:c>
      <x:c r="C1274" s="5">
        <x:v>42258</x:v>
      </x:c>
      <x:c r="D1274" t="n">
        <x:v>855540</x:v>
      </x:c>
      <x:c r="E1274" t="n">
        <x:v>2880</x:v>
      </x:c>
      <x:c r="F1274" t="n">
        <x:v>20120</x:v>
      </x:c>
      <x:c r="G1274"/>
      <x:c r="H1274"/>
      <x:c r="I1274"/>
      <x:c r="J1274"/>
      <x:c r="K1274"/>
    </x:row>
    <x:row r="1275">
      <x:c r="B1275" t="str">
        <x:v>RPW-06</x:v>
      </x:c>
      <x:c r="C1275" s="5">
        <x:v>42261</x:v>
      </x:c>
      <x:c r="D1275" t="n">
        <x:v>878960</x:v>
      </x:c>
      <x:c r="E1275" t="n">
        <x:v>4320</x:v>
      </x:c>
      <x:c r="F1275" t="n">
        <x:v>23420</x:v>
      </x:c>
      <x:c r="G1275" t="str">
        <x:v>Week 14</x:v>
      </x:c>
      <x:c r="H1275" t="n">
        <x:v>5760</x:v>
      </x:c>
      <x:c r="I1275" t="n">
        <x:v>39360</x:v>
      </x:c>
      <x:c r="J1275" t="n">
        <x:v>6.83333333333333</x:v>
      </x:c>
      <x:c r="K1275"/>
    </x:row>
    <x:row r="1276">
      <x:c r="B1276" t="str">
        <x:v>RPW-06</x:v>
      </x:c>
      <x:c r="C1276" s="5">
        <x:v>42263</x:v>
      </x:c>
      <x:c r="D1276" t="n">
        <x:v>896530</x:v>
      </x:c>
      <x:c r="E1276" t="n">
        <x:v>2880</x:v>
      </x:c>
      <x:c r="F1276" t="n">
        <x:v>17570</x:v>
      </x:c>
      <x:c r="G1276"/>
      <x:c r="H1276"/>
      <x:c r="I1276"/>
      <x:c r="J1276"/>
      <x:c r="K1276"/>
    </x:row>
    <x:row r="1277">
      <x:c r="B1277" t="str">
        <x:v>RPW-06</x:v>
      </x:c>
      <x:c r="C1277" s="5">
        <x:v>42265</x:v>
      </x:c>
      <x:c r="D1277" t="n">
        <x:v>918320</x:v>
      </x:c>
      <x:c r="E1277" t="n">
        <x:v>2880</x:v>
      </x:c>
      <x:c r="F1277" t="n">
        <x:v>21790</x:v>
      </x:c>
      <x:c r="G1277"/>
      <x:c r="H1277"/>
      <x:c r="I1277"/>
      <x:c r="J1277"/>
      <x:c r="K1277"/>
    </x:row>
    <x:row r="1278">
      <x:c r="B1278" t="str">
        <x:v>RPW-06</x:v>
      </x:c>
      <x:c r="C1278" s="5">
        <x:v>42268</x:v>
      </x:c>
      <x:c r="D1278" t="n">
        <x:v>948460</x:v>
      </x:c>
      <x:c r="E1278" t="n">
        <x:v>4320</x:v>
      </x:c>
      <x:c r="F1278" t="n">
        <x:v>30140</x:v>
      </x:c>
      <x:c r="G1278" t="str">
        <x:v>Week 15</x:v>
      </x:c>
      <x:c r="H1278" t="n">
        <x:v>2880</x:v>
      </x:c>
      <x:c r="I1278" t="n">
        <x:v>12560</x:v>
      </x:c>
      <x:c r="J1278" t="n">
        <x:v>4.36111111111111</x:v>
      </x:c>
      <x:c r="K1278"/>
    </x:row>
    <x:row r="1279">
      <x:c r="B1279" t="str">
        <x:v>RPW-06</x:v>
      </x:c>
      <x:c r="C1279" s="5">
        <x:v>42270</x:v>
      </x:c>
      <x:c r="D1279" t="n">
        <x:v>961020</x:v>
      </x:c>
      <x:c r="E1279" t="n">
        <x:v>2880</x:v>
      </x:c>
      <x:c r="F1279" t="n">
        <x:v>12560</x:v>
      </x:c>
      <x:c r="G1279"/>
      <x:c r="H1279"/>
      <x:c r="I1279"/>
      <x:c r="J1279"/>
      <x:c r="K1279"/>
    </x:row>
    <x:row r="1280">
      <x:c r="B1280" t="str">
        <x:v>RPW-06</x:v>
      </x:c>
      <x:c r="C1280" s="5">
        <x:v>42275</x:v>
      </x:c>
      <x:c r="D1280" t="n">
        <x:v>1006970</x:v>
      </x:c>
      <x:c r="E1280" t="n">
        <x:v>7200</x:v>
      </x:c>
      <x:c r="F1280" t="n">
        <x:v>45950</x:v>
      </x:c>
      <x:c r="G1280" t="str">
        <x:v>Week 16</x:v>
      </x:c>
      <x:c r="H1280" t="n">
        <x:v>2880</x:v>
      </x:c>
      <x:c r="I1280" t="n">
        <x:v>6480</x:v>
      </x:c>
      <x:c r="J1280" t="n">
        <x:v>2.25</x:v>
      </x:c>
      <x:c r="K1280"/>
    </x:row>
    <x:row r="1281">
      <x:c r="B1281" t="str">
        <x:v>RPW-06</x:v>
      </x:c>
      <x:c r="C1281" s="5">
        <x:v>42277</x:v>
      </x:c>
      <x:c r="D1281" t="n">
        <x:v>1013450</x:v>
      </x:c>
      <x:c r="E1281" t="n">
        <x:v>2880</x:v>
      </x:c>
      <x:c r="F1281" t="n">
        <x:v>6480</x:v>
      </x:c>
      <x:c r="G1281"/>
      <x:c r="H1281"/>
      <x:c r="I1281"/>
      <x:c r="J1281"/>
      <x:c r="K1281"/>
    </x:row>
    <x:row r="1282">
      <x:c r="B1282" t="str">
        <x:v>RPW-06</x:v>
      </x:c>
      <x:c r="C1282" s="5">
        <x:v>42279</x:v>
      </x:c>
      <x:c r="D1282" t="n">
        <x:v>1032060</x:v>
      </x:c>
      <x:c r="E1282" t="n">
        <x:v>0</x:v>
      </x:c>
      <x:c r="F1282" t="n">
        <x:v>0</x:v>
      </x:c>
      <x:c r="G1282" t="str">
        <x:v>Week 16</x:v>
      </x:c>
      <x:c r="H1282" t="n">
        <x:v>-10080</x:v>
      </x:c>
      <x:c r="I1282" t="n">
        <x:v>-56920</x:v>
      </x:c>
      <x:c r="J1282" t="n">
        <x:v>5.6468253968254</x:v>
      </x:c>
      <x:c r="K1282" t="n">
        <x:v>4.99007936507936</x:v>
      </x:c>
    </x:row>
    <x:row r="1283">
      <x:c r="B1283" t="str">
        <x:v>RPW-06</x:v>
      </x:c>
      <x:c r="C1283" s="5">
        <x:v>42282</x:v>
      </x:c>
      <x:c r="D1283" t="n">
        <x:v>1055360</x:v>
      </x:c>
      <x:c r="E1283" t="n">
        <x:v>4320</x:v>
      </x:c>
      <x:c r="F1283" t="n">
        <x:v>23300</x:v>
      </x:c>
      <x:c r="G1283" t="str">
        <x:v>Week 17</x:v>
      </x:c>
      <x:c r="H1283" t="n">
        <x:v>5760</x:v>
      </x:c>
      <x:c r="I1283" t="n">
        <x:v>33620</x:v>
      </x:c>
      <x:c r="J1283" t="n">
        <x:v>5.83680555555556</x:v>
      </x:c>
      <x:c r="K1283"/>
    </x:row>
    <x:row r="1284">
      <x:c r="B1284" t="str">
        <x:v>RPW-06</x:v>
      </x:c>
      <x:c r="C1284" s="5">
        <x:v>42284</x:v>
      </x:c>
      <x:c r="D1284" t="n">
        <x:v>1071100</x:v>
      </x:c>
      <x:c r="E1284" t="n">
        <x:v>2880</x:v>
      </x:c>
      <x:c r="F1284" t="n">
        <x:v>15740</x:v>
      </x:c>
      <x:c r="G1284"/>
      <x:c r="H1284"/>
      <x:c r="I1284"/>
      <x:c r="J1284"/>
      <x:c r="K1284"/>
    </x:row>
    <x:row r="1285">
      <x:c r="B1285" t="str">
        <x:v>RPW-06</x:v>
      </x:c>
      <x:c r="C1285" s="5">
        <x:v>42286</x:v>
      </x:c>
      <x:c r="D1285" t="n">
        <x:v>1088980</x:v>
      </x:c>
      <x:c r="E1285" t="n">
        <x:v>2880</x:v>
      </x:c>
      <x:c r="F1285" t="n">
        <x:v>17880</x:v>
      </x:c>
      <x:c r="G1285"/>
      <x:c r="H1285"/>
      <x:c r="I1285"/>
      <x:c r="J1285"/>
      <x:c r="K1285"/>
    </x:row>
    <x:row r="1286">
      <x:c r="B1286" t="str">
        <x:v>RPW-06</x:v>
      </x:c>
      <x:c r="C1286" s="5">
        <x:v>42289</x:v>
      </x:c>
      <x:c r="D1286" t="n">
        <x:v>1112940</x:v>
      </x:c>
      <x:c r="E1286" t="n">
        <x:v>4320</x:v>
      </x:c>
      <x:c r="F1286" t="n">
        <x:v>23960</x:v>
      </x:c>
      <x:c r="G1286" t="str">
        <x:v>Week 18</x:v>
      </x:c>
      <x:c r="H1286" t="n">
        <x:v>5760</x:v>
      </x:c>
      <x:c r="I1286" t="n">
        <x:v>28070</x:v>
      </x:c>
      <x:c r="J1286" t="n">
        <x:v>4.87326388888889</x:v>
      </x:c>
      <x:c r="K1286"/>
    </x:row>
    <x:row r="1287">
      <x:c r="B1287" t="str">
        <x:v>RPW-06</x:v>
      </x:c>
      <x:c r="C1287" s="5">
        <x:v>42291</x:v>
      </x:c>
      <x:c r="D1287" t="n">
        <x:v>1125830</x:v>
      </x:c>
      <x:c r="E1287" t="n">
        <x:v>2880</x:v>
      </x:c>
      <x:c r="F1287" t="n">
        <x:v>12890</x:v>
      </x:c>
      <x:c r="G1287"/>
      <x:c r="H1287"/>
      <x:c r="I1287"/>
      <x:c r="J1287"/>
      <x:c r="K1287"/>
    </x:row>
    <x:row r="1288">
      <x:c r="B1288" t="str">
        <x:v>RPW-06</x:v>
      </x:c>
      <x:c r="C1288" s="5">
        <x:v>42293</x:v>
      </x:c>
      <x:c r="D1288" t="n">
        <x:v>1141010</x:v>
      </x:c>
      <x:c r="E1288" t="n">
        <x:v>2880</x:v>
      </x:c>
      <x:c r="F1288" t="n">
        <x:v>15180</x:v>
      </x:c>
      <x:c r="G1288"/>
      <x:c r="H1288"/>
      <x:c r="I1288"/>
      <x:c r="J1288"/>
      <x:c r="K1288"/>
    </x:row>
    <x:row r="1289">
      <x:c r="B1289" t="str">
        <x:v>RPW-06</x:v>
      </x:c>
      <x:c r="C1289" s="5">
        <x:v>42296</x:v>
      </x:c>
      <x:c r="D1289" t="n">
        <x:v>1170840</x:v>
      </x:c>
      <x:c r="E1289" t="n">
        <x:v>4320</x:v>
      </x:c>
      <x:c r="F1289" t="n">
        <x:v>29830</x:v>
      </x:c>
      <x:c r="G1289" t="str">
        <x:v>Week 19</x:v>
      </x:c>
      <x:c r="H1289" t="n">
        <x:v>5760</x:v>
      </x:c>
      <x:c r="I1289" t="n">
        <x:v>36550</x:v>
      </x:c>
      <x:c r="J1289" t="n">
        <x:v>6.34548611111111</x:v>
      </x:c>
      <x:c r="K1289"/>
    </x:row>
    <x:row r="1290">
      <x:c r="B1290" t="str">
        <x:v>RPW-06</x:v>
      </x:c>
      <x:c r="C1290" s="5">
        <x:v>42300</x:v>
      </x:c>
      <x:c r="D1290" t="n">
        <x:v>1207390</x:v>
      </x:c>
      <x:c r="E1290" t="n">
        <x:v>5760</x:v>
      </x:c>
      <x:c r="F1290" t="n">
        <x:v>36550</x:v>
      </x:c>
      <x:c r="G1290"/>
      <x:c r="H1290"/>
      <x:c r="I1290"/>
      <x:c r="J1290"/>
      <x:c r="K1290"/>
    </x:row>
    <x:row r="1291">
      <x:c r="B1291" t="str">
        <x:v>RPW-06</x:v>
      </x:c>
      <x:c r="C1291" s="5">
        <x:v>42303</x:v>
      </x:c>
      <x:c r="D1291" t="n">
        <x:v>1233790</x:v>
      </x:c>
      <x:c r="E1291" t="n">
        <x:v>4320</x:v>
      </x:c>
      <x:c r="F1291" t="n">
        <x:v>26400</x:v>
      </x:c>
      <x:c r="G1291" t="str">
        <x:v>Week 20</x:v>
      </x:c>
      <x:c r="H1291" t="n">
        <x:v>5760</x:v>
      </x:c>
      <x:c r="I1291" t="n">
        <x:v>37920</x:v>
      </x:c>
      <x:c r="J1291" t="n">
        <x:v>6.58333333333333</x:v>
      </x:c>
      <x:c r="K1291"/>
    </x:row>
    <x:row r="1292">
      <x:c r="B1292" t="str">
        <x:v>RPW-06</x:v>
      </x:c>
      <x:c r="C1292" s="5">
        <x:v>42305</x:v>
      </x:c>
      <x:c r="D1292" t="n">
        <x:v>1252860</x:v>
      </x:c>
      <x:c r="E1292" t="n">
        <x:v>2880</x:v>
      </x:c>
      <x:c r="F1292" t="n">
        <x:v>19070</x:v>
      </x:c>
      <x:c r="G1292"/>
      <x:c r="H1292"/>
      <x:c r="I1292"/>
      <x:c r="J1292"/>
      <x:c r="K1292"/>
    </x:row>
    <x:row r="1293">
      <x:c r="B1293" t="str">
        <x:v>RPW-06</x:v>
      </x:c>
      <x:c r="C1293" s="5">
        <x:v>42307</x:v>
      </x:c>
      <x:c r="D1293" t="n">
        <x:v>1271710</x:v>
      </x:c>
      <x:c r="E1293" t="n">
        <x:v>2880</x:v>
      </x:c>
      <x:c r="F1293" t="n">
        <x:v>18850</x:v>
      </x:c>
      <x:c r="G1293"/>
      <x:c r="H1293"/>
      <x:c r="I1293"/>
      <x:c r="J1293"/>
      <x:c r="K1293"/>
    </x:row>
    <x:row r="1294">
      <x:c r="B1294" t="str">
        <x:v>RPW-06</x:v>
      </x:c>
      <x:c r="C1294" s="5">
        <x:v>42310</x:v>
      </x:c>
      <x:c r="D1294" t="n">
        <x:v>1273640</x:v>
      </x:c>
      <x:c r="E1294" t="n">
        <x:v>4320</x:v>
      </x:c>
      <x:c r="F1294" t="n">
        <x:v>1930</x:v>
      </x:c>
      <x:c r="G1294" t="str">
        <x:v>Week 21</x:v>
      </x:c>
      <x:c r="H1294" t="n">
        <x:v>5760</x:v>
      </x:c>
      <x:c r="I1294" t="n">
        <x:v>29280</x:v>
      </x:c>
      <x:c r="J1294" t="n">
        <x:v>5.08333333333333</x:v>
      </x:c>
      <x:c r="K1294"/>
    </x:row>
    <x:row r="1295">
      <x:c r="B1295" t="str">
        <x:v>RPW-06</x:v>
      </x:c>
      <x:c r="C1295" s="5">
        <x:v>42312</x:v>
      </x:c>
      <x:c r="D1295" t="n">
        <x:v>1288370</x:v>
      </x:c>
      <x:c r="E1295" t="n">
        <x:v>2880</x:v>
      </x:c>
      <x:c r="F1295" t="n">
        <x:v>14730</x:v>
      </x:c>
      <x:c r="G1295"/>
      <x:c r="H1295"/>
      <x:c r="I1295"/>
      <x:c r="J1295"/>
      <x:c r="K1295"/>
    </x:row>
    <x:row r="1296">
      <x:c r="B1296" t="str">
        <x:v>RPW-06</x:v>
      </x:c>
      <x:c r="C1296" s="5">
        <x:v>42314</x:v>
      </x:c>
      <x:c r="D1296" t="n">
        <x:v>1302920</x:v>
      </x:c>
      <x:c r="E1296" t="n">
        <x:v>2880</x:v>
      </x:c>
      <x:c r="F1296" t="n">
        <x:v>14550</x:v>
      </x:c>
      <x:c r="G1296"/>
      <x:c r="H1296"/>
      <x:c r="I1296"/>
      <x:c r="J1296"/>
      <x:c r="K1296"/>
    </x:row>
    <x:row r="1297">
      <x:c r="B1297" t="str">
        <x:v>RPW-06</x:v>
      </x:c>
      <x:c r="C1297" s="5">
        <x:v>42317</x:v>
      </x:c>
      <x:c r="D1297" t="n">
        <x:v>1310990</x:v>
      </x:c>
      <x:c r="E1297" t="n">
        <x:v>4320</x:v>
      </x:c>
      <x:c r="F1297" t="n">
        <x:v>8070</x:v>
      </x:c>
      <x:c r="G1297" t="str">
        <x:v>Week 22</x:v>
      </x:c>
      <x:c r="H1297" t="n">
        <x:v>5760</x:v>
      </x:c>
      <x:c r="I1297" t="n">
        <x:v>32770</x:v>
      </x:c>
      <x:c r="J1297" t="n">
        <x:v>5.68923611111111</x:v>
      </x:c>
      <x:c r="K1297"/>
    </x:row>
    <x:row r="1298">
      <x:c r="B1298" t="str">
        <x:v>RPW-06</x:v>
      </x:c>
      <x:c r="C1298" s="5">
        <x:v>42319</x:v>
      </x:c>
      <x:c r="D1298" t="n">
        <x:v>1326180</x:v>
      </x:c>
      <x:c r="E1298" t="n">
        <x:v>2880</x:v>
      </x:c>
      <x:c r="F1298" t="n">
        <x:v>15190</x:v>
      </x:c>
      <x:c r="G1298"/>
      <x:c r="H1298"/>
      <x:c r="I1298"/>
      <x:c r="J1298"/>
      <x:c r="K1298"/>
    </x:row>
    <x:row r="1299">
      <x:c r="B1299" t="str">
        <x:v>RPW-06</x:v>
      </x:c>
      <x:c r="C1299" s="5">
        <x:v>42321</x:v>
      </x:c>
      <x:c r="D1299" t="n">
        <x:v>1343760</x:v>
      </x:c>
      <x:c r="E1299" t="n">
        <x:v>2880</x:v>
      </x:c>
      <x:c r="F1299" t="n">
        <x:v>17580</x:v>
      </x:c>
      <x:c r="G1299"/>
      <x:c r="H1299"/>
      <x:c r="I1299"/>
      <x:c r="J1299"/>
      <x:c r="K1299"/>
    </x:row>
    <x:row r="1300">
      <x:c r="B1300" t="str">
        <x:v>RPW-06</x:v>
      </x:c>
      <x:c r="C1300" s="5">
        <x:v>42324</x:v>
      </x:c>
      <x:c r="D1300" t="n">
        <x:v>1348670</x:v>
      </x:c>
      <x:c r="E1300" t="n">
        <x:v>4320</x:v>
      </x:c>
      <x:c r="F1300" t="n">
        <x:v>4910</x:v>
      </x:c>
      <x:c r="G1300" t="str">
        <x:v>Week 23</x:v>
      </x:c>
      <x:c r="H1300" t="n">
        <x:v>5760</x:v>
      </x:c>
      <x:c r="I1300" t="n">
        <x:v>34920</x:v>
      </x:c>
      <x:c r="J1300" t="n">
        <x:v>6.0625</x:v>
      </x:c>
      <x:c r="K1300"/>
    </x:row>
    <x:row r="1301">
      <x:c r="B1301" t="str">
        <x:v>RPW-06</x:v>
      </x:c>
      <x:c r="C1301" s="5">
        <x:v>42326</x:v>
      </x:c>
      <x:c r="D1301" t="n">
        <x:v>1366590</x:v>
      </x:c>
      <x:c r="E1301" t="n">
        <x:v>2880</x:v>
      </x:c>
      <x:c r="F1301" t="n">
        <x:v>17920</x:v>
      </x:c>
      <x:c r="G1301"/>
      <x:c r="H1301"/>
      <x:c r="I1301"/>
      <x:c r="J1301"/>
      <x:c r="K1301"/>
    </x:row>
    <x:row r="1302">
      <x:c r="B1302" t="str">
        <x:v>RPW-06</x:v>
      </x:c>
      <x:c r="C1302" s="5">
        <x:v>42328</x:v>
      </x:c>
      <x:c r="D1302" t="n">
        <x:v>1383590</x:v>
      </x:c>
      <x:c r="E1302" t="n">
        <x:v>2880</x:v>
      </x:c>
      <x:c r="F1302" t="n">
        <x:v>17000</x:v>
      </x:c>
      <x:c r="G1302"/>
      <x:c r="H1302"/>
      <x:c r="I1302"/>
      <x:c r="J1302"/>
      <x:c r="K1302"/>
    </x:row>
    <x:row r="1303">
      <x:c r="B1303" t="str">
        <x:v>RPW-06</x:v>
      </x:c>
      <x:c r="C1303" s="5">
        <x:v>42331</x:v>
      </x:c>
      <x:c r="D1303" t="n">
        <x:v>1395610</x:v>
      </x:c>
      <x:c r="E1303" t="n">
        <x:v>4320</x:v>
      </x:c>
      <x:c r="F1303" t="n">
        <x:v>12020</x:v>
      </x:c>
      <x:c r="G1303" t="str">
        <x:v>Week 24</x:v>
      </x:c>
      <x:c r="H1303" t="n">
        <x:v>2880</x:v>
      </x:c>
      <x:c r="I1303" t="n">
        <x:v>18200</x:v>
      </x:c>
      <x:c r="J1303" t="n">
        <x:v>6.31944444444444</x:v>
      </x:c>
      <x:c r="K1303"/>
    </x:row>
    <x:row r="1304">
      <x:c r="B1304" t="str">
        <x:v>RPW-06</x:v>
      </x:c>
      <x:c r="C1304" s="5">
        <x:v>42333</x:v>
      </x:c>
      <x:c r="D1304" t="n">
        <x:v>1413810</x:v>
      </x:c>
      <x:c r="E1304" t="n">
        <x:v>2880</x:v>
      </x:c>
      <x:c r="F1304" t="n">
        <x:v>18200</x:v>
      </x:c>
      <x:c r="G1304"/>
      <x:c r="H1304"/>
      <x:c r="I1304"/>
      <x:c r="J1304"/>
      <x:c r="K1304"/>
    </x:row>
    <x:row r="1305">
      <x:c r="B1305" t="str">
        <x:v>RPW-06</x:v>
      </x:c>
      <x:c r="C1305" s="5">
        <x:v>42338</x:v>
      </x:c>
      <x:c r="D1305" t="n">
        <x:v>1445440</x:v>
      </x:c>
      <x:c r="E1305" t="n">
        <x:v>7200</x:v>
      </x:c>
      <x:c r="F1305" t="n">
        <x:v>31630</x:v>
      </x:c>
      <x:c r="G1305" t="str">
        <x:v>Week 25</x:v>
      </x:c>
      <x:c r="H1305" t="n">
        <x:v>5760</x:v>
      </x:c>
      <x:c r="I1305" t="n">
        <x:v>22230</x:v>
      </x:c>
      <x:c r="J1305" t="n">
        <x:v>3.859375</x:v>
      </x:c>
      <x:c r="K1305"/>
    </x:row>
    <x:row r="1306">
      <x:c r="B1306" t="str">
        <x:v>RPW-06</x:v>
      </x:c>
      <x:c r="C1306" s="5">
        <x:v>42342</x:v>
      </x:c>
      <x:c r="D1306" t="n">
        <x:v>1467670</x:v>
      </x:c>
      <x:c r="E1306" t="n">
        <x:v>5760</x:v>
      </x:c>
      <x:c r="F1306" t="n">
        <x:v>22230</x:v>
      </x:c>
      <x:c r="G1306"/>
      <x:c r="H1306"/>
      <x:c r="I1306"/>
      <x:c r="J1306"/>
      <x:c r="K1306"/>
    </x:row>
    <x:row r="1307">
      <x:c r="B1307" t="str">
        <x:v>RPW-06</x:v>
      </x:c>
      <x:c r="C1307" s="5">
        <x:v>42345</x:v>
      </x:c>
      <x:c r="D1307" t="n">
        <x:v>1491440</x:v>
      </x:c>
      <x:c r="E1307" t="n">
        <x:v>4320</x:v>
      </x:c>
      <x:c r="F1307" t="n">
        <x:v>23770</x:v>
      </x:c>
      <x:c r="G1307" t="str">
        <x:v>Week 26</x:v>
      </x:c>
      <x:c r="H1307" t="n">
        <x:v>5760</x:v>
      </x:c>
      <x:c r="I1307" t="n">
        <x:v>34530</x:v>
      </x:c>
      <x:c r="J1307" t="n">
        <x:v>5.99479166666667</x:v>
      </x:c>
      <x:c r="K1307"/>
    </x:row>
    <x:row r="1308">
      <x:c r="B1308" t="str">
        <x:v>RPW-06</x:v>
      </x:c>
      <x:c r="C1308" s="5">
        <x:v>42347</x:v>
      </x:c>
      <x:c r="D1308" t="n">
        <x:v>1509660</x:v>
      </x:c>
      <x:c r="E1308" t="n">
        <x:v>2880</x:v>
      </x:c>
      <x:c r="F1308" t="n">
        <x:v>18220</x:v>
      </x:c>
      <x:c r="G1308"/>
      <x:c r="H1308"/>
      <x:c r="I1308"/>
      <x:c r="J1308"/>
      <x:c r="K1308"/>
    </x:row>
    <x:row r="1309">
      <x:c r="B1309" t="str">
        <x:v>RPW-06</x:v>
      </x:c>
      <x:c r="C1309" s="5">
        <x:v>42349</x:v>
      </x:c>
      <x:c r="D1309" t="n">
        <x:v>1525970</x:v>
      </x:c>
      <x:c r="E1309" t="n">
        <x:v>2880</x:v>
      </x:c>
      <x:c r="F1309" t="n">
        <x:v>16310</x:v>
      </x:c>
      <x:c r="G1309"/>
      <x:c r="H1309"/>
      <x:c r="I1309"/>
      <x:c r="J1309"/>
      <x:c r="K1309"/>
    </x:row>
    <x:row r="1310">
      <x:c r="B1310" t="str">
        <x:v>RPW-06</x:v>
      </x:c>
      <x:c r="C1310" s="5">
        <x:v>42352</x:v>
      </x:c>
      <x:c r="D1310" t="n">
        <x:v>1549920</x:v>
      </x:c>
      <x:c r="E1310" t="n">
        <x:v>4320</x:v>
      </x:c>
      <x:c r="F1310" t="n">
        <x:v>23950</x:v>
      </x:c>
      <x:c r="G1310" t="str">
        <x:v>Week 27</x:v>
      </x:c>
      <x:c r="H1310" t="n">
        <x:v>5760</x:v>
      </x:c>
      <x:c r="I1310" t="n">
        <x:v>35440</x:v>
      </x:c>
      <x:c r="J1310" t="n">
        <x:v>6.15277777777778</x:v>
      </x:c>
      <x:c r="K1310"/>
    </x:row>
    <x:row r="1311">
      <x:c r="B1311" t="str">
        <x:v>RPW-06</x:v>
      </x:c>
      <x:c r="C1311" s="5">
        <x:v>42354</x:v>
      </x:c>
      <x:c r="D1311" t="n">
        <x:v>1567160</x:v>
      </x:c>
      <x:c r="E1311" t="n">
        <x:v>2880</x:v>
      </x:c>
      <x:c r="F1311" t="n">
        <x:v>17240</x:v>
      </x:c>
      <x:c r="G1311"/>
      <x:c r="H1311"/>
      <x:c r="I1311"/>
      <x:c r="J1311"/>
      <x:c r="K1311"/>
    </x:row>
    <x:row r="1312">
      <x:c r="B1312" t="str">
        <x:v>RPW-06</x:v>
      </x:c>
      <x:c r="C1312" s="5">
        <x:v>42356</x:v>
      </x:c>
      <x:c r="D1312" t="n">
        <x:v>1585360</x:v>
      </x:c>
      <x:c r="E1312" t="n">
        <x:v>2880</x:v>
      </x:c>
      <x:c r="F1312" t="n">
        <x:v>18200</x:v>
      </x:c>
      <x:c r="G1312"/>
      <x:c r="H1312"/>
      <x:c r="I1312"/>
      <x:c r="J1312"/>
      <x:c r="K1312"/>
    </x:row>
    <x:row r="1313">
      <x:c r="B1313" t="str">
        <x:v>RPW-06</x:v>
      </x:c>
      <x:c r="C1313" s="5">
        <x:v>42373</x:v>
      </x:c>
      <x:c r="D1313" t="n">
        <x:v>1712300</x:v>
      </x:c>
      <x:c r="E1313" t="n">
        <x:v>0</x:v>
      </x:c>
      <x:c r="F1313" t="n">
        <x:v>0</x:v>
      </x:c>
      <x:c r="G1313" t="str">
        <x:v>Week 30</x:v>
      </x:c>
      <x:c r="H1313" t="n">
        <x:v>-15840</x:v>
      </x:c>
      <x:c r="I1313" t="n">
        <x:v>-90300</x:v>
      </x:c>
      <x:c r="J1313" t="n">
        <x:v>5.70075757575758</x:v>
      </x:c>
      <x:c r="K1313" t="n">
        <x:v>4.72924741602067</x:v>
      </x:c>
    </x:row>
    <x:row r="1314">
      <x:c r="B1314" t="str">
        <x:v>RPW-06</x:v>
      </x:c>
      <x:c r="C1314" s="5">
        <x:v>42380</x:v>
      </x:c>
      <x:c r="D1314" t="n">
        <x:v>1767380</x:v>
      </x:c>
      <x:c r="E1314" t="n">
        <x:v>10080</x:v>
      </x:c>
      <x:c r="F1314" t="n">
        <x:v>55080</x:v>
      </x:c>
      <x:c r="G1314" t="str">
        <x:v>Week 31</x:v>
      </x:c>
      <x:c r="H1314" t="n">
        <x:v>5760</x:v>
      </x:c>
      <x:c r="I1314" t="n">
        <x:v>35220</x:v>
      </x:c>
      <x:c r="J1314" t="n">
        <x:v>6.11458333333333</x:v>
      </x:c>
      <x:c r="K1314"/>
    </x:row>
    <x:row r="1315">
      <x:c r="B1315" t="str">
        <x:v>RPW-06</x:v>
      </x:c>
      <x:c r="C1315" s="5">
        <x:v>42382</x:v>
      </x:c>
      <x:c r="D1315" t="n">
        <x:v>1784260</x:v>
      </x:c>
      <x:c r="E1315" t="n">
        <x:v>2880</x:v>
      </x:c>
      <x:c r="F1315" t="n">
        <x:v>16880</x:v>
      </x:c>
      <x:c r="G1315"/>
      <x:c r="H1315"/>
      <x:c r="I1315"/>
      <x:c r="J1315"/>
      <x:c r="K1315"/>
    </x:row>
    <x:row r="1316">
      <x:c r="B1316" t="str">
        <x:v>RPW-06</x:v>
      </x:c>
      <x:c r="C1316" s="5">
        <x:v>42384</x:v>
      </x:c>
      <x:c r="D1316" t="n">
        <x:v>1802600</x:v>
      </x:c>
      <x:c r="E1316" t="n">
        <x:v>2880</x:v>
      </x:c>
      <x:c r="F1316" t="n">
        <x:v>18340</x:v>
      </x:c>
      <x:c r="G1316"/>
      <x:c r="H1316"/>
      <x:c r="I1316"/>
      <x:c r="J1316"/>
      <x:c r="K1316"/>
    </x:row>
    <x:row r="1317">
      <x:c r="B1317" t="str">
        <x:v>RPW-06</x:v>
      </x:c>
      <x:c r="C1317" s="5">
        <x:v>42387</x:v>
      </x:c>
      <x:c r="D1317" t="n">
        <x:v>1829880</x:v>
      </x:c>
      <x:c r="E1317" t="n">
        <x:v>4320</x:v>
      </x:c>
      <x:c r="F1317" t="n">
        <x:v>27280</x:v>
      </x:c>
      <x:c r="G1317" t="str">
        <x:v>Week 32</x:v>
      </x:c>
      <x:c r="H1317" t="n">
        <x:v>5760</x:v>
      </x:c>
      <x:c r="I1317" t="n">
        <x:v>33230</x:v>
      </x:c>
      <x:c r="J1317" t="n">
        <x:v>5.76909722222222</x:v>
      </x:c>
      <x:c r="K1317"/>
    </x:row>
    <x:row r="1318">
      <x:c r="B1318" t="str">
        <x:v>RPW-06</x:v>
      </x:c>
      <x:c r="C1318" s="5">
        <x:v>42389</x:v>
      </x:c>
      <x:c r="D1318" t="n">
        <x:v>1845260</x:v>
      </x:c>
      <x:c r="E1318" t="n">
        <x:v>2880</x:v>
      </x:c>
      <x:c r="F1318" t="n">
        <x:v>15380</x:v>
      </x:c>
      <x:c r="G1318"/>
      <x:c r="H1318"/>
      <x:c r="I1318"/>
      <x:c r="J1318"/>
      <x:c r="K1318"/>
    </x:row>
    <x:row r="1319">
      <x:c r="B1319" t="str">
        <x:v>RPW-06</x:v>
      </x:c>
      <x:c r="C1319" s="5">
        <x:v>42391</x:v>
      </x:c>
      <x:c r="D1319" t="n">
        <x:v>1863110</x:v>
      </x:c>
      <x:c r="E1319" t="n">
        <x:v>2880</x:v>
      </x:c>
      <x:c r="F1319" t="n">
        <x:v>17850</x:v>
      </x:c>
      <x:c r="G1319"/>
      <x:c r="H1319"/>
      <x:c r="I1319"/>
      <x:c r="J1319"/>
      <x:c r="K1319"/>
    </x:row>
    <x:row r="1320">
      <x:c r="B1320" t="str">
        <x:v>RPW-06</x:v>
      </x:c>
      <x:c r="C1320" s="5">
        <x:v>42394</x:v>
      </x:c>
      <x:c r="D1320" t="n">
        <x:v>1888300</x:v>
      </x:c>
      <x:c r="E1320" t="n">
        <x:v>4320</x:v>
      </x:c>
      <x:c r="F1320" t="n">
        <x:v>25190</x:v>
      </x:c>
      <x:c r="G1320" t="str">
        <x:v>Week 33</x:v>
      </x:c>
      <x:c r="H1320" t="n">
        <x:v>5760</x:v>
      </x:c>
      <x:c r="I1320" t="n">
        <x:v>15330</x:v>
      </x:c>
      <x:c r="J1320" t="n">
        <x:v>2.66145833333333</x:v>
      </x:c>
      <x:c r="K1320"/>
    </x:row>
    <x:row r="1321">
      <x:c r="B1321" t="str">
        <x:v>RPW-06</x:v>
      </x:c>
      <x:c r="C1321" s="5">
        <x:v>42396</x:v>
      </x:c>
      <x:c r="D1321" t="n">
        <x:v>1888600</x:v>
      </x:c>
      <x:c r="E1321" t="n">
        <x:v>2880</x:v>
      </x:c>
      <x:c r="F1321" t="n">
        <x:v>300</x:v>
      </x:c>
      <x:c r="G1321"/>
      <x:c r="H1321"/>
      <x:c r="I1321"/>
      <x:c r="J1321"/>
      <x:c r="K1321"/>
    </x:row>
    <x:row r="1322">
      <x:c r="B1322" t="str">
        <x:v>RPW-06</x:v>
      </x:c>
      <x:c r="C1322" s="5">
        <x:v>42398</x:v>
      </x:c>
      <x:c r="D1322" t="n">
        <x:v>1903630</x:v>
      </x:c>
      <x:c r="E1322" t="n">
        <x:v>2880</x:v>
      </x:c>
      <x:c r="F1322" t="n">
        <x:v>15030</x:v>
      </x:c>
      <x:c r="G1322"/>
      <x:c r="H1322"/>
      <x:c r="I1322"/>
      <x:c r="J1322"/>
      <x:c r="K1322"/>
    </x:row>
    <x:row r="1323">
      <x:c r="B1323" t="str">
        <x:v>RPW-06</x:v>
      </x:c>
      <x:c r="C1323" s="5">
        <x:v>42412</x:v>
      </x:c>
      <x:c r="D1323" t="n">
        <x:v>1929720</x:v>
      </x:c>
      <x:c r="E1323" t="n">
        <x:v>20160</x:v>
      </x:c>
      <x:c r="F1323" t="n">
        <x:v>26090</x:v>
      </x:c>
      <x:c r="G1323" t="str">
        <x:v>Week 35</x:v>
      </x:c>
      <x:c r="H1323" t="n">
        <x:v>-25920</x:v>
      </x:c>
      <x:c r="I1323" t="n">
        <x:v>-41420</x:v>
      </x:c>
      <x:c r="J1323" t="n">
        <x:v>1.59799382716049</x:v>
      </x:c>
      <x:c r="K1323"/>
    </x:row>
    <x:row r="1324">
      <x:c r="B1324" t="str">
        <x:v>RPW-06</x:v>
      </x:c>
      <x:c r="C1324" s="5">
        <x:v>42416</x:v>
      </x:c>
      <x:c r="D1324" t="n">
        <x:v>1930420</x:v>
      </x:c>
      <x:c r="E1324" t="n">
        <x:v>5760</x:v>
      </x:c>
      <x:c r="F1324" t="n">
        <x:v>700</x:v>
      </x:c>
      <x:c r="G1324" t="str">
        <x:v>Week 36</x:v>
      </x:c>
      <x:c r="H1324" t="n">
        <x:v>4320</x:v>
      </x:c>
      <x:c r="I1324" t="n">
        <x:v>23580</x:v>
      </x:c>
      <x:c r="J1324" t="n">
        <x:v>5.45833333333333</x:v>
      </x:c>
      <x:c r="K1324"/>
    </x:row>
    <x:row r="1325">
      <x:c r="B1325" t="str">
        <x:v>RPW-06</x:v>
      </x:c>
      <x:c r="C1325" s="5">
        <x:v>42419</x:v>
      </x:c>
      <x:c r="D1325" t="n">
        <x:v>1954000</x:v>
      </x:c>
      <x:c r="E1325" t="n">
        <x:v>4320</x:v>
      </x:c>
      <x:c r="F1325" t="n">
        <x:v>23580</x:v>
      </x:c>
      <x:c r="G1325"/>
      <x:c r="H1325"/>
      <x:c r="I1325"/>
      <x:c r="J1325"/>
      <x:c r="K1325"/>
    </x:row>
    <x:row r="1326">
      <x:c r="B1326" t="str">
        <x:v>RPW-06</x:v>
      </x:c>
      <x:c r="C1326" s="5">
        <x:v>42422</x:v>
      </x:c>
      <x:c r="D1326" t="n">
        <x:v>1979800</x:v>
      </x:c>
      <x:c r="E1326" t="n">
        <x:v>4320</x:v>
      </x:c>
      <x:c r="F1326" t="n">
        <x:v>25800</x:v>
      </x:c>
      <x:c r="G1326" t="str">
        <x:v>Week 37</x:v>
      </x:c>
      <x:c r="H1326" t="n">
        <x:v>5760</x:v>
      </x:c>
      <x:c r="I1326" t="n">
        <x:v>35150</x:v>
      </x:c>
      <x:c r="J1326" t="n">
        <x:v>6.10243055555556</x:v>
      </x:c>
      <x:c r="K1326"/>
    </x:row>
    <x:row r="1327">
      <x:c r="B1327" t="str">
        <x:v>RPW-06</x:v>
      </x:c>
      <x:c r="C1327" s="5">
        <x:v>42424</x:v>
      </x:c>
      <x:c r="D1327" t="n">
        <x:v>1997490</x:v>
      </x:c>
      <x:c r="E1327" t="n">
        <x:v>2880</x:v>
      </x:c>
      <x:c r="F1327" t="n">
        <x:v>17690</x:v>
      </x:c>
      <x:c r="G1327"/>
      <x:c r="H1327"/>
      <x:c r="I1327"/>
      <x:c r="J1327"/>
      <x:c r="K1327"/>
    </x:row>
    <x:row r="1328">
      <x:c r="B1328" t="str">
        <x:v>RPW-06</x:v>
      </x:c>
      <x:c r="C1328" s="5">
        <x:v>42426</x:v>
      </x:c>
      <x:c r="D1328" t="n">
        <x:v>2014950</x:v>
      </x:c>
      <x:c r="E1328" t="n">
        <x:v>2880</x:v>
      </x:c>
      <x:c r="F1328" t="n">
        <x:v>17460</x:v>
      </x:c>
      <x:c r="G1328"/>
      <x:c r="H1328"/>
      <x:c r="I1328"/>
      <x:c r="J1328"/>
      <x:c r="K1328"/>
    </x:row>
    <x:row r="1329">
      <x:c r="B1329" t="str">
        <x:v>RPW-06</x:v>
      </x:c>
      <x:c r="C1329" s="5">
        <x:v>42429</x:v>
      </x:c>
      <x:c r="D1329" t="n">
        <x:v>2037810</x:v>
      </x:c>
      <x:c r="E1329" t="n">
        <x:v>4320</x:v>
      </x:c>
      <x:c r="F1329" t="n">
        <x:v>22860</x:v>
      </x:c>
      <x:c r="G1329" t="str">
        <x:v>Week 38</x:v>
      </x:c>
      <x:c r="H1329" t="n">
        <x:v>5760</x:v>
      </x:c>
      <x:c r="I1329" t="n">
        <x:v>136370</x:v>
      </x:c>
      <x:c r="J1329" t="n">
        <x:v>23.6753472222222</x:v>
      </x:c>
      <x:c r="K1329"/>
    </x:row>
    <x:row r="1330">
      <x:c r="B1330" t="str">
        <x:v>RPW-06</x:v>
      </x:c>
      <x:c r="C1330" s="5">
        <x:v>42431</x:v>
      </x:c>
      <x:c r="D1330" t="n">
        <x:v>2055670</x:v>
      </x:c>
      <x:c r="E1330" t="n">
        <x:v>2880</x:v>
      </x:c>
      <x:c r="F1330" t="n">
        <x:v>17860</x:v>
      </x:c>
      <x:c r="G1330"/>
      <x:c r="H1330"/>
      <x:c r="I1330"/>
      <x:c r="J1330"/>
      <x:c r="K1330"/>
    </x:row>
    <x:row r="1331">
      <x:c r="B1331" t="str">
        <x:v>RPW-06</x:v>
      </x:c>
      <x:c r="C1331" s="5">
        <x:v>42433</x:v>
      </x:c>
      <x:c r="D1331" t="n">
        <x:v>2174180</x:v>
      </x:c>
      <x:c r="E1331" t="n">
        <x:v>2880</x:v>
      </x:c>
      <x:c r="F1331" t="n">
        <x:v>118510</x:v>
      </x:c>
      <x:c r="G1331"/>
      <x:c r="H1331"/>
      <x:c r="I1331"/>
      <x:c r="J1331"/>
      <x:c r="K1331"/>
    </x:row>
    <x:row r="1332">
      <x:c r="B1332" t="str">
        <x:v>RPW-06</x:v>
      </x:c>
      <x:c r="C1332" s="5">
        <x:v>42436</x:v>
      </x:c>
      <x:c r="D1332" t="n">
        <x:v>2099160</x:v>
      </x:c>
      <x:c r="E1332" t="n">
        <x:v>4320</x:v>
      </x:c>
      <x:c r="F1332" t="n">
        <x:v>-75020</x:v>
      </x:c>
      <x:c r="G1332" t="str">
        <x:v>Week 39</x:v>
      </x:c>
      <x:c r="H1332" t="n">
        <x:v>5760</x:v>
      </x:c>
      <x:c r="I1332" t="n">
        <x:v>36070</x:v>
      </x:c>
      <x:c r="J1332" t="n">
        <x:v>6.26215277777778</x:v>
      </x:c>
      <x:c r="K1332"/>
    </x:row>
    <x:row r="1333">
      <x:c r="B1333" t="str">
        <x:v>RPW-06</x:v>
      </x:c>
      <x:c r="C1333" s="5">
        <x:v>42438</x:v>
      </x:c>
      <x:c r="D1333" t="n">
        <x:v>2116910</x:v>
      </x:c>
      <x:c r="E1333" t="n">
        <x:v>2880</x:v>
      </x:c>
      <x:c r="F1333" t="n">
        <x:v>17750</x:v>
      </x:c>
      <x:c r="G1333"/>
      <x:c r="H1333"/>
      <x:c r="I1333"/>
      <x:c r="J1333"/>
      <x:c r="K1333"/>
    </x:row>
    <x:row r="1334">
      <x:c r="B1334" t="str">
        <x:v>RPW-06</x:v>
      </x:c>
      <x:c r="C1334" s="5">
        <x:v>42440</x:v>
      </x:c>
      <x:c r="D1334" t="n">
        <x:v>2135230</x:v>
      </x:c>
      <x:c r="E1334" t="n">
        <x:v>2880</x:v>
      </x:c>
      <x:c r="F1334" t="n">
        <x:v>18320</x:v>
      </x:c>
      <x:c r="G1334"/>
      <x:c r="H1334"/>
      <x:c r="I1334"/>
      <x:c r="J1334"/>
      <x:c r="K1334"/>
    </x:row>
    <x:row r="1335">
      <x:c r="B1335" t="str">
        <x:v>RPW-06</x:v>
      </x:c>
      <x:c r="C1335" s="5">
        <x:v>42443</x:v>
      </x:c>
      <x:c r="D1335" t="n">
        <x:v>2160430</x:v>
      </x:c>
      <x:c r="E1335" t="n">
        <x:v>4320</x:v>
      </x:c>
      <x:c r="F1335" t="n">
        <x:v>25200</x:v>
      </x:c>
      <x:c r="G1335" t="str">
        <x:v>Week 40</x:v>
      </x:c>
      <x:c r="H1335" t="n">
        <x:v>4320</x:v>
      </x:c>
      <x:c r="I1335" t="n">
        <x:v>25850</x:v>
      </x:c>
      <x:c r="J1335" t="n">
        <x:v>5.9837962962963</x:v>
      </x:c>
      <x:c r="K1335"/>
    </x:row>
    <x:row r="1336">
      <x:c r="B1336" t="str">
        <x:v>RPW-06</x:v>
      </x:c>
      <x:c r="C1336" s="5">
        <x:v>42446</x:v>
      </x:c>
      <x:c r="D1336" t="n">
        <x:v>2186280</x:v>
      </x:c>
      <x:c r="E1336" t="n">
        <x:v>4320</x:v>
      </x:c>
      <x:c r="F1336" t="n">
        <x:v>25850</x:v>
      </x:c>
      <x:c r="G1336"/>
      <x:c r="H1336"/>
      <x:c r="I1336"/>
      <x:c r="J1336"/>
      <x:c r="K1336"/>
    </x:row>
    <x:row r="1337">
      <x:c r="B1337" t="str">
        <x:v>RPW-06</x:v>
      </x:c>
      <x:c r="C1337" s="5">
        <x:v>42450</x:v>
      </x:c>
      <x:c r="D1337" t="n">
        <x:v>2217340</x:v>
      </x:c>
      <x:c r="E1337" t="n">
        <x:v>5760</x:v>
      </x:c>
      <x:c r="F1337" t="n">
        <x:v>31060</x:v>
      </x:c>
      <x:c r="G1337" t="str">
        <x:v>Week 41</x:v>
      </x:c>
      <x:c r="H1337" t="n">
        <x:v>4320</x:v>
      </x:c>
      <x:c r="I1337" t="n">
        <x:v>26310</x:v>
      </x:c>
      <x:c r="J1337" t="n">
        <x:v>6.09027777777778</x:v>
      </x:c>
      <x:c r="K1337"/>
    </x:row>
    <x:row r="1338">
      <x:c r="B1338" t="str">
        <x:v>RPW-06</x:v>
      </x:c>
      <x:c r="C1338" s="5">
        <x:v>42453</x:v>
      </x:c>
      <x:c r="D1338" t="n">
        <x:v>2243650</x:v>
      </x:c>
      <x:c r="E1338" t="n">
        <x:v>4320</x:v>
      </x:c>
      <x:c r="F1338" t="n">
        <x:v>26310</x:v>
      </x:c>
      <x:c r="G1338"/>
      <x:c r="H1338"/>
      <x:c r="I1338"/>
      <x:c r="J1338"/>
      <x:c r="K1338"/>
    </x:row>
    <x:row r="1339">
      <x:c r="B1339" t="str">
        <x:v>RPW-06</x:v>
      </x:c>
      <x:c r="C1339" s="5">
        <x:v>42457</x:v>
      </x:c>
      <x:c r="D1339" t="n">
        <x:v>2275690</x:v>
      </x:c>
      <x:c r="E1339" t="n">
        <x:v>5760</x:v>
      </x:c>
      <x:c r="F1339" t="n">
        <x:v>32040</x:v>
      </x:c>
      <x:c r="G1339" t="str">
        <x:v>Week 42</x:v>
      </x:c>
      <x:c r="H1339" t="n">
        <x:v>2880</x:v>
      </x:c>
      <x:c r="I1339" t="n">
        <x:v>22280</x:v>
      </x:c>
      <x:c r="J1339" t="n">
        <x:v>7.73611111111111</x:v>
      </x:c>
      <x:c r="K1339"/>
    </x:row>
    <x:row r="1340">
      <x:c r="B1340" t="str">
        <x:v>RPW-06</x:v>
      </x:c>
      <x:c r="C1340" s="5">
        <x:v>42459</x:v>
      </x:c>
      <x:c r="D1340" t="n">
        <x:v>2297970</x:v>
      </x:c>
      <x:c r="E1340" t="n">
        <x:v>2880</x:v>
      </x:c>
      <x:c r="F1340" t="n">
        <x:v>22280</x:v>
      </x:c>
      <x:c r="G1340"/>
      <x:c r="H1340"/>
      <x:c r="I1340"/>
      <x:c r="J1340"/>
      <x:c r="K1340"/>
    </x:row>
    <x:row r="1341">
      <x:c r="B1341" t="str">
        <x:v>RPW-07</x:v>
      </x:c>
      <x:c r="C1341" s="5">
        <x:v>42170</x:v>
      </x:c>
      <x:c r="D1341" t="n">
        <x:v>716886</x:v>
      </x:c>
      <x:c r="E1341" t="n">
        <x:v>0</x:v>
      </x:c>
      <x:c r="F1341" t="n">
        <x:v>0</x:v>
      </x:c>
      <x:c r="G1341" t="str">
        <x:v>Week 1</x:v>
      </x:c>
      <x:c r="H1341" t="n">
        <x:v>5760</x:v>
      </x:c>
      <x:c r="I1341" t="n">
        <x:v>454</x:v>
      </x:c>
      <x:c r="J1341" t="n">
        <x:v>0.0788194444444444</x:v>
      </x:c>
      <x:c r="K1341" t="n">
        <x:v>3.7897455867082</x:v>
      </x:c>
    </x:row>
    <x:row r="1342">
      <x:c r="B1342" t="str">
        <x:v>RPW-07</x:v>
      </x:c>
      <x:c r="C1342" s="5">
        <x:v>42174</x:v>
      </x:c>
      <x:c r="D1342" t="n">
        <x:v>717340</x:v>
      </x:c>
      <x:c r="E1342" t="n">
        <x:v>5760</x:v>
      </x:c>
      <x:c r="F1342" t="n">
        <x:v>454</x:v>
      </x:c>
      <x:c r="G1342"/>
      <x:c r="H1342"/>
      <x:c r="I1342"/>
      <x:c r="J1342"/>
      <x:c r="K1342"/>
    </x:row>
    <x:row r="1343">
      <x:c r="B1343" t="str">
        <x:v>RPW-07</x:v>
      </x:c>
      <x:c r="C1343" s="5">
        <x:v>42174</x:v>
      </x:c>
      <x:c r="D1343" t="n">
        <x:v>717340</x:v>
      </x:c>
      <x:c r="E1343" t="n">
        <x:v>0</x:v>
      </x:c>
      <x:c r="F1343" t="n">
        <x:v>0</x:v>
      </x:c>
      <x:c r="G1343"/>
      <x:c r="H1343"/>
      <x:c r="I1343"/>
      <x:c r="J1343"/>
      <x:c r="K1343"/>
    </x:row>
    <x:row r="1344">
      <x:c r="B1344" t="str">
        <x:v>RPW-07</x:v>
      </x:c>
      <x:c r="C1344" s="5">
        <x:v>42177</x:v>
      </x:c>
      <x:c r="D1344" t="n">
        <x:v>751890</x:v>
      </x:c>
      <x:c r="E1344" t="n">
        <x:v>4320</x:v>
      </x:c>
      <x:c r="F1344" t="n">
        <x:v>34550</x:v>
      </x:c>
      <x:c r="G1344" t="str">
        <x:v>Week 2</x:v>
      </x:c>
      <x:c r="H1344" t="n">
        <x:v>2880</x:v>
      </x:c>
      <x:c r="I1344" t="n">
        <x:v>22490</x:v>
      </x:c>
      <x:c r="J1344" t="n">
        <x:v>7.80902777777778</x:v>
      </x:c>
      <x:c r="K1344"/>
    </x:row>
    <x:row r="1345">
      <x:c r="B1345" t="str">
        <x:v>RPW-07</x:v>
      </x:c>
      <x:c r="C1345" s="5">
        <x:v>42178</x:v>
      </x:c>
      <x:c r="D1345" t="n">
        <x:v>764880</x:v>
      </x:c>
      <x:c r="E1345" t="n">
        <x:v>1440</x:v>
      </x:c>
      <x:c r="F1345" t="n">
        <x:v>12990</x:v>
      </x:c>
      <x:c r="G1345"/>
      <x:c r="H1345"/>
      <x:c r="I1345"/>
      <x:c r="J1345"/>
      <x:c r="K1345"/>
    </x:row>
    <x:row r="1346">
      <x:c r="B1346" t="str">
        <x:v>RPW-07</x:v>
      </x:c>
      <x:c r="C1346" s="5">
        <x:v>42179</x:v>
      </x:c>
      <x:c r="D1346" t="n">
        <x:v>774380</x:v>
      </x:c>
      <x:c r="E1346" t="n">
        <x:v>1440</x:v>
      </x:c>
      <x:c r="F1346" t="n">
        <x:v>9500</x:v>
      </x:c>
      <x:c r="G1346"/>
      <x:c r="H1346"/>
      <x:c r="I1346"/>
      <x:c r="J1346"/>
      <x:c r="K1346"/>
    </x:row>
    <x:row r="1347">
      <x:c r="B1347" t="str">
        <x:v>RPW-07</x:v>
      </x:c>
      <x:c r="C1347" s="5">
        <x:v>42183</x:v>
      </x:c>
      <x:c r="D1347" t="n">
        <x:v>777660</x:v>
      </x:c>
      <x:c r="E1347" t="n">
        <x:v>5760</x:v>
      </x:c>
      <x:c r="F1347" t="n">
        <x:v>3280</x:v>
      </x:c>
      <x:c r="G1347" t="str">
        <x:v>Week 3</x:v>
      </x:c>
      <x:c r="H1347" t="n">
        <x:v>5760</x:v>
      </x:c>
      <x:c r="I1347" t="n">
        <x:v>40320</x:v>
      </x:c>
      <x:c r="J1347" t="n">
        <x:v>7</x:v>
      </x:c>
      <x:c r="K1347"/>
    </x:row>
    <x:row r="1348">
      <x:c r="B1348" t="str">
        <x:v>RPW-07</x:v>
      </x:c>
      <x:c r="C1348" s="5">
        <x:v>42184</x:v>
      </x:c>
      <x:c r="D1348" t="n">
        <x:v>787120</x:v>
      </x:c>
      <x:c r="E1348" t="n">
        <x:v>1440</x:v>
      </x:c>
      <x:c r="F1348" t="n">
        <x:v>9460</x:v>
      </x:c>
      <x:c r="G1348"/>
      <x:c r="H1348"/>
      <x:c r="I1348"/>
      <x:c r="J1348"/>
      <x:c r="K1348"/>
    </x:row>
    <x:row r="1349">
      <x:c r="B1349" t="str">
        <x:v>RPW-07</x:v>
      </x:c>
      <x:c r="C1349" s="5">
        <x:v>42185</x:v>
      </x:c>
      <x:c r="D1349" t="n">
        <x:v>796910</x:v>
      </x:c>
      <x:c r="E1349" t="n">
        <x:v>1440</x:v>
      </x:c>
      <x:c r="F1349" t="n">
        <x:v>9790</x:v>
      </x:c>
      <x:c r="G1349"/>
      <x:c r="H1349"/>
      <x:c r="I1349"/>
      <x:c r="J1349"/>
      <x:c r="K1349"/>
    </x:row>
    <x:row r="1350">
      <x:c r="B1350" t="str">
        <x:v>RPW-07</x:v>
      </x:c>
      <x:c r="C1350" s="5">
        <x:v>42186</x:v>
      </x:c>
      <x:c r="D1350" t="n">
        <x:v>805580</x:v>
      </x:c>
      <x:c r="E1350" t="n">
        <x:v>1440</x:v>
      </x:c>
      <x:c r="F1350" t="n">
        <x:v>8670</x:v>
      </x:c>
      <x:c r="G1350"/>
      <x:c r="H1350"/>
      <x:c r="I1350"/>
      <x:c r="J1350"/>
      <x:c r="K1350"/>
    </x:row>
    <x:row r="1351">
      <x:c r="B1351" t="str">
        <x:v>RPW-07</x:v>
      </x:c>
      <x:c r="C1351" s="5">
        <x:v>42187</x:v>
      </x:c>
      <x:c r="D1351" t="n">
        <x:v>817980</x:v>
      </x:c>
      <x:c r="E1351" t="n">
        <x:v>1440</x:v>
      </x:c>
      <x:c r="F1351" t="n">
        <x:v>12400</x:v>
      </x:c>
      <x:c r="G1351"/>
      <x:c r="H1351"/>
      <x:c r="I1351"/>
      <x:c r="J1351"/>
      <x:c r="K1351"/>
    </x:row>
    <x:row r="1352">
      <x:c r="B1352" t="str">
        <x:v>RPW-07</x:v>
      </x:c>
      <x:c r="C1352" s="5">
        <x:v>42198</x:v>
      </x:c>
      <x:c r="D1352" t="n">
        <x:v>817980</x:v>
      </x:c>
      <x:c r="E1352" t="n">
        <x:v>15840</x:v>
      </x:c>
      <x:c r="F1352" t="n">
        <x:v>0</x:v>
      </x:c>
      <x:c r="G1352" t="str">
        <x:v>Week 5</x:v>
      </x:c>
      <x:c r="H1352" t="n">
        <x:v>5760</x:v>
      </x:c>
      <x:c r="I1352" t="n">
        <x:v>14280</x:v>
      </x:c>
      <x:c r="J1352" t="n">
        <x:v>2.47916666666667</x:v>
      </x:c>
      <x:c r="K1352"/>
    </x:row>
    <x:row r="1353">
      <x:c r="B1353" t="str">
        <x:v>RPW-07</x:v>
      </x:c>
      <x:c r="C1353" s="5">
        <x:v>42198</x:v>
      </x:c>
      <x:c r="D1353" t="n">
        <x:v>817980</x:v>
      </x:c>
      <x:c r="E1353" t="n">
        <x:v>0</x:v>
      </x:c>
      <x:c r="F1353" t="n">
        <x:v>0</x:v>
      </x:c>
      <x:c r="G1353"/>
      <x:c r="H1353"/>
      <x:c r="I1353"/>
      <x:c r="J1353"/>
      <x:c r="K1353"/>
    </x:row>
    <x:row r="1354">
      <x:c r="B1354" t="str">
        <x:v>RPW-07</x:v>
      </x:c>
      <x:c r="C1354" s="5">
        <x:v>42200</x:v>
      </x:c>
      <x:c r="D1354" t="n">
        <x:v>832260</x:v>
      </x:c>
      <x:c r="E1354" t="n">
        <x:v>2880</x:v>
      </x:c>
      <x:c r="F1354" t="n">
        <x:v>14280</x:v>
      </x:c>
      <x:c r="G1354"/>
      <x:c r="H1354"/>
      <x:c r="I1354"/>
      <x:c r="J1354"/>
      <x:c r="K1354"/>
    </x:row>
    <x:row r="1355">
      <x:c r="B1355" t="str">
        <x:v>RPW-07</x:v>
      </x:c>
      <x:c r="C1355" s="5">
        <x:v>42202</x:v>
      </x:c>
      <x:c r="D1355" t="n">
        <x:v>832260</x:v>
      </x:c>
      <x:c r="E1355" t="n">
        <x:v>2880</x:v>
      </x:c>
      <x:c r="F1355" t="n">
        <x:v>0</x:v>
      </x:c>
      <x:c r="G1355"/>
      <x:c r="H1355"/>
      <x:c r="I1355"/>
      <x:c r="J1355"/>
      <x:c r="K1355"/>
    </x:row>
    <x:row r="1356">
      <x:c r="B1356" t="str">
        <x:v>RPW-07</x:v>
      </x:c>
      <x:c r="C1356" s="5">
        <x:v>42204</x:v>
      </x:c>
      <x:c r="D1356" t="n">
        <x:v>854850</x:v>
      </x:c>
      <x:c r="E1356" t="n">
        <x:v>2880</x:v>
      </x:c>
      <x:c r="F1356" t="n">
        <x:v>22590</x:v>
      </x:c>
      <x:c r="G1356" t="str">
        <x:v>Week 6</x:v>
      </x:c>
      <x:c r="H1356" t="n">
        <x:v>7200</x:v>
      </x:c>
      <x:c r="I1356" t="n">
        <x:v>35950</x:v>
      </x:c>
      <x:c r="J1356" t="n">
        <x:v>4.99305555555556</x:v>
      </x:c>
      <x:c r="K1356"/>
    </x:row>
    <x:row r="1357">
      <x:c r="B1357" t="str">
        <x:v>RPW-07</x:v>
      </x:c>
      <x:c r="C1357" s="5">
        <x:v>42205</x:v>
      </x:c>
      <x:c r="D1357" t="n">
        <x:v>863030</x:v>
      </x:c>
      <x:c r="E1357" t="n">
        <x:v>1440</x:v>
      </x:c>
      <x:c r="F1357" t="n">
        <x:v>8180</x:v>
      </x:c>
      <x:c r="G1357"/>
      <x:c r="H1357"/>
      <x:c r="I1357"/>
      <x:c r="J1357"/>
      <x:c r="K1357"/>
    </x:row>
    <x:row r="1358">
      <x:c r="B1358" t="str">
        <x:v>RPW-07</x:v>
      </x:c>
      <x:c r="C1358" s="5">
        <x:v>42207</x:v>
      </x:c>
      <x:c r="D1358" t="n">
        <x:v>872280</x:v>
      </x:c>
      <x:c r="E1358" t="n">
        <x:v>2880</x:v>
      </x:c>
      <x:c r="F1358" t="n">
        <x:v>9250</x:v>
      </x:c>
      <x:c r="G1358"/>
      <x:c r="H1358"/>
      <x:c r="I1358"/>
      <x:c r="J1358"/>
      <x:c r="K1358"/>
    </x:row>
    <x:row r="1359">
      <x:c r="B1359" t="str">
        <x:v>RPW-07</x:v>
      </x:c>
      <x:c r="C1359" s="5">
        <x:v>42209</x:v>
      </x:c>
      <x:c r="D1359" t="n">
        <x:v>890800</x:v>
      </x:c>
      <x:c r="E1359" t="n">
        <x:v>2880</x:v>
      </x:c>
      <x:c r="F1359" t="n">
        <x:v>18520</x:v>
      </x:c>
      <x:c r="G1359"/>
      <x:c r="H1359"/>
      <x:c r="I1359"/>
      <x:c r="J1359"/>
      <x:c r="K1359"/>
    </x:row>
    <x:row r="1360">
      <x:c r="B1360" t="str">
        <x:v>RPW-07</x:v>
      </x:c>
      <x:c r="C1360" s="5">
        <x:v>42212</x:v>
      </x:c>
      <x:c r="D1360" t="n">
        <x:v>913020</x:v>
      </x:c>
      <x:c r="E1360" t="n">
        <x:v>4320</x:v>
      </x:c>
      <x:c r="F1360" t="n">
        <x:v>22220</x:v>
      </x:c>
      <x:c r="G1360" t="str">
        <x:v>Week 7</x:v>
      </x:c>
      <x:c r="H1360" t="n">
        <x:v>5760</x:v>
      </x:c>
      <x:c r="I1360" t="n">
        <x:v>28180</x:v>
      </x:c>
      <x:c r="J1360" t="n">
        <x:v>4.89236111111111</x:v>
      </x:c>
      <x:c r="K1360"/>
    </x:row>
    <x:row r="1361">
      <x:c r="B1361" t="str">
        <x:v>RPW-07</x:v>
      </x:c>
      <x:c r="C1361" s="5">
        <x:v>42214</x:v>
      </x:c>
      <x:c r="D1361" t="n">
        <x:v>922230</x:v>
      </x:c>
      <x:c r="E1361" t="n">
        <x:v>2880</x:v>
      </x:c>
      <x:c r="F1361" t="n">
        <x:v>9210</x:v>
      </x:c>
      <x:c r="G1361"/>
      <x:c r="H1361"/>
      <x:c r="I1361"/>
      <x:c r="J1361"/>
      <x:c r="K1361"/>
    </x:row>
    <x:row r="1362">
      <x:c r="B1362" t="str">
        <x:v>RPW-07</x:v>
      </x:c>
      <x:c r="C1362" s="5">
        <x:v>42216</x:v>
      </x:c>
      <x:c r="D1362" t="n">
        <x:v>941200</x:v>
      </x:c>
      <x:c r="E1362" t="n">
        <x:v>2880</x:v>
      </x:c>
      <x:c r="F1362" t="n">
        <x:v>18970</x:v>
      </x:c>
      <x:c r="G1362"/>
      <x:c r="H1362"/>
      <x:c r="I1362"/>
      <x:c r="J1362"/>
      <x:c r="K1362"/>
    </x:row>
    <x:row r="1363">
      <x:c r="B1363" t="str">
        <x:v>RPW-07</x:v>
      </x:c>
      <x:c r="C1363" s="5">
        <x:v>42219</x:v>
      </x:c>
      <x:c r="D1363" t="n">
        <x:v>942240</x:v>
      </x:c>
      <x:c r="E1363" t="n">
        <x:v>4320</x:v>
      </x:c>
      <x:c r="F1363" t="n">
        <x:v>1040</x:v>
      </x:c>
      <x:c r="G1363" t="str">
        <x:v>Week 8</x:v>
      </x:c>
      <x:c r="H1363" t="n">
        <x:v>5760</x:v>
      </x:c>
      <x:c r="I1363" t="n">
        <x:v>13580</x:v>
      </x:c>
      <x:c r="J1363" t="n">
        <x:v>2.35763888888889</x:v>
      </x:c>
      <x:c r="K1363"/>
    </x:row>
    <x:row r="1364">
      <x:c r="B1364" t="str">
        <x:v>RPW-07</x:v>
      </x:c>
      <x:c r="C1364" s="5">
        <x:v>42223</x:v>
      </x:c>
      <x:c r="D1364" t="n">
        <x:v>955820</x:v>
      </x:c>
      <x:c r="E1364" t="n">
        <x:v>5760</x:v>
      </x:c>
      <x:c r="F1364" t="n">
        <x:v>13580</x:v>
      </x:c>
      <x:c r="G1364"/>
      <x:c r="H1364"/>
      <x:c r="I1364"/>
      <x:c r="J1364"/>
      <x:c r="K1364"/>
    </x:row>
    <x:row r="1365">
      <x:c r="B1365" t="str">
        <x:v>RPW-07</x:v>
      </x:c>
      <x:c r="C1365" s="5">
        <x:v>42226</x:v>
      </x:c>
      <x:c r="D1365" t="n">
        <x:v>975460</x:v>
      </x:c>
      <x:c r="E1365" t="n">
        <x:v>4320</x:v>
      </x:c>
      <x:c r="F1365" t="n">
        <x:v>19640</x:v>
      </x:c>
      <x:c r="G1365" t="str">
        <x:v>Week 9</x:v>
      </x:c>
      <x:c r="H1365" t="n">
        <x:v>5760</x:v>
      </x:c>
      <x:c r="I1365" t="n">
        <x:v>30550</x:v>
      </x:c>
      <x:c r="J1365" t="n">
        <x:v>5.30381944444444</x:v>
      </x:c>
      <x:c r="K1365"/>
    </x:row>
    <x:row r="1366">
      <x:c r="B1366" t="str">
        <x:v>RPW-07</x:v>
      </x:c>
      <x:c r="C1366" s="5">
        <x:v>42228</x:v>
      </x:c>
      <x:c r="D1366" t="n">
        <x:v>993940</x:v>
      </x:c>
      <x:c r="E1366" t="n">
        <x:v>2880</x:v>
      </x:c>
      <x:c r="F1366" t="n">
        <x:v>18480</x:v>
      </x:c>
      <x:c r="G1366"/>
      <x:c r="H1366"/>
      <x:c r="I1366"/>
      <x:c r="J1366"/>
      <x:c r="K1366"/>
    </x:row>
    <x:row r="1367">
      <x:c r="B1367" t="str">
        <x:v>RPW-07</x:v>
      </x:c>
      <x:c r="C1367" s="5">
        <x:v>42229</x:v>
      </x:c>
      <x:c r="D1367" t="n">
        <x:v>997450</x:v>
      </x:c>
      <x:c r="E1367" t="n">
        <x:v>1440</x:v>
      </x:c>
      <x:c r="F1367" t="n">
        <x:v>3510</x:v>
      </x:c>
      <x:c r="G1367"/>
      <x:c r="H1367"/>
      <x:c r="I1367"/>
      <x:c r="J1367"/>
      <x:c r="K1367"/>
    </x:row>
    <x:row r="1368">
      <x:c r="B1368" t="str">
        <x:v>RPW-07</x:v>
      </x:c>
      <x:c r="C1368" s="5">
        <x:v>42230</x:v>
      </x:c>
      <x:c r="D1368" t="n">
        <x:v>1006010</x:v>
      </x:c>
      <x:c r="E1368" t="n">
        <x:v>1440</x:v>
      </x:c>
      <x:c r="F1368" t="n">
        <x:v>8560</x:v>
      </x:c>
      <x:c r="G1368"/>
      <x:c r="H1368"/>
      <x:c r="I1368"/>
      <x:c r="J1368"/>
      <x:c r="K1368"/>
    </x:row>
    <x:row r="1369">
      <x:c r="B1369" t="str">
        <x:v>RPW-07</x:v>
      </x:c>
      <x:c r="C1369" s="5">
        <x:v>42233</x:v>
      </x:c>
      <x:c r="D1369" t="n">
        <x:v>1032590</x:v>
      </x:c>
      <x:c r="E1369" t="n">
        <x:v>4320</x:v>
      </x:c>
      <x:c r="F1369" t="n">
        <x:v>26580</x:v>
      </x:c>
      <x:c r="G1369" t="str">
        <x:v>Week 10</x:v>
      </x:c>
      <x:c r="H1369" t="n">
        <x:v>5760</x:v>
      </x:c>
      <x:c r="I1369" t="n">
        <x:v>19560</x:v>
      </x:c>
      <x:c r="J1369" t="n">
        <x:v>3.39583333333333</x:v>
      </x:c>
      <x:c r="K1369"/>
    </x:row>
    <x:row r="1370">
      <x:c r="B1370" t="str">
        <x:v>RPW-07</x:v>
      </x:c>
      <x:c r="C1370" s="5">
        <x:v>42235</x:v>
      </x:c>
      <x:c r="D1370" t="n">
        <x:v>1051190</x:v>
      </x:c>
      <x:c r="E1370" t="n">
        <x:v>2880</x:v>
      </x:c>
      <x:c r="F1370" t="n">
        <x:v>18600</x:v>
      </x:c>
      <x:c r="G1370"/>
      <x:c r="H1370"/>
      <x:c r="I1370"/>
      <x:c r="J1370"/>
      <x:c r="K1370"/>
    </x:row>
    <x:row r="1371">
      <x:c r="B1371" t="str">
        <x:v>RPW-07</x:v>
      </x:c>
      <x:c r="C1371" s="5">
        <x:v>42237</x:v>
      </x:c>
      <x:c r="D1371" t="n">
        <x:v>1052150</x:v>
      </x:c>
      <x:c r="E1371" t="n">
        <x:v>2880</x:v>
      </x:c>
      <x:c r="F1371" t="n">
        <x:v>960</x:v>
      </x:c>
      <x:c r="G1371"/>
      <x:c r="H1371"/>
      <x:c r="I1371"/>
      <x:c r="J1371"/>
      <x:c r="K1371"/>
    </x:row>
    <x:row r="1372">
      <x:c r="B1372" t="str">
        <x:v>RPW-07</x:v>
      </x:c>
      <x:c r="C1372" s="5">
        <x:v>42240</x:v>
      </x:c>
      <x:c r="D1372" t="n">
        <x:v>1052150</x:v>
      </x:c>
      <x:c r="E1372" t="n">
        <x:v>4320</x:v>
      </x:c>
      <x:c r="F1372" t="n">
        <x:v>0</x:v>
      </x:c>
      <x:c r="G1372" t="str">
        <x:v>Week 11</x:v>
      </x:c>
      <x:c r="H1372" t="n">
        <x:v>5760</x:v>
      </x:c>
      <x:c r="I1372" t="n">
        <x:v>17090</x:v>
      </x:c>
      <x:c r="J1372" t="n">
        <x:v>2.96701388888889</x:v>
      </x:c>
      <x:c r="K1372"/>
    </x:row>
    <x:row r="1373">
      <x:c r="B1373" t="str">
        <x:v>RPW-07</x:v>
      </x:c>
      <x:c r="C1373" s="5">
        <x:v>42242</x:v>
      </x:c>
      <x:c r="D1373" t="n">
        <x:v>1066610</x:v>
      </x:c>
      <x:c r="E1373" t="n">
        <x:v>2880</x:v>
      </x:c>
      <x:c r="F1373" t="n">
        <x:v>14460</x:v>
      </x:c>
      <x:c r="G1373"/>
      <x:c r="H1373"/>
      <x:c r="I1373"/>
      <x:c r="J1373"/>
      <x:c r="K1373"/>
    </x:row>
    <x:row r="1374">
      <x:c r="B1374" t="str">
        <x:v>RPW-07</x:v>
      </x:c>
      <x:c r="C1374" s="5">
        <x:v>42244</x:v>
      </x:c>
      <x:c r="D1374" t="n">
        <x:v>1069240</x:v>
      </x:c>
      <x:c r="E1374" t="n">
        <x:v>2880</x:v>
      </x:c>
      <x:c r="F1374" t="n">
        <x:v>2630</x:v>
      </x:c>
      <x:c r="G1374"/>
      <x:c r="H1374"/>
      <x:c r="I1374"/>
      <x:c r="J1374"/>
      <x:c r="K1374"/>
    </x:row>
    <x:row r="1375">
      <x:c r="B1375" t="str">
        <x:v>RPW-07</x:v>
      </x:c>
      <x:c r="C1375" s="5">
        <x:v>42249</x:v>
      </x:c>
      <x:c r="D1375" t="n">
        <x:v>1091740</x:v>
      </x:c>
      <x:c r="E1375" t="n">
        <x:v>7200</x:v>
      </x:c>
      <x:c r="F1375" t="n">
        <x:v>22500</x:v>
      </x:c>
      <x:c r="G1375" t="str">
        <x:v>Week 12</x:v>
      </x:c>
      <x:c r="H1375" t="n">
        <x:v>2880</x:v>
      </x:c>
      <x:c r="I1375" t="n">
        <x:v>15270</x:v>
      </x:c>
      <x:c r="J1375" t="n">
        <x:v>5.30208333333333</x:v>
      </x:c>
      <x:c r="K1375"/>
    </x:row>
    <x:row r="1376">
      <x:c r="B1376" t="str">
        <x:v>RPW-07</x:v>
      </x:c>
      <x:c r="C1376" s="5">
        <x:v>42251</x:v>
      </x:c>
      <x:c r="D1376" t="n">
        <x:v>1107010</x:v>
      </x:c>
      <x:c r="E1376" t="n">
        <x:v>2880</x:v>
      </x:c>
      <x:c r="F1376" t="n">
        <x:v>15270</x:v>
      </x:c>
      <x:c r="G1376"/>
      <x:c r="H1376"/>
      <x:c r="I1376"/>
      <x:c r="J1376"/>
      <x:c r="K1376"/>
    </x:row>
    <x:row r="1377">
      <x:c r="B1377" t="str">
        <x:v>RPW-07</x:v>
      </x:c>
      <x:c r="C1377" s="5">
        <x:v>42254</x:v>
      </x:c>
      <x:c r="D1377" t="n">
        <x:v>1131830</x:v>
      </x:c>
      <x:c r="E1377" t="n">
        <x:v>4320</x:v>
      </x:c>
      <x:c r="F1377" t="n">
        <x:v>24820</x:v>
      </x:c>
      <x:c r="G1377" t="str">
        <x:v>Week 13</x:v>
      </x:c>
      <x:c r="H1377" t="n">
        <x:v>5760</x:v>
      </x:c>
      <x:c r="I1377" t="n">
        <x:v>34130</x:v>
      </x:c>
      <x:c r="J1377" t="n">
        <x:v>5.92534722222222</x:v>
      </x:c>
      <x:c r="K1377"/>
    </x:row>
    <x:row r="1378">
      <x:c r="B1378" t="str">
        <x:v>RPW-07</x:v>
      </x:c>
      <x:c r="C1378" s="5">
        <x:v>42256</x:v>
      </x:c>
      <x:c r="D1378" t="n">
        <x:v>1149060</x:v>
      </x:c>
      <x:c r="E1378" t="n">
        <x:v>2880</x:v>
      </x:c>
      <x:c r="F1378" t="n">
        <x:v>17230</x:v>
      </x:c>
      <x:c r="G1378"/>
      <x:c r="H1378"/>
      <x:c r="I1378"/>
      <x:c r="J1378"/>
      <x:c r="K1378"/>
    </x:row>
    <x:row r="1379">
      <x:c r="B1379" t="str">
        <x:v>RPW-07</x:v>
      </x:c>
      <x:c r="C1379" s="5">
        <x:v>42258</x:v>
      </x:c>
      <x:c r="D1379" t="n">
        <x:v>1165960</x:v>
      </x:c>
      <x:c r="E1379" t="n">
        <x:v>2880</x:v>
      </x:c>
      <x:c r="F1379" t="n">
        <x:v>16900</x:v>
      </x:c>
      <x:c r="G1379"/>
      <x:c r="H1379"/>
      <x:c r="I1379"/>
      <x:c r="J1379"/>
      <x:c r="K1379"/>
    </x:row>
    <x:row r="1380">
      <x:c r="B1380" t="str">
        <x:v>RPW-07</x:v>
      </x:c>
      <x:c r="C1380" s="5">
        <x:v>42261</x:v>
      </x:c>
      <x:c r="D1380" t="n">
        <x:v>1185460</x:v>
      </x:c>
      <x:c r="E1380" t="n">
        <x:v>4320</x:v>
      </x:c>
      <x:c r="F1380" t="n">
        <x:v>19500</x:v>
      </x:c>
      <x:c r="G1380" t="str">
        <x:v>Week 14</x:v>
      </x:c>
      <x:c r="H1380" t="n">
        <x:v>5760</x:v>
      </x:c>
      <x:c r="I1380" t="n">
        <x:v>30060</x:v>
      </x:c>
      <x:c r="J1380" t="n">
        <x:v>5.21875</x:v>
      </x:c>
      <x:c r="K1380"/>
    </x:row>
    <x:row r="1381">
      <x:c r="B1381" t="str">
        <x:v>RPW-07</x:v>
      </x:c>
      <x:c r="C1381" s="5">
        <x:v>42263</x:v>
      </x:c>
      <x:c r="D1381" t="n">
        <x:v>1198510</x:v>
      </x:c>
      <x:c r="E1381" t="n">
        <x:v>2880</x:v>
      </x:c>
      <x:c r="F1381" t="n">
        <x:v>13050</x:v>
      </x:c>
      <x:c r="G1381"/>
      <x:c r="H1381"/>
      <x:c r="I1381"/>
      <x:c r="J1381"/>
      <x:c r="K1381"/>
    </x:row>
    <x:row r="1382">
      <x:c r="B1382" t="str">
        <x:v>RPW-07</x:v>
      </x:c>
      <x:c r="C1382" s="5">
        <x:v>42265</x:v>
      </x:c>
      <x:c r="D1382" t="n">
        <x:v>1215520</x:v>
      </x:c>
      <x:c r="E1382" t="n">
        <x:v>2880</x:v>
      </x:c>
      <x:c r="F1382" t="n">
        <x:v>17010</x:v>
      </x:c>
      <x:c r="G1382"/>
      <x:c r="H1382"/>
      <x:c r="I1382"/>
      <x:c r="J1382"/>
      <x:c r="K1382"/>
    </x:row>
    <x:row r="1383">
      <x:c r="B1383" t="str">
        <x:v>RPW-07</x:v>
      </x:c>
      <x:c r="C1383" s="5">
        <x:v>42268</x:v>
      </x:c>
      <x:c r="D1383" t="n">
        <x:v>1241870</x:v>
      </x:c>
      <x:c r="E1383" t="n">
        <x:v>4320</x:v>
      </x:c>
      <x:c r="F1383" t="n">
        <x:v>26350</x:v>
      </x:c>
      <x:c r="G1383" t="str">
        <x:v>Week 15</x:v>
      </x:c>
      <x:c r="H1383" t="n">
        <x:v>2880</x:v>
      </x:c>
      <x:c r="I1383" t="n">
        <x:v>11950</x:v>
      </x:c>
      <x:c r="J1383" t="n">
        <x:v>4.14930555555556</x:v>
      </x:c>
      <x:c r="K1383"/>
    </x:row>
    <x:row r="1384">
      <x:c r="B1384" t="str">
        <x:v>RPW-07</x:v>
      </x:c>
      <x:c r="C1384" s="5">
        <x:v>42270</x:v>
      </x:c>
      <x:c r="D1384" t="n">
        <x:v>1253820</x:v>
      </x:c>
      <x:c r="E1384" t="n">
        <x:v>2880</x:v>
      </x:c>
      <x:c r="F1384" t="n">
        <x:v>11950</x:v>
      </x:c>
      <x:c r="G1384"/>
      <x:c r="H1384"/>
      <x:c r="I1384"/>
      <x:c r="J1384"/>
      <x:c r="K1384"/>
    </x:row>
    <x:row r="1385">
      <x:c r="B1385" t="str">
        <x:v>RPW-07</x:v>
      </x:c>
      <x:c r="C1385" s="5">
        <x:v>42275</x:v>
      </x:c>
      <x:c r="D1385" t="n">
        <x:v>1294140</x:v>
      </x:c>
      <x:c r="E1385" t="n">
        <x:v>7200</x:v>
      </x:c>
      <x:c r="F1385" t="n">
        <x:v>40320</x:v>
      </x:c>
      <x:c r="G1385" t="str">
        <x:v>Week 16</x:v>
      </x:c>
      <x:c r="H1385" t="n">
        <x:v>2880</x:v>
      </x:c>
      <x:c r="I1385" t="n">
        <x:v>6670</x:v>
      </x:c>
      <x:c r="J1385" t="n">
        <x:v>2.31597222222222</x:v>
      </x:c>
      <x:c r="K1385"/>
    </x:row>
    <x:row r="1386">
      <x:c r="B1386" t="str">
        <x:v>RPW-07</x:v>
      </x:c>
      <x:c r="C1386" s="5">
        <x:v>42277</x:v>
      </x:c>
      <x:c r="D1386" t="n">
        <x:v>1300810</x:v>
      </x:c>
      <x:c r="E1386" t="n">
        <x:v>2880</x:v>
      </x:c>
      <x:c r="F1386" t="n">
        <x:v>6670</x:v>
      </x:c>
      <x:c r="G1386"/>
      <x:c r="H1386"/>
      <x:c r="I1386"/>
      <x:c r="J1386"/>
      <x:c r="K1386"/>
    </x:row>
    <x:row r="1387">
      <x:c r="B1387" t="str">
        <x:v>RPW-07</x:v>
      </x:c>
      <x:c r="C1387" s="5">
        <x:v>42279</x:v>
      </x:c>
      <x:c r="D1387" t="n">
        <x:v>1315180</x:v>
      </x:c>
      <x:c r="E1387" t="n">
        <x:v>0</x:v>
      </x:c>
      <x:c r="F1387" t="n">
        <x:v>0</x:v>
      </x:c>
      <x:c r="G1387" t="str">
        <x:v>Week 16</x:v>
      </x:c>
      <x:c r="H1387" t="n">
        <x:v>-10080</x:v>
      </x:c>
      <x:c r="I1387" t="n">
        <x:v>-48690</x:v>
      </x:c>
      <x:c r="J1387" t="n">
        <x:v>4.83035714285714</x:v>
      </x:c>
      <x:c r="K1387" t="n">
        <x:v>4.19354256854257</x:v>
      </x:c>
    </x:row>
    <x:row r="1388">
      <x:c r="B1388" t="str">
        <x:v>RPW-07</x:v>
      </x:c>
      <x:c r="C1388" s="5">
        <x:v>42282</x:v>
      </x:c>
      <x:c r="D1388" t="n">
        <x:v>1335870</x:v>
      </x:c>
      <x:c r="E1388" t="n">
        <x:v>4320</x:v>
      </x:c>
      <x:c r="F1388" t="n">
        <x:v>20690</x:v>
      </x:c>
      <x:c r="G1388" t="str">
        <x:v>Week 17</x:v>
      </x:c>
      <x:c r="H1388" t="n">
        <x:v>5760</x:v>
      </x:c>
      <x:c r="I1388" t="n">
        <x:v>28000</x:v>
      </x:c>
      <x:c r="J1388" t="n">
        <x:v>4.86111111111111</x:v>
      </x:c>
      <x:c r="K1388"/>
    </x:row>
    <x:row r="1389">
      <x:c r="B1389" t="str">
        <x:v>RPW-07</x:v>
      </x:c>
      <x:c r="C1389" s="5">
        <x:v>42284</x:v>
      </x:c>
      <x:c r="D1389" t="n">
        <x:v>1349000</x:v>
      </x:c>
      <x:c r="E1389" t="n">
        <x:v>2880</x:v>
      </x:c>
      <x:c r="F1389" t="n">
        <x:v>13130</x:v>
      </x:c>
      <x:c r="G1389"/>
      <x:c r="H1389"/>
      <x:c r="I1389"/>
      <x:c r="J1389"/>
      <x:c r="K1389"/>
    </x:row>
    <x:row r="1390">
      <x:c r="B1390" t="str">
        <x:v>RPW-07</x:v>
      </x:c>
      <x:c r="C1390" s="5">
        <x:v>42286</x:v>
      </x:c>
      <x:c r="D1390" t="n">
        <x:v>1363870</x:v>
      </x:c>
      <x:c r="E1390" t="n">
        <x:v>2880</x:v>
      </x:c>
      <x:c r="F1390" t="n">
        <x:v>14870</x:v>
      </x:c>
      <x:c r="G1390"/>
      <x:c r="H1390"/>
      <x:c r="I1390"/>
      <x:c r="J1390"/>
      <x:c r="K1390"/>
    </x:row>
    <x:row r="1391">
      <x:c r="B1391" t="str">
        <x:v>RPW-07</x:v>
      </x:c>
      <x:c r="C1391" s="5">
        <x:v>42289</x:v>
      </x:c>
      <x:c r="D1391" t="n">
        <x:v>1386530</x:v>
      </x:c>
      <x:c r="E1391" t="n">
        <x:v>4320</x:v>
      </x:c>
      <x:c r="F1391" t="n">
        <x:v>22660</x:v>
      </x:c>
      <x:c r="G1391" t="str">
        <x:v>Week 18</x:v>
      </x:c>
      <x:c r="H1391" t="n">
        <x:v>5760</x:v>
      </x:c>
      <x:c r="I1391" t="n">
        <x:v>31530</x:v>
      </x:c>
      <x:c r="J1391" t="n">
        <x:v>5.47395833333333</x:v>
      </x:c>
      <x:c r="K1391"/>
    </x:row>
    <x:row r="1392">
      <x:c r="B1392" t="str">
        <x:v>RPW-07</x:v>
      </x:c>
      <x:c r="C1392" s="5">
        <x:v>42291</x:v>
      </x:c>
      <x:c r="D1392" t="n">
        <x:v>1401350</x:v>
      </x:c>
      <x:c r="E1392" t="n">
        <x:v>2880</x:v>
      </x:c>
      <x:c r="F1392" t="n">
        <x:v>14820</x:v>
      </x:c>
      <x:c r="G1392"/>
      <x:c r="H1392"/>
      <x:c r="I1392"/>
      <x:c r="J1392"/>
      <x:c r="K1392"/>
    </x:row>
    <x:row r="1393">
      <x:c r="B1393" t="str">
        <x:v>RPW-07</x:v>
      </x:c>
      <x:c r="C1393" s="5">
        <x:v>42293</x:v>
      </x:c>
      <x:c r="D1393" t="n">
        <x:v>1418060</x:v>
      </x:c>
      <x:c r="E1393" t="n">
        <x:v>2880</x:v>
      </x:c>
      <x:c r="F1393" t="n">
        <x:v>16710</x:v>
      </x:c>
      <x:c r="G1393"/>
      <x:c r="H1393"/>
      <x:c r="I1393"/>
      <x:c r="J1393"/>
      <x:c r="K1393"/>
    </x:row>
    <x:row r="1394">
      <x:c r="B1394" t="str">
        <x:v>RPW-07</x:v>
      </x:c>
      <x:c r="C1394" s="5">
        <x:v>42296</x:v>
      </x:c>
      <x:c r="D1394" t="n">
        <x:v>1433590</x:v>
      </x:c>
      <x:c r="E1394" t="n">
        <x:v>4320</x:v>
      </x:c>
      <x:c r="F1394" t="n">
        <x:v>15530</x:v>
      </x:c>
      <x:c r="G1394" t="str">
        <x:v>Week 19</x:v>
      </x:c>
      <x:c r="H1394" t="n">
        <x:v>5760</x:v>
      </x:c>
      <x:c r="I1394" t="n">
        <x:v>27360</x:v>
      </x:c>
      <x:c r="J1394" t="n">
        <x:v>4.75</x:v>
      </x:c>
      <x:c r="K1394"/>
    </x:row>
    <x:row r="1395">
      <x:c r="B1395" t="str">
        <x:v>RPW-07</x:v>
      </x:c>
      <x:c r="C1395" s="5">
        <x:v>42300</x:v>
      </x:c>
      <x:c r="D1395" t="n">
        <x:v>1460950</x:v>
      </x:c>
      <x:c r="E1395" t="n">
        <x:v>5760</x:v>
      </x:c>
      <x:c r="F1395" t="n">
        <x:v>27360</x:v>
      </x:c>
      <x:c r="G1395"/>
      <x:c r="H1395"/>
      <x:c r="I1395"/>
      <x:c r="J1395"/>
      <x:c r="K1395"/>
    </x:row>
    <x:row r="1396">
      <x:c r="B1396" t="str">
        <x:v>RPW-07</x:v>
      </x:c>
      <x:c r="C1396" s="5">
        <x:v>42303</x:v>
      </x:c>
      <x:c r="D1396" t="n">
        <x:v>1481210</x:v>
      </x:c>
      <x:c r="E1396" t="n">
        <x:v>4320</x:v>
      </x:c>
      <x:c r="F1396" t="n">
        <x:v>20260</x:v>
      </x:c>
      <x:c r="G1396" t="str">
        <x:v>Week 20</x:v>
      </x:c>
      <x:c r="H1396" t="n">
        <x:v>5760</x:v>
      </x:c>
      <x:c r="I1396" t="n">
        <x:v>30180</x:v>
      </x:c>
      <x:c r="J1396" t="n">
        <x:v>5.23958333333333</x:v>
      </x:c>
      <x:c r="K1396"/>
    </x:row>
    <x:row r="1397">
      <x:c r="B1397" t="str">
        <x:v>RPW-07</x:v>
      </x:c>
      <x:c r="C1397" s="5">
        <x:v>42305</x:v>
      </x:c>
      <x:c r="D1397" t="n">
        <x:v>1496040</x:v>
      </x:c>
      <x:c r="E1397" t="n">
        <x:v>2880</x:v>
      </x:c>
      <x:c r="F1397" t="n">
        <x:v>14830</x:v>
      </x:c>
      <x:c r="G1397"/>
      <x:c r="H1397"/>
      <x:c r="I1397"/>
      <x:c r="J1397"/>
      <x:c r="K1397"/>
    </x:row>
    <x:row r="1398">
      <x:c r="B1398" t="str">
        <x:v>RPW-07</x:v>
      </x:c>
      <x:c r="C1398" s="5">
        <x:v>42307</x:v>
      </x:c>
      <x:c r="D1398" t="n">
        <x:v>1511390</x:v>
      </x:c>
      <x:c r="E1398" t="n">
        <x:v>2880</x:v>
      </x:c>
      <x:c r="F1398" t="n">
        <x:v>15350</x:v>
      </x:c>
      <x:c r="G1398"/>
      <x:c r="H1398"/>
      <x:c r="I1398"/>
      <x:c r="J1398"/>
      <x:c r="K1398"/>
    </x:row>
    <x:row r="1399">
      <x:c r="B1399" t="str">
        <x:v>RPW-07</x:v>
      </x:c>
      <x:c r="C1399" s="5">
        <x:v>42310</x:v>
      </x:c>
      <x:c r="D1399" t="n">
        <x:v>1513440</x:v>
      </x:c>
      <x:c r="E1399" t="n">
        <x:v>4320</x:v>
      </x:c>
      <x:c r="F1399" t="n">
        <x:v>2050</x:v>
      </x:c>
      <x:c r="G1399" t="str">
        <x:v>Week 21</x:v>
      </x:c>
      <x:c r="H1399" t="n">
        <x:v>5760</x:v>
      </x:c>
      <x:c r="I1399" t="n">
        <x:v>30400</x:v>
      </x:c>
      <x:c r="J1399" t="n">
        <x:v>5.27777777777778</x:v>
      </x:c>
      <x:c r="K1399"/>
    </x:row>
    <x:row r="1400">
      <x:c r="B1400" t="str">
        <x:v>RPW-07</x:v>
      </x:c>
      <x:c r="C1400" s="5">
        <x:v>42312</x:v>
      </x:c>
      <x:c r="D1400" t="n">
        <x:v>1528090</x:v>
      </x:c>
      <x:c r="E1400" t="n">
        <x:v>2880</x:v>
      </x:c>
      <x:c r="F1400" t="n">
        <x:v>14650</x:v>
      </x:c>
      <x:c r="G1400"/>
      <x:c r="H1400"/>
      <x:c r="I1400"/>
      <x:c r="J1400"/>
      <x:c r="K1400"/>
    </x:row>
    <x:row r="1401">
      <x:c r="B1401" t="str">
        <x:v>RPW-07</x:v>
      </x:c>
      <x:c r="C1401" s="5">
        <x:v>42314</x:v>
      </x:c>
      <x:c r="D1401" t="n">
        <x:v>1543840</x:v>
      </x:c>
      <x:c r="E1401" t="n">
        <x:v>2880</x:v>
      </x:c>
      <x:c r="F1401" t="n">
        <x:v>15750</x:v>
      </x:c>
      <x:c r="G1401"/>
      <x:c r="H1401"/>
      <x:c r="I1401"/>
      <x:c r="J1401"/>
      <x:c r="K1401"/>
    </x:row>
    <x:row r="1402">
      <x:c r="B1402" t="str">
        <x:v>RPW-07</x:v>
      </x:c>
      <x:c r="C1402" s="5">
        <x:v>42317</x:v>
      </x:c>
      <x:c r="D1402" t="n">
        <x:v>1554120</x:v>
      </x:c>
      <x:c r="E1402" t="n">
        <x:v>4320</x:v>
      </x:c>
      <x:c r="F1402" t="n">
        <x:v>10280</x:v>
      </x:c>
      <x:c r="G1402" t="str">
        <x:v>Week 22</x:v>
      </x:c>
      <x:c r="H1402" t="n">
        <x:v>5760</x:v>
      </x:c>
      <x:c r="I1402" t="n">
        <x:v>33130</x:v>
      </x:c>
      <x:c r="J1402" t="n">
        <x:v>5.75173611111111</x:v>
      </x:c>
      <x:c r="K1402"/>
    </x:row>
    <x:row r="1403">
      <x:c r="B1403" t="str">
        <x:v>RPW-07</x:v>
      </x:c>
      <x:c r="C1403" s="5">
        <x:v>42319</x:v>
      </x:c>
      <x:c r="D1403" t="n">
        <x:v>1569830</x:v>
      </x:c>
      <x:c r="E1403" t="n">
        <x:v>2880</x:v>
      </x:c>
      <x:c r="F1403" t="n">
        <x:v>15710</x:v>
      </x:c>
      <x:c r="G1403"/>
      <x:c r="H1403"/>
      <x:c r="I1403"/>
      <x:c r="J1403"/>
      <x:c r="K1403"/>
    </x:row>
    <x:row r="1404">
      <x:c r="B1404" t="str">
        <x:v>RPW-07</x:v>
      </x:c>
      <x:c r="C1404" s="5">
        <x:v>42321</x:v>
      </x:c>
      <x:c r="D1404" t="n">
        <x:v>1587250</x:v>
      </x:c>
      <x:c r="E1404" t="n">
        <x:v>2880</x:v>
      </x:c>
      <x:c r="F1404" t="n">
        <x:v>17420</x:v>
      </x:c>
      <x:c r="G1404"/>
      <x:c r="H1404"/>
      <x:c r="I1404"/>
      <x:c r="J1404"/>
      <x:c r="K1404"/>
    </x:row>
    <x:row r="1405">
      <x:c r="B1405" t="str">
        <x:v>RPW-07</x:v>
      </x:c>
      <x:c r="C1405" s="5">
        <x:v>42324</x:v>
      </x:c>
      <x:c r="D1405" t="n">
        <x:v>1529170</x:v>
      </x:c>
      <x:c r="E1405" t="n">
        <x:v>4320</x:v>
      </x:c>
      <x:c r="F1405" t="n">
        <x:v>-58080</x:v>
      </x:c>
      <x:c r="G1405" t="str">
        <x:v>Week 23</x:v>
      </x:c>
      <x:c r="H1405" t="n">
        <x:v>5760</x:v>
      </x:c>
      <x:c r="I1405" t="n">
        <x:v>90060</x:v>
      </x:c>
      <x:c r="J1405" t="n">
        <x:v>15.6354166666667</x:v>
      </x:c>
      <x:c r="K1405"/>
    </x:row>
    <x:row r="1406">
      <x:c r="B1406" t="str">
        <x:v>RPW-07</x:v>
      </x:c>
      <x:c r="C1406" s="5">
        <x:v>42326</x:v>
      </x:c>
      <x:c r="D1406" t="n">
        <x:v>1604340</x:v>
      </x:c>
      <x:c r="E1406" t="n">
        <x:v>2880</x:v>
      </x:c>
      <x:c r="F1406" t="n">
        <x:v>75170</x:v>
      </x:c>
      <x:c r="G1406"/>
      <x:c r="H1406"/>
      <x:c r="I1406"/>
      <x:c r="J1406"/>
      <x:c r="K1406"/>
    </x:row>
    <x:row r="1407">
      <x:c r="B1407" t="str">
        <x:v>RPW-07</x:v>
      </x:c>
      <x:c r="C1407" s="5">
        <x:v>42328</x:v>
      </x:c>
      <x:c r="D1407" t="n">
        <x:v>1619230</x:v>
      </x:c>
      <x:c r="E1407" t="n">
        <x:v>2880</x:v>
      </x:c>
      <x:c r="F1407" t="n">
        <x:v>14890</x:v>
      </x:c>
      <x:c r="G1407"/>
      <x:c r="H1407"/>
      <x:c r="I1407"/>
      <x:c r="J1407"/>
      <x:c r="K1407"/>
    </x:row>
    <x:row r="1408">
      <x:c r="B1408" t="str">
        <x:v>RPW-07</x:v>
      </x:c>
      <x:c r="C1408" s="5">
        <x:v>42331</x:v>
      </x:c>
      <x:c r="D1408" t="n">
        <x:v>1634340</x:v>
      </x:c>
      <x:c r="E1408" t="n">
        <x:v>4320</x:v>
      </x:c>
      <x:c r="F1408" t="n">
        <x:v>15110</x:v>
      </x:c>
      <x:c r="G1408" t="str">
        <x:v>Week 24</x:v>
      </x:c>
      <x:c r="H1408" t="n">
        <x:v>2880</x:v>
      </x:c>
      <x:c r="I1408" t="n">
        <x:v>13270</x:v>
      </x:c>
      <x:c r="J1408" t="n">
        <x:v>4.60763888888889</x:v>
      </x:c>
      <x:c r="K1408"/>
    </x:row>
    <x:row r="1409">
      <x:c r="B1409" t="str">
        <x:v>RPW-07</x:v>
      </x:c>
      <x:c r="C1409" s="5">
        <x:v>42333</x:v>
      </x:c>
      <x:c r="D1409" t="n">
        <x:v>1647610</x:v>
      </x:c>
      <x:c r="E1409" t="n">
        <x:v>2880</x:v>
      </x:c>
      <x:c r="F1409" t="n">
        <x:v>13270</x:v>
      </x:c>
      <x:c r="G1409"/>
      <x:c r="H1409"/>
      <x:c r="I1409"/>
      <x:c r="J1409"/>
      <x:c r="K1409"/>
    </x:row>
    <x:row r="1410">
      <x:c r="B1410" t="str">
        <x:v>RPW-07</x:v>
      </x:c>
      <x:c r="C1410" s="5">
        <x:v>42338</x:v>
      </x:c>
      <x:c r="D1410" t="n">
        <x:v>1673490</x:v>
      </x:c>
      <x:c r="E1410" t="n">
        <x:v>7200</x:v>
      </x:c>
      <x:c r="F1410" t="n">
        <x:v>25880</x:v>
      </x:c>
      <x:c r="G1410" t="str">
        <x:v>Week 25</x:v>
      </x:c>
      <x:c r="H1410" t="n">
        <x:v>5760</x:v>
      </x:c>
      <x:c r="I1410" t="n">
        <x:v>19210</x:v>
      </x:c>
      <x:c r="J1410" t="n">
        <x:v>3.33506944444444</x:v>
      </x:c>
      <x:c r="K1410"/>
    </x:row>
    <x:row r="1411">
      <x:c r="B1411" t="str">
        <x:v>RPW-07</x:v>
      </x:c>
      <x:c r="C1411" s="5">
        <x:v>42342</x:v>
      </x:c>
      <x:c r="D1411" t="n">
        <x:v>1692700</x:v>
      </x:c>
      <x:c r="E1411" t="n">
        <x:v>5760</x:v>
      </x:c>
      <x:c r="F1411" t="n">
        <x:v>19210</x:v>
      </x:c>
      <x:c r="G1411"/>
      <x:c r="H1411"/>
      <x:c r="I1411"/>
      <x:c r="J1411"/>
      <x:c r="K1411"/>
    </x:row>
    <x:row r="1412">
      <x:c r="B1412" t="str">
        <x:v>RPW-07</x:v>
      </x:c>
      <x:c r="C1412" s="5">
        <x:v>42345</x:v>
      </x:c>
      <x:c r="D1412" t="n">
        <x:v>1708940</x:v>
      </x:c>
      <x:c r="E1412" t="n">
        <x:v>4320</x:v>
      </x:c>
      <x:c r="F1412" t="n">
        <x:v>16240</x:v>
      </x:c>
      <x:c r="G1412" t="str">
        <x:v>Week 26</x:v>
      </x:c>
      <x:c r="H1412" t="n">
        <x:v>5760</x:v>
      </x:c>
      <x:c r="I1412" t="n">
        <x:v>27870</x:v>
      </x:c>
      <x:c r="J1412" t="n">
        <x:v>4.83854166666667</x:v>
      </x:c>
      <x:c r="K1412"/>
    </x:row>
    <x:row r="1413">
      <x:c r="B1413" t="str">
        <x:v>RPW-07</x:v>
      </x:c>
      <x:c r="C1413" s="5">
        <x:v>42347</x:v>
      </x:c>
      <x:c r="D1413" t="n">
        <x:v>1724720</x:v>
      </x:c>
      <x:c r="E1413" t="n">
        <x:v>2880</x:v>
      </x:c>
      <x:c r="F1413" t="n">
        <x:v>15780</x:v>
      </x:c>
      <x:c r="G1413"/>
      <x:c r="H1413"/>
      <x:c r="I1413"/>
      <x:c r="J1413"/>
      <x:c r="K1413"/>
    </x:row>
    <x:row r="1414">
      <x:c r="B1414" t="str">
        <x:v>RPW-07</x:v>
      </x:c>
      <x:c r="C1414" s="5">
        <x:v>42349</x:v>
      </x:c>
      <x:c r="D1414" t="n">
        <x:v>1736810</x:v>
      </x:c>
      <x:c r="E1414" t="n">
        <x:v>2880</x:v>
      </x:c>
      <x:c r="F1414" t="n">
        <x:v>12090</x:v>
      </x:c>
      <x:c r="G1414"/>
      <x:c r="H1414"/>
      <x:c r="I1414"/>
      <x:c r="J1414"/>
      <x:c r="K1414"/>
    </x:row>
    <x:row r="1415">
      <x:c r="B1415" t="str">
        <x:v>RPW-07</x:v>
      </x:c>
      <x:c r="C1415" s="5">
        <x:v>42352</x:v>
      </x:c>
      <x:c r="D1415" t="n">
        <x:v>1754810</x:v>
      </x:c>
      <x:c r="E1415" t="n">
        <x:v>4320</x:v>
      </x:c>
      <x:c r="F1415" t="n">
        <x:v>18000</x:v>
      </x:c>
      <x:c r="G1415" t="str">
        <x:v>Week 27</x:v>
      </x:c>
      <x:c r="H1415" t="n">
        <x:v>5760</x:v>
      </x:c>
      <x:c r="I1415" t="n">
        <x:v>25350</x:v>
      </x:c>
      <x:c r="J1415" t="n">
        <x:v>4.40104166666667</x:v>
      </x:c>
      <x:c r="K1415"/>
    </x:row>
    <x:row r="1416">
      <x:c r="B1416" t="str">
        <x:v>RPW-07</x:v>
      </x:c>
      <x:c r="C1416" s="5">
        <x:v>42354</x:v>
      </x:c>
      <x:c r="D1416" t="n">
        <x:v>1765780</x:v>
      </x:c>
      <x:c r="E1416" t="n">
        <x:v>2880</x:v>
      </x:c>
      <x:c r="F1416" t="n">
        <x:v>10970</x:v>
      </x:c>
      <x:c r="G1416"/>
      <x:c r="H1416"/>
      <x:c r="I1416"/>
      <x:c r="J1416"/>
      <x:c r="K1416"/>
    </x:row>
    <x:row r="1417">
      <x:c r="B1417" t="str">
        <x:v>RPW-07</x:v>
      </x:c>
      <x:c r="C1417" s="5">
        <x:v>42356</x:v>
      </x:c>
      <x:c r="D1417" t="n">
        <x:v>1780160</x:v>
      </x:c>
      <x:c r="E1417" t="n">
        <x:v>2880</x:v>
      </x:c>
      <x:c r="F1417" t="n">
        <x:v>14380</x:v>
      </x:c>
      <x:c r="G1417"/>
      <x:c r="H1417"/>
      <x:c r="I1417"/>
      <x:c r="J1417"/>
      <x:c r="K1417"/>
    </x:row>
    <x:row r="1418">
      <x:c r="B1418" t="str">
        <x:v>RPW-07</x:v>
      </x:c>
      <x:c r="C1418" s="5">
        <x:v>42373</x:v>
      </x:c>
      <x:c r="D1418" t="n">
        <x:v>1878170</x:v>
      </x:c>
      <x:c r="E1418" t="n">
        <x:v>0</x:v>
      </x:c>
      <x:c r="F1418" t="n">
        <x:v>0</x:v>
      </x:c>
      <x:c r="G1418" t="str">
        <x:v>Week 30</x:v>
      </x:c>
      <x:c r="H1418" t="n">
        <x:v>-15840</x:v>
      </x:c>
      <x:c r="I1418" t="n">
        <x:v>-67000</x:v>
      </x:c>
      <x:c r="J1418" t="n">
        <x:v>4.22979797979798</x:v>
      </x:c>
      <x:c r="K1418" t="n">
        <x:v>3.91367894056848</x:v>
      </x:c>
    </x:row>
    <x:row r="1419">
      <x:c r="B1419" t="str">
        <x:v>RPW-07</x:v>
      </x:c>
      <x:c r="C1419" s="5">
        <x:v>42380</x:v>
      </x:c>
      <x:c r="D1419" t="n">
        <x:v>1914870</x:v>
      </x:c>
      <x:c r="E1419" t="n">
        <x:v>10080</x:v>
      </x:c>
      <x:c r="F1419" t="n">
        <x:v>36700</x:v>
      </x:c>
      <x:c r="G1419" t="str">
        <x:v>Week 31</x:v>
      </x:c>
      <x:c r="H1419" t="n">
        <x:v>5760</x:v>
      </x:c>
      <x:c r="I1419" t="n">
        <x:v>30300</x:v>
      </x:c>
      <x:c r="J1419" t="n">
        <x:v>5.26041666666667</x:v>
      </x:c>
      <x:c r="K1419"/>
    </x:row>
    <x:row r="1420">
      <x:c r="B1420" t="str">
        <x:v>RPW-07</x:v>
      </x:c>
      <x:c r="C1420" s="5">
        <x:v>42382</x:v>
      </x:c>
      <x:c r="D1420" t="n">
        <x:v>1928050</x:v>
      </x:c>
      <x:c r="E1420" t="n">
        <x:v>2880</x:v>
      </x:c>
      <x:c r="F1420" t="n">
        <x:v>13180</x:v>
      </x:c>
      <x:c r="G1420"/>
      <x:c r="H1420"/>
      <x:c r="I1420"/>
      <x:c r="J1420"/>
      <x:c r="K1420"/>
    </x:row>
    <x:row r="1421">
      <x:c r="B1421" t="str">
        <x:v>RPW-07</x:v>
      </x:c>
      <x:c r="C1421" s="5">
        <x:v>42384</x:v>
      </x:c>
      <x:c r="D1421" t="n">
        <x:v>1945170</x:v>
      </x:c>
      <x:c r="E1421" t="n">
        <x:v>2880</x:v>
      </x:c>
      <x:c r="F1421" t="n">
        <x:v>17120</x:v>
      </x:c>
      <x:c r="G1421"/>
      <x:c r="H1421"/>
      <x:c r="I1421"/>
      <x:c r="J1421"/>
      <x:c r="K1421"/>
    </x:row>
    <x:row r="1422">
      <x:c r="B1422" t="str">
        <x:v>RPW-07</x:v>
      </x:c>
      <x:c r="C1422" s="5">
        <x:v>42387</x:v>
      </x:c>
      <x:c r="D1422" t="n">
        <x:v>1969770</x:v>
      </x:c>
      <x:c r="E1422" t="n">
        <x:v>4320</x:v>
      </x:c>
      <x:c r="F1422" t="n">
        <x:v>24600</x:v>
      </x:c>
      <x:c r="G1422" t="str">
        <x:v>Week 32</x:v>
      </x:c>
      <x:c r="H1422" t="n">
        <x:v>5760</x:v>
      </x:c>
      <x:c r="I1422" t="n">
        <x:v>33570</x:v>
      </x:c>
      <x:c r="J1422" t="n">
        <x:v>5.828125</x:v>
      </x:c>
      <x:c r="K1422"/>
    </x:row>
    <x:row r="1423">
      <x:c r="B1423" t="str">
        <x:v>RPW-07</x:v>
      </x:c>
      <x:c r="C1423" s="5">
        <x:v>42389</x:v>
      </x:c>
      <x:c r="D1423" t="n">
        <x:v>1985080</x:v>
      </x:c>
      <x:c r="E1423" t="n">
        <x:v>2880</x:v>
      </x:c>
      <x:c r="F1423" t="n">
        <x:v>15310</x:v>
      </x:c>
      <x:c r="G1423"/>
      <x:c r="H1423"/>
      <x:c r="I1423"/>
      <x:c r="J1423"/>
      <x:c r="K1423"/>
    </x:row>
    <x:row r="1424">
      <x:c r="B1424" t="str">
        <x:v>RPW-07</x:v>
      </x:c>
      <x:c r="C1424" s="5">
        <x:v>42391</x:v>
      </x:c>
      <x:c r="D1424" t="n">
        <x:v>2003340</x:v>
      </x:c>
      <x:c r="E1424" t="n">
        <x:v>2880</x:v>
      </x:c>
      <x:c r="F1424" t="n">
        <x:v>18260</x:v>
      </x:c>
      <x:c r="G1424"/>
      <x:c r="H1424"/>
      <x:c r="I1424"/>
      <x:c r="J1424"/>
      <x:c r="K1424"/>
    </x:row>
    <x:row r="1425">
      <x:c r="B1425" t="str">
        <x:v>RPW-07</x:v>
      </x:c>
      <x:c r="C1425" s="5">
        <x:v>42394</x:v>
      </x:c>
      <x:c r="D1425" t="n">
        <x:v>2024530</x:v>
      </x:c>
      <x:c r="E1425" t="n">
        <x:v>4320</x:v>
      </x:c>
      <x:c r="F1425" t="n">
        <x:v>21190</x:v>
      </x:c>
      <x:c r="G1425" t="str">
        <x:v>Week 33</x:v>
      </x:c>
      <x:c r="H1425" t="n">
        <x:v>5760</x:v>
      </x:c>
      <x:c r="I1425" t="n">
        <x:v>17900</x:v>
      </x:c>
      <x:c r="J1425" t="n">
        <x:v>3.10763888888889</x:v>
      </x:c>
      <x:c r="K1425"/>
    </x:row>
    <x:row r="1426">
      <x:c r="B1426" t="str">
        <x:v>RPW-07</x:v>
      </x:c>
      <x:c r="C1426" s="5">
        <x:v>42396</x:v>
      </x:c>
      <x:c r="D1426" t="n">
        <x:v>2024750</x:v>
      </x:c>
      <x:c r="E1426" t="n">
        <x:v>2880</x:v>
      </x:c>
      <x:c r="F1426" t="n">
        <x:v>220</x:v>
      </x:c>
      <x:c r="G1426"/>
      <x:c r="H1426"/>
      <x:c r="I1426"/>
      <x:c r="J1426"/>
      <x:c r="K1426"/>
    </x:row>
    <x:row r="1427">
      <x:c r="B1427" t="str">
        <x:v>RPW-07</x:v>
      </x:c>
      <x:c r="C1427" s="5">
        <x:v>42398</x:v>
      </x:c>
      <x:c r="D1427" t="n">
        <x:v>2042430</x:v>
      </x:c>
      <x:c r="E1427" t="n">
        <x:v>2880</x:v>
      </x:c>
      <x:c r="F1427" t="n">
        <x:v>17680</x:v>
      </x:c>
      <x:c r="G1427"/>
      <x:c r="H1427"/>
      <x:c r="I1427"/>
      <x:c r="J1427"/>
      <x:c r="K1427"/>
    </x:row>
    <x:row r="1428">
      <x:c r="B1428" t="str">
        <x:v>RPW-07</x:v>
      </x:c>
      <x:c r="C1428" s="5">
        <x:v>42412</x:v>
      </x:c>
      <x:c r="D1428" t="n">
        <x:v>2062210</x:v>
      </x:c>
      <x:c r="E1428" t="n">
        <x:v>20160</x:v>
      </x:c>
      <x:c r="F1428" t="n">
        <x:v>19780</x:v>
      </x:c>
      <x:c r="G1428" t="str">
        <x:v>Week 35</x:v>
      </x:c>
      <x:c r="H1428" t="n">
        <x:v>-25920</x:v>
      </x:c>
      <x:c r="I1428" t="n">
        <x:v>-37680</x:v>
      </x:c>
      <x:c r="J1428" t="n">
        <x:v>1.4537037037037</x:v>
      </x:c>
      <x:c r="K1428"/>
    </x:row>
    <x:row r="1429">
      <x:c r="B1429" t="str">
        <x:v>RPW-07</x:v>
      </x:c>
      <x:c r="C1429" s="5">
        <x:v>42416</x:v>
      </x:c>
      <x:c r="D1429" t="n">
        <x:v>2062840</x:v>
      </x:c>
      <x:c r="E1429" t="n">
        <x:v>5760</x:v>
      </x:c>
      <x:c r="F1429" t="n">
        <x:v>630</x:v>
      </x:c>
      <x:c r="G1429" t="str">
        <x:v>Week 36</x:v>
      </x:c>
      <x:c r="H1429" t="n">
        <x:v>4320</x:v>
      </x:c>
      <x:c r="I1429" t="n">
        <x:v>19680</x:v>
      </x:c>
      <x:c r="J1429" t="n">
        <x:v>4.55555555555556</x:v>
      </x:c>
      <x:c r="K1429"/>
    </x:row>
    <x:row r="1430">
      <x:c r="B1430" t="str">
        <x:v>RPW-07</x:v>
      </x:c>
      <x:c r="C1430" s="5">
        <x:v>42419</x:v>
      </x:c>
      <x:c r="D1430" t="n">
        <x:v>2082520</x:v>
      </x:c>
      <x:c r="E1430" t="n">
        <x:v>4320</x:v>
      </x:c>
      <x:c r="F1430" t="n">
        <x:v>19680</x:v>
      </x:c>
      <x:c r="G1430"/>
      <x:c r="H1430"/>
      <x:c r="I1430"/>
      <x:c r="J1430"/>
      <x:c r="K1430"/>
    </x:row>
    <x:row r="1431">
      <x:c r="B1431" t="str">
        <x:v>RPW-07</x:v>
      </x:c>
      <x:c r="C1431" s="5">
        <x:v>42422</x:v>
      </x:c>
      <x:c r="D1431" t="n">
        <x:v>2099770</x:v>
      </x:c>
      <x:c r="E1431" t="n">
        <x:v>4320</x:v>
      </x:c>
      <x:c r="F1431" t="n">
        <x:v>17250</x:v>
      </x:c>
      <x:c r="G1431" t="str">
        <x:v>Week 37</x:v>
      </x:c>
      <x:c r="H1431" t="n">
        <x:v>5760</x:v>
      </x:c>
      <x:c r="I1431" t="n">
        <x:v>29490</x:v>
      </x:c>
      <x:c r="J1431" t="n">
        <x:v>5.11979166666667</x:v>
      </x:c>
      <x:c r="K1431"/>
    </x:row>
    <x:row r="1432">
      <x:c r="B1432" t="str">
        <x:v>RPW-07</x:v>
      </x:c>
      <x:c r="C1432" s="5">
        <x:v>42424</x:v>
      </x:c>
      <x:c r="D1432" t="n">
        <x:v>2114250</x:v>
      </x:c>
      <x:c r="E1432" t="n">
        <x:v>2880</x:v>
      </x:c>
      <x:c r="F1432" t="n">
        <x:v>14480</x:v>
      </x:c>
      <x:c r="G1432"/>
      <x:c r="H1432"/>
      <x:c r="I1432"/>
      <x:c r="J1432"/>
      <x:c r="K1432"/>
    </x:row>
    <x:row r="1433">
      <x:c r="B1433" t="str">
        <x:v>RPW-07</x:v>
      </x:c>
      <x:c r="C1433" s="5">
        <x:v>42426</x:v>
      </x:c>
      <x:c r="D1433" t="n">
        <x:v>2129260</x:v>
      </x:c>
      <x:c r="E1433" t="n">
        <x:v>2880</x:v>
      </x:c>
      <x:c r="F1433" t="n">
        <x:v>15010</x:v>
      </x:c>
      <x:c r="G1433"/>
      <x:c r="H1433"/>
      <x:c r="I1433"/>
      <x:c r="J1433"/>
      <x:c r="K1433"/>
    </x:row>
    <x:row r="1434">
      <x:c r="B1434" t="str">
        <x:v>RPW-07</x:v>
      </x:c>
      <x:c r="C1434" s="5">
        <x:v>42429</x:v>
      </x:c>
      <x:c r="D1434" t="n">
        <x:v>2149320</x:v>
      </x:c>
      <x:c r="E1434" t="n">
        <x:v>4320</x:v>
      </x:c>
      <x:c r="F1434" t="n">
        <x:v>20060</x:v>
      </x:c>
      <x:c r="G1434" t="str">
        <x:v>Week 38</x:v>
      </x:c>
      <x:c r="H1434" t="n">
        <x:v>5760</x:v>
      </x:c>
      <x:c r="I1434" t="n">
        <x:v>28950</x:v>
      </x:c>
      <x:c r="J1434" t="n">
        <x:v>5.02604166666667</x:v>
      </x:c>
      <x:c r="K1434"/>
    </x:row>
    <x:row r="1435">
      <x:c r="B1435" t="str">
        <x:v>RPW-07</x:v>
      </x:c>
      <x:c r="C1435" s="5">
        <x:v>42431</x:v>
      </x:c>
      <x:c r="D1435" t="n">
        <x:v>2162910</x:v>
      </x:c>
      <x:c r="E1435" t="n">
        <x:v>2880</x:v>
      </x:c>
      <x:c r="F1435" t="n">
        <x:v>13590</x:v>
      </x:c>
      <x:c r="G1435"/>
      <x:c r="H1435"/>
      <x:c r="I1435"/>
      <x:c r="J1435"/>
      <x:c r="K1435"/>
    </x:row>
    <x:row r="1436">
      <x:c r="B1436" t="str">
        <x:v>RPW-07</x:v>
      </x:c>
      <x:c r="C1436" s="5">
        <x:v>42433</x:v>
      </x:c>
      <x:c r="D1436" t="n">
        <x:v>2178270</x:v>
      </x:c>
      <x:c r="E1436" t="n">
        <x:v>2880</x:v>
      </x:c>
      <x:c r="F1436" t="n">
        <x:v>15360</x:v>
      </x:c>
      <x:c r="G1436"/>
      <x:c r="H1436"/>
      <x:c r="I1436"/>
      <x:c r="J1436"/>
      <x:c r="K1436"/>
    </x:row>
    <x:row r="1437">
      <x:c r="B1437" t="str">
        <x:v>RPW-07</x:v>
      </x:c>
      <x:c r="C1437" s="5">
        <x:v>42436</x:v>
      </x:c>
      <x:c r="D1437" t="n">
        <x:v>2198670</x:v>
      </x:c>
      <x:c r="E1437" t="n">
        <x:v>4320</x:v>
      </x:c>
      <x:c r="F1437" t="n">
        <x:v>20400</x:v>
      </x:c>
      <x:c r="G1437" t="str">
        <x:v>Week 39</x:v>
      </x:c>
      <x:c r="H1437" t="n">
        <x:v>5760</x:v>
      </x:c>
      <x:c r="I1437" t="n">
        <x:v>32916</x:v>
      </x:c>
      <x:c r="J1437" t="n">
        <x:v>5.71458333333333</x:v>
      </x:c>
      <x:c r="K1437"/>
    </x:row>
    <x:row r="1438">
      <x:c r="B1438" t="str">
        <x:v>RPW-07</x:v>
      </x:c>
      <x:c r="C1438" s="5">
        <x:v>42438</x:v>
      </x:c>
      <x:c r="D1438" t="n">
        <x:v>2214980</x:v>
      </x:c>
      <x:c r="E1438" t="n">
        <x:v>2880</x:v>
      </x:c>
      <x:c r="F1438" t="n">
        <x:v>16310</x:v>
      </x:c>
      <x:c r="G1438"/>
      <x:c r="H1438"/>
      <x:c r="I1438"/>
      <x:c r="J1438"/>
      <x:c r="K1438"/>
    </x:row>
    <x:row r="1439">
      <x:c r="B1439" t="str">
        <x:v>RPW-07</x:v>
      </x:c>
      <x:c r="C1439" s="5">
        <x:v>42440</x:v>
      </x:c>
      <x:c r="D1439" t="n">
        <x:v>2231586</x:v>
      </x:c>
      <x:c r="E1439" t="n">
        <x:v>2880</x:v>
      </x:c>
      <x:c r="F1439" t="n">
        <x:v>16606</x:v>
      </x:c>
      <x:c r="G1439"/>
      <x:c r="H1439"/>
      <x:c r="I1439"/>
      <x:c r="J1439"/>
      <x:c r="K1439"/>
    </x:row>
    <x:row r="1440">
      <x:c r="B1440" t="str">
        <x:v>RPW-07</x:v>
      </x:c>
      <x:c r="C1440" s="5">
        <x:v>42443</x:v>
      </x:c>
      <x:c r="D1440" t="n">
        <x:v>2258480</x:v>
      </x:c>
      <x:c r="E1440" t="n">
        <x:v>4320</x:v>
      </x:c>
      <x:c r="F1440" t="n">
        <x:v>26894</x:v>
      </x:c>
      <x:c r="G1440" t="str">
        <x:v>Week 40</x:v>
      </x:c>
      <x:c r="H1440" t="n">
        <x:v>4320</x:v>
      </x:c>
      <x:c r="I1440" t="n">
        <x:v>26510</x:v>
      </x:c>
      <x:c r="J1440" t="n">
        <x:v>6.13657407407407</x:v>
      </x:c>
      <x:c r="K1440"/>
    </x:row>
    <x:row r="1441">
      <x:c r="B1441" t="str">
        <x:v>RPW-07</x:v>
      </x:c>
      <x:c r="C1441" s="5">
        <x:v>42446</x:v>
      </x:c>
      <x:c r="D1441" t="n">
        <x:v>2284990</x:v>
      </x:c>
      <x:c r="E1441" t="n">
        <x:v>4320</x:v>
      </x:c>
      <x:c r="F1441" t="n">
        <x:v>26510</x:v>
      </x:c>
      <x:c r="G1441"/>
      <x:c r="H1441"/>
      <x:c r="I1441"/>
      <x:c r="J1441"/>
      <x:c r="K1441"/>
    </x:row>
    <x:row r="1442">
      <x:c r="B1442" t="str">
        <x:v>RPW-07</x:v>
      </x:c>
      <x:c r="C1442" s="5">
        <x:v>42450</x:v>
      </x:c>
      <x:c r="D1442" t="n">
        <x:v>2311220</x:v>
      </x:c>
      <x:c r="E1442" t="n">
        <x:v>5760</x:v>
      </x:c>
      <x:c r="F1442" t="n">
        <x:v>26230</x:v>
      </x:c>
      <x:c r="G1442" t="str">
        <x:v>Week 41</x:v>
      </x:c>
      <x:c r="H1442" t="n">
        <x:v>4320</x:v>
      </x:c>
      <x:c r="I1442" t="n">
        <x:v>17860</x:v>
      </x:c>
      <x:c r="J1442" t="n">
        <x:v>4.13425925925926</x:v>
      </x:c>
      <x:c r="K1442"/>
    </x:row>
    <x:row r="1443">
      <x:c r="B1443" t="str">
        <x:v>RPW-07</x:v>
      </x:c>
      <x:c r="C1443" s="5">
        <x:v>42453</x:v>
      </x:c>
      <x:c r="D1443" t="n">
        <x:v>2329080</x:v>
      </x:c>
      <x:c r="E1443" t="n">
        <x:v>4320</x:v>
      </x:c>
      <x:c r="F1443" t="n">
        <x:v>17860</x:v>
      </x:c>
      <x:c r="G1443"/>
      <x:c r="H1443"/>
      <x:c r="I1443"/>
      <x:c r="J1443"/>
      <x:c r="K1443"/>
    </x:row>
    <x:row r="1444">
      <x:c r="B1444" t="str">
        <x:v>RPW-07</x:v>
      </x:c>
      <x:c r="C1444" s="5">
        <x:v>42457</x:v>
      </x:c>
      <x:c r="D1444" t="n">
        <x:v>2349360</x:v>
      </x:c>
      <x:c r="E1444" t="n">
        <x:v>5760</x:v>
      </x:c>
      <x:c r="F1444" t="n">
        <x:v>20280</x:v>
      </x:c>
      <x:c r="G1444" t="str">
        <x:v>Week 42</x:v>
      </x:c>
      <x:c r="H1444" t="n">
        <x:v>2880</x:v>
      </x:c>
      <x:c r="I1444" t="n">
        <x:v>13480</x:v>
      </x:c>
      <x:c r="J1444" t="n">
        <x:v>4.68055555555556</x:v>
      </x:c>
      <x:c r="K1444"/>
    </x:row>
    <x:row r="1445">
      <x:c r="B1445" t="str">
        <x:v>RPW-07</x:v>
      </x:c>
      <x:c r="C1445" s="5">
        <x:v>42459</x:v>
      </x:c>
      <x:c r="D1445" t="n">
        <x:v>2362840</x:v>
      </x:c>
      <x:c r="E1445" t="n">
        <x:v>2880</x:v>
      </x:c>
      <x:c r="F1445" t="n">
        <x:v>13480</x:v>
      </x:c>
      <x:c r="G1445"/>
      <x:c r="H1445"/>
      <x:c r="I1445"/>
      <x:c r="J1445"/>
      <x:c r="K1445"/>
    </x:row>
    <x:row r="1446">
      <x:c r="B1446" t="str">
        <x:v>RPW-6/7</x:v>
      </x:c>
      <x:c r="C1446" s="5">
        <x:v>42373</x:v>
      </x:c>
      <x:c r="D1446" t="n">
        <x:v>426600</x:v>
      </x:c>
      <x:c r="E1446" t="n">
        <x:v>0</x:v>
      </x:c>
      <x:c r="F1446" t="n">
        <x:v>0</x:v>
      </x:c>
      <x:c r="G1446" t="str">
        <x:v>Week 30</x:v>
      </x:c>
      <x:c r="H1446" t="n">
        <x:v>7200</x:v>
      </x:c>
      <x:c r="I1446" t="n">
        <x:v>68420</x:v>
      </x:c>
      <x:c r="J1446" t="n">
        <x:v>9.50277777777778</x:v>
      </x:c>
      <x:c r="K1446" t="n">
        <x:v>8.55054909560723</x:v>
      </x:c>
    </x:row>
    <x:row r="1447">
      <x:c r="B1447" t="str">
        <x:v>RPW-6/7</x:v>
      </x:c>
      <x:c r="C1447" s="5">
        <x:v>42375</x:v>
      </x:c>
      <x:c r="D1447" t="n">
        <x:v>455400</x:v>
      </x:c>
      <x:c r="E1447" t="n">
        <x:v>2880</x:v>
      </x:c>
      <x:c r="F1447" t="n">
        <x:v>28800</x:v>
      </x:c>
      <x:c r="G1447"/>
      <x:c r="H1447"/>
      <x:c r="I1447"/>
      <x:c r="J1447"/>
      <x:c r="K1447"/>
    </x:row>
    <x:row r="1448">
      <x:c r="B1448" t="str">
        <x:v>RPW-6/7</x:v>
      </x:c>
      <x:c r="C1448" s="5">
        <x:v>42378</x:v>
      </x:c>
      <x:c r="D1448" t="n">
        <x:v>495020</x:v>
      </x:c>
      <x:c r="E1448" t="n">
        <x:v>4320</x:v>
      </x:c>
      <x:c r="F1448" t="n">
        <x:v>39620</x:v>
      </x:c>
      <x:c r="G1448"/>
      <x:c r="H1448"/>
      <x:c r="I1448"/>
      <x:c r="J1448"/>
      <x:c r="K1448"/>
    </x:row>
    <x:row r="1449">
      <x:c r="B1449" t="str">
        <x:v>RPW-6/7</x:v>
      </x:c>
      <x:c r="C1449" s="5">
        <x:v>42380</x:v>
      </x:c>
      <x:c r="D1449" t="n">
        <x:v>516630</x:v>
      </x:c>
      <x:c r="E1449" t="n">
        <x:v>2880</x:v>
      </x:c>
      <x:c r="F1449" t="n">
        <x:v>21610</x:v>
      </x:c>
      <x:c r="G1449" t="str">
        <x:v>Week 31</x:v>
      </x:c>
      <x:c r="H1449" t="n">
        <x:v>5760</x:v>
      </x:c>
      <x:c r="I1449" t="n">
        <x:v>65060</x:v>
      </x:c>
      <x:c r="J1449" t="n">
        <x:v>11.2951388888889</x:v>
      </x:c>
      <x:c r="K1449"/>
    </x:row>
    <x:row r="1450">
      <x:c r="B1450" t="str">
        <x:v>RPW-6/7</x:v>
      </x:c>
      <x:c r="C1450" s="5">
        <x:v>42382</x:v>
      </x:c>
      <x:c r="D1450" t="n">
        <x:v>546680</x:v>
      </x:c>
      <x:c r="E1450" t="n">
        <x:v>2880</x:v>
      </x:c>
      <x:c r="F1450" t="n">
        <x:v>30050</x:v>
      </x:c>
      <x:c r="G1450"/>
      <x:c r="H1450"/>
      <x:c r="I1450"/>
      <x:c r="J1450"/>
      <x:c r="K1450"/>
    </x:row>
    <x:row r="1451">
      <x:c r="B1451" t="str">
        <x:v>RPW-6/7</x:v>
      </x:c>
      <x:c r="C1451" s="5">
        <x:v>42384</x:v>
      </x:c>
      <x:c r="D1451" t="n">
        <x:v>581690</x:v>
      </x:c>
      <x:c r="E1451" t="n">
        <x:v>2880</x:v>
      </x:c>
      <x:c r="F1451" t="n">
        <x:v>35010</x:v>
      </x:c>
      <x:c r="G1451"/>
      <x:c r="H1451"/>
      <x:c r="I1451"/>
      <x:c r="J1451"/>
      <x:c r="K1451"/>
    </x:row>
    <x:row r="1452">
      <x:c r="B1452" t="str">
        <x:v>RPW-6/7</x:v>
      </x:c>
      <x:c r="C1452" s="5">
        <x:v>42387</x:v>
      </x:c>
      <x:c r="D1452" t="n">
        <x:v>632300</x:v>
      </x:c>
      <x:c r="E1452" t="n">
        <x:v>4320</x:v>
      </x:c>
      <x:c r="F1452" t="n">
        <x:v>50610</x:v>
      </x:c>
      <x:c r="G1452" t="str">
        <x:v>Week 32</x:v>
      </x:c>
      <x:c r="H1452" t="n">
        <x:v>5760</x:v>
      </x:c>
      <x:c r="I1452" t="n">
        <x:v>66040</x:v>
      </x:c>
      <x:c r="J1452" t="n">
        <x:v>11.4652777777778</x:v>
      </x:c>
      <x:c r="K1452"/>
    </x:row>
    <x:row r="1453">
      <x:c r="B1453" t="str">
        <x:v>RPW-6/7</x:v>
      </x:c>
      <x:c r="C1453" s="5">
        <x:v>42389</x:v>
      </x:c>
      <x:c r="D1453" t="n">
        <x:v>662630</x:v>
      </x:c>
      <x:c r="E1453" t="n">
        <x:v>2880</x:v>
      </x:c>
      <x:c r="F1453" t="n">
        <x:v>30330</x:v>
      </x:c>
      <x:c r="G1453"/>
      <x:c r="H1453"/>
      <x:c r="I1453"/>
      <x:c r="J1453"/>
      <x:c r="K1453"/>
    </x:row>
    <x:row r="1454">
      <x:c r="B1454" t="str">
        <x:v>RPW-6/7</x:v>
      </x:c>
      <x:c r="C1454" s="5">
        <x:v>42391</x:v>
      </x:c>
      <x:c r="D1454" t="n">
        <x:v>698340</x:v>
      </x:c>
      <x:c r="E1454" t="n">
        <x:v>2880</x:v>
      </x:c>
      <x:c r="F1454" t="n">
        <x:v>35710</x:v>
      </x:c>
      <x:c r="G1454"/>
      <x:c r="H1454"/>
      <x:c r="I1454"/>
      <x:c r="J1454"/>
      <x:c r="K1454"/>
    </x:row>
    <x:row r="1455">
      <x:c r="B1455" t="str">
        <x:v>RPW-6/7</x:v>
      </x:c>
      <x:c r="C1455" s="5">
        <x:v>42394</x:v>
      </x:c>
      <x:c r="D1455" t="n">
        <x:v>744430</x:v>
      </x:c>
      <x:c r="E1455" t="n">
        <x:v>4320</x:v>
      </x:c>
      <x:c r="F1455" t="n">
        <x:v>46090</x:v>
      </x:c>
      <x:c r="G1455" t="str">
        <x:v>Week 33</x:v>
      </x:c>
      <x:c r="H1455" t="n">
        <x:v>5760</x:v>
      </x:c>
      <x:c r="I1455" t="n">
        <x:v>32600</x:v>
      </x:c>
      <x:c r="J1455" t="n">
        <x:v>5.65972222222222</x:v>
      </x:c>
      <x:c r="K1455"/>
    </x:row>
    <x:row r="1456">
      <x:c r="B1456" t="str">
        <x:v>RPW-6/7</x:v>
      </x:c>
      <x:c r="C1456" s="5">
        <x:v>42396</x:v>
      </x:c>
      <x:c r="D1456" t="n">
        <x:v>744690</x:v>
      </x:c>
      <x:c r="E1456" t="n">
        <x:v>2880</x:v>
      </x:c>
      <x:c r="F1456" t="n">
        <x:v>260</x:v>
      </x:c>
      <x:c r="G1456"/>
      <x:c r="H1456"/>
      <x:c r="I1456"/>
      <x:c r="J1456"/>
      <x:c r="K1456"/>
    </x:row>
    <x:row r="1457">
      <x:c r="B1457" t="str">
        <x:v>RPW-6/7</x:v>
      </x:c>
      <x:c r="C1457" s="5">
        <x:v>42398</x:v>
      </x:c>
      <x:c r="D1457" t="n">
        <x:v>777030</x:v>
      </x:c>
      <x:c r="E1457" t="n">
        <x:v>2880</x:v>
      </x:c>
      <x:c r="F1457" t="n">
        <x:v>32340</x:v>
      </x:c>
      <x:c r="G1457"/>
      <x:c r="H1457"/>
      <x:c r="I1457"/>
      <x:c r="J1457"/>
      <x:c r="K1457"/>
    </x:row>
    <x:row r="1458">
      <x:c r="B1458" t="str">
        <x:v>RPW-6/7</x:v>
      </x:c>
      <x:c r="C1458" s="5">
        <x:v>42412</x:v>
      </x:c>
      <x:c r="D1458" t="n">
        <x:v>822570</x:v>
      </x:c>
      <x:c r="E1458" t="n">
        <x:v>20160</x:v>
      </x:c>
      <x:c r="F1458" t="n">
        <x:v>45540</x:v>
      </x:c>
      <x:c r="G1458" t="str">
        <x:v>Week 35</x:v>
      </x:c>
      <x:c r="H1458" t="n">
        <x:v>-25920</x:v>
      </x:c>
      <x:c r="I1458" t="n">
        <x:v>-78140</x:v>
      </x:c>
      <x:c r="J1458" t="n">
        <x:v>3.01466049382716</x:v>
      </x:c>
      <x:c r="K1458"/>
    </x:row>
    <x:row r="1459">
      <x:c r="B1459" t="str">
        <x:v>RPW-6/7</x:v>
      </x:c>
      <x:c r="C1459" s="5">
        <x:v>42416</x:v>
      </x:c>
      <x:c r="D1459" t="n">
        <x:v>823930</x:v>
      </x:c>
      <x:c r="E1459" t="n">
        <x:v>5760</x:v>
      </x:c>
      <x:c r="F1459" t="n">
        <x:v>1360</x:v>
      </x:c>
      <x:c r="G1459" t="str">
        <x:v>Week 36</x:v>
      </x:c>
      <x:c r="H1459" t="n">
        <x:v>4320</x:v>
      </x:c>
      <x:c r="I1459" t="n">
        <x:v>42100</x:v>
      </x:c>
      <x:c r="J1459" t="n">
        <x:v>9.74537037037037</x:v>
      </x:c>
      <x:c r="K1459"/>
    </x:row>
    <x:row r="1460">
      <x:c r="B1460" t="str">
        <x:v>RPW-6/7</x:v>
      </x:c>
      <x:c r="C1460" s="5">
        <x:v>42419</x:v>
      </x:c>
      <x:c r="D1460" t="n">
        <x:v>866030</x:v>
      </x:c>
      <x:c r="E1460" t="n">
        <x:v>4320</x:v>
      </x:c>
      <x:c r="F1460" t="n">
        <x:v>42100</x:v>
      </x:c>
      <x:c r="G1460"/>
      <x:c r="H1460"/>
      <x:c r="I1460"/>
      <x:c r="J1460"/>
      <x:c r="K1460"/>
    </x:row>
    <x:row r="1461">
      <x:c r="B1461" t="str">
        <x:v>RPW-6/7</x:v>
      </x:c>
      <x:c r="C1461" s="5">
        <x:v>42422</x:v>
      </x:c>
      <x:c r="D1461" t="n">
        <x:v>908760</x:v>
      </x:c>
      <x:c r="E1461" t="n">
        <x:v>4320</x:v>
      </x:c>
      <x:c r="F1461" t="n">
        <x:v>42730</x:v>
      </x:c>
      <x:c r="G1461" t="str">
        <x:v>Week 37</x:v>
      </x:c>
      <x:c r="H1461" t="n">
        <x:v>5760</x:v>
      </x:c>
      <x:c r="I1461" t="n">
        <x:v>64350</x:v>
      </x:c>
      <x:c r="J1461" t="n">
        <x:v>11.171875</x:v>
      </x:c>
      <x:c r="K1461"/>
    </x:row>
    <x:row r="1462">
      <x:c r="B1462" t="str">
        <x:v>RPW-6/7</x:v>
      </x:c>
      <x:c r="C1462" s="5">
        <x:v>42424</x:v>
      </x:c>
      <x:c r="D1462" t="n">
        <x:v>940940</x:v>
      </x:c>
      <x:c r="E1462" t="n">
        <x:v>2880</x:v>
      </x:c>
      <x:c r="F1462" t="n">
        <x:v>32180</x:v>
      </x:c>
      <x:c r="G1462"/>
      <x:c r="H1462"/>
      <x:c r="I1462"/>
      <x:c r="J1462"/>
      <x:c r="K1462"/>
    </x:row>
    <x:row r="1463">
      <x:c r="B1463" t="str">
        <x:v>RPW-6/7</x:v>
      </x:c>
      <x:c r="C1463" s="5">
        <x:v>42426</x:v>
      </x:c>
      <x:c r="D1463" t="n">
        <x:v>973110</x:v>
      </x:c>
      <x:c r="E1463" t="n">
        <x:v>2880</x:v>
      </x:c>
      <x:c r="F1463" t="n">
        <x:v>32170</x:v>
      </x:c>
      <x:c r="G1463"/>
      <x:c r="H1463"/>
      <x:c r="I1463"/>
      <x:c r="J1463"/>
      <x:c r="K1463"/>
    </x:row>
    <x:row r="1464">
      <x:c r="B1464" t="str">
        <x:v>RPW-6/7</x:v>
      </x:c>
      <x:c r="C1464" s="5">
        <x:v>42429</x:v>
      </x:c>
      <x:c r="D1464" t="n">
        <x:v>1016220</x:v>
      </x:c>
      <x:c r="E1464" t="n">
        <x:v>4320</x:v>
      </x:c>
      <x:c r="F1464" t="n">
        <x:v>43110</x:v>
      </x:c>
      <x:c r="G1464" t="str">
        <x:v>Week 38</x:v>
      </x:c>
      <x:c r="H1464" t="n">
        <x:v>5760</x:v>
      </x:c>
      <x:c r="I1464" t="n">
        <x:v>63800</x:v>
      </x:c>
      <x:c r="J1464" t="n">
        <x:v>11.0763888888889</x:v>
      </x:c>
      <x:c r="K1464"/>
    </x:row>
    <x:row r="1465">
      <x:c r="B1465" t="str">
        <x:v>RPW-6/7</x:v>
      </x:c>
      <x:c r="C1465" s="5">
        <x:v>42431</x:v>
      </x:c>
      <x:c r="D1465" t="n">
        <x:v>1045990</x:v>
      </x:c>
      <x:c r="E1465" t="n">
        <x:v>2880</x:v>
      </x:c>
      <x:c r="F1465" t="n">
        <x:v>29770</x:v>
      </x:c>
      <x:c r="G1465"/>
      <x:c r="H1465"/>
      <x:c r="I1465"/>
      <x:c r="J1465"/>
      <x:c r="K1465"/>
    </x:row>
    <x:row r="1466">
      <x:c r="B1466" t="str">
        <x:v>RPW-6/7</x:v>
      </x:c>
      <x:c r="C1466" s="5">
        <x:v>42433</x:v>
      </x:c>
      <x:c r="D1466" t="n">
        <x:v>1080020</x:v>
      </x:c>
      <x:c r="E1466" t="n">
        <x:v>2880</x:v>
      </x:c>
      <x:c r="F1466" t="n">
        <x:v>34030</x:v>
      </x:c>
      <x:c r="G1466"/>
      <x:c r="H1466"/>
      <x:c r="I1466"/>
      <x:c r="J1466"/>
      <x:c r="K1466"/>
    </x:row>
    <x:row r="1467">
      <x:c r="B1467" t="str">
        <x:v>RPW-6/7</x:v>
      </x:c>
      <x:c r="C1467" s="5">
        <x:v>42436</x:v>
      </x:c>
      <x:c r="D1467" t="n">
        <x:v>1125950</x:v>
      </x:c>
      <x:c r="E1467" t="n">
        <x:v>4320</x:v>
      </x:c>
      <x:c r="F1467" t="n">
        <x:v>45930</x:v>
      </x:c>
      <x:c r="G1467" t="str">
        <x:v>Week 39</x:v>
      </x:c>
      <x:c r="H1467" t="n">
        <x:v>5760</x:v>
      </x:c>
      <x:c r="I1467" t="n">
        <x:v>67540</x:v>
      </x:c>
      <x:c r="J1467" t="n">
        <x:v>11.7256944444444</x:v>
      </x:c>
      <x:c r="K1467"/>
    </x:row>
    <x:row r="1468">
      <x:c r="B1468" t="str">
        <x:v>RPW-6/7</x:v>
      </x:c>
      <x:c r="C1468" s="5">
        <x:v>42438</x:v>
      </x:c>
      <x:c r="D1468" t="n">
        <x:v>1159550</x:v>
      </x:c>
      <x:c r="E1468" t="n">
        <x:v>2880</x:v>
      </x:c>
      <x:c r="F1468" t="n">
        <x:v>33600</x:v>
      </x:c>
      <x:c r="G1468"/>
      <x:c r="H1468"/>
      <x:c r="I1468"/>
      <x:c r="J1468"/>
      <x:c r="K1468"/>
    </x:row>
    <x:row r="1469">
      <x:c r="B1469" t="str">
        <x:v>RPW-6/7</x:v>
      </x:c>
      <x:c r="C1469" s="5">
        <x:v>42440</x:v>
      </x:c>
      <x:c r="D1469" t="n">
        <x:v>1193490</x:v>
      </x:c>
      <x:c r="E1469" t="n">
        <x:v>2880</x:v>
      </x:c>
      <x:c r="F1469" t="n">
        <x:v>33940</x:v>
      </x:c>
      <x:c r="G1469"/>
      <x:c r="H1469"/>
      <x:c r="I1469"/>
      <x:c r="J1469"/>
      <x:c r="K1469"/>
    </x:row>
    <x:row r="1470">
      <x:c r="B1470" t="str">
        <x:v>RPW-6/7</x:v>
      </x:c>
      <x:c r="C1470" s="5">
        <x:v>42443</x:v>
      </x:c>
      <x:c r="D1470" t="n">
        <x:v>1245930</x:v>
      </x:c>
      <x:c r="E1470" t="n">
        <x:v>4320</x:v>
      </x:c>
      <x:c r="F1470" t="n">
        <x:v>52440</x:v>
      </x:c>
      <x:c r="G1470" t="str">
        <x:v>Week 40</x:v>
      </x:c>
      <x:c r="H1470" t="n">
        <x:v>4320</x:v>
      </x:c>
      <x:c r="I1470" t="n">
        <x:v>53590</x:v>
      </x:c>
      <x:c r="J1470" t="n">
        <x:v>12.4050925925926</x:v>
      </x:c>
      <x:c r="K1470"/>
    </x:row>
    <x:row r="1471">
      <x:c r="B1471" t="str">
        <x:v>RPW-6/7</x:v>
      </x:c>
      <x:c r="C1471" s="5">
        <x:v>42446</x:v>
      </x:c>
      <x:c r="D1471" t="n">
        <x:v>1299520</x:v>
      </x:c>
      <x:c r="E1471" t="n">
        <x:v>4320</x:v>
      </x:c>
      <x:c r="F1471" t="n">
        <x:v>53590</x:v>
      </x:c>
      <x:c r="G1471"/>
      <x:c r="H1471"/>
      <x:c r="I1471"/>
      <x:c r="J1471"/>
      <x:c r="K1471"/>
    </x:row>
    <x:row r="1472">
      <x:c r="B1472" t="str">
        <x:v>RPW-6/7</x:v>
      </x:c>
      <x:c r="C1472" s="5">
        <x:v>42450</x:v>
      </x:c>
      <x:c r="D1472" t="n">
        <x:v>1355290</x:v>
      </x:c>
      <x:c r="E1472" t="n">
        <x:v>5760</x:v>
      </x:c>
      <x:c r="F1472" t="n">
        <x:v>55770</x:v>
      </x:c>
      <x:c r="G1472" t="str">
        <x:v>Week 41</x:v>
      </x:c>
      <x:c r="H1472" t="n">
        <x:v>4320</x:v>
      </x:c>
      <x:c r="I1472" t="n">
        <x:v>41920</x:v>
      </x:c>
      <x:c r="J1472" t="n">
        <x:v>9.7037037037037</x:v>
      </x:c>
      <x:c r="K1472"/>
    </x:row>
    <x:row r="1473">
      <x:c r="B1473" t="str">
        <x:v>RPW-6/7</x:v>
      </x:c>
      <x:c r="C1473" s="5">
        <x:v>42453</x:v>
      </x:c>
      <x:c r="D1473" t="n">
        <x:v>1397210</x:v>
      </x:c>
      <x:c r="E1473" t="n">
        <x:v>4320</x:v>
      </x:c>
      <x:c r="F1473" t="n">
        <x:v>41920</x:v>
      </x:c>
      <x:c r="G1473"/>
      <x:c r="H1473"/>
      <x:c r="I1473"/>
      <x:c r="J1473"/>
      <x:c r="K1473"/>
    </x:row>
    <x:row r="1474">
      <x:c r="B1474" t="str">
        <x:v>RPW-6/7</x:v>
      </x:c>
      <x:c r="C1474" s="5">
        <x:v>42457</x:v>
      </x:c>
      <x:c r="D1474" t="n">
        <x:v>1449220</x:v>
      </x:c>
      <x:c r="E1474" t="n">
        <x:v>5760</x:v>
      </x:c>
      <x:c r="F1474" t="n">
        <x:v>52010</x:v>
      </x:c>
      <x:c r="G1474" t="str">
        <x:v>Week 42</x:v>
      </x:c>
      <x:c r="H1474" t="n">
        <x:v>2880</x:v>
      </x:c>
      <x:c r="I1474" t="n">
        <x:v>36280</x:v>
      </x:c>
      <x:c r="J1474" t="n">
        <x:v>12.5972222222222</x:v>
      </x:c>
      <x:c r="K1474"/>
    </x:row>
    <x:row r="1475">
      <x:c r="B1475" t="str">
        <x:v>RPW-6/7</x:v>
      </x:c>
      <x:c r="C1475" s="5">
        <x:v>42459</x:v>
      </x:c>
      <x:c r="D1475" t="n">
        <x:v>1485500</x:v>
      </x:c>
      <x:c r="E1475" t="n">
        <x:v>2880</x:v>
      </x:c>
      <x:c r="F1475" t="n">
        <x:v>36280</x:v>
      </x:c>
      <x:c r="G1475"/>
      <x:c r="H1475"/>
      <x:c r="I1475"/>
      <x:c r="J1475"/>
      <x:c r="K1475"/>
    </x:row>
  </x:sheetData>
  <x:mergeCells count="1935">
    <x:mergeCell ref="G3:G6"/>
    <x:mergeCell ref="H3:H6"/>
    <x:mergeCell ref="I3:I6"/>
    <x:mergeCell ref="J3:J6"/>
    <x:mergeCell ref="G7:G9"/>
    <x:mergeCell ref="H7:H9"/>
    <x:mergeCell ref="I7:I9"/>
    <x:mergeCell ref="J7:J9"/>
    <x:mergeCell ref="G10:G14"/>
    <x:mergeCell ref="H10:H14"/>
    <x:mergeCell ref="I10:I14"/>
    <x:mergeCell ref="J10:J14"/>
    <x:mergeCell ref="G15:G17"/>
    <x:mergeCell ref="H15:H17"/>
    <x:mergeCell ref="I15:I17"/>
    <x:mergeCell ref="J15:J17"/>
    <x:mergeCell ref="G18:G21"/>
    <x:mergeCell ref="H18:H21"/>
    <x:mergeCell ref="I18:I21"/>
    <x:mergeCell ref="J18:J21"/>
    <x:mergeCell ref="G22:G25"/>
    <x:mergeCell ref="H22:H25"/>
    <x:mergeCell ref="I22:I25"/>
    <x:mergeCell ref="J22:J25"/>
    <x:mergeCell ref="G26:G30"/>
    <x:mergeCell ref="H26:H30"/>
    <x:mergeCell ref="I26:I30"/>
    <x:mergeCell ref="J26:J30"/>
    <x:mergeCell ref="G31:G33"/>
    <x:mergeCell ref="H31:H33"/>
    <x:mergeCell ref="I31:I33"/>
    <x:mergeCell ref="J31:J33"/>
    <x:mergeCell ref="G34:G36"/>
    <x:mergeCell ref="H34:H36"/>
    <x:mergeCell ref="I34:I36"/>
    <x:mergeCell ref="J34:J36"/>
    <x:mergeCell ref="G37:G39"/>
    <x:mergeCell ref="H37:H39"/>
    <x:mergeCell ref="I37:I39"/>
    <x:mergeCell ref="J37:J39"/>
    <x:mergeCell ref="G40:G41"/>
    <x:mergeCell ref="H40:H41"/>
    <x:mergeCell ref="I40:I41"/>
    <x:mergeCell ref="J40:J41"/>
    <x:mergeCell ref="G42:G44"/>
    <x:mergeCell ref="H42:H44"/>
    <x:mergeCell ref="I42:I44"/>
    <x:mergeCell ref="J42:J44"/>
    <x:mergeCell ref="G45:G47"/>
    <x:mergeCell ref="H45:H47"/>
    <x:mergeCell ref="I45:I47"/>
    <x:mergeCell ref="J45:J47"/>
    <x:mergeCell ref="G48:G49"/>
    <x:mergeCell ref="H48:H49"/>
    <x:mergeCell ref="I48:I49"/>
    <x:mergeCell ref="J48:J49"/>
    <x:mergeCell ref="G50:G51"/>
    <x:mergeCell ref="H50:H51"/>
    <x:mergeCell ref="I50:I51"/>
    <x:mergeCell ref="J50:J51"/>
    <x:mergeCell ref="K3:K51"/>
    <x:mergeCell ref="G53:G55"/>
    <x:mergeCell ref="H53:H55"/>
    <x:mergeCell ref="I53:I55"/>
    <x:mergeCell ref="J53:J55"/>
    <x:mergeCell ref="G56:G58"/>
    <x:mergeCell ref="H56:H58"/>
    <x:mergeCell ref="I56:I58"/>
    <x:mergeCell ref="J56:J58"/>
    <x:mergeCell ref="G59:G61"/>
    <x:mergeCell ref="H59:H61"/>
    <x:mergeCell ref="I59:I61"/>
    <x:mergeCell ref="J59:J61"/>
    <x:mergeCell ref="G62:G64"/>
    <x:mergeCell ref="H62:H64"/>
    <x:mergeCell ref="I62:I64"/>
    <x:mergeCell ref="J62:J64"/>
    <x:mergeCell ref="G65:G67"/>
    <x:mergeCell ref="H65:H67"/>
    <x:mergeCell ref="I65:I67"/>
    <x:mergeCell ref="J65:J67"/>
    <x:mergeCell ref="G68:G70"/>
    <x:mergeCell ref="H68:H70"/>
    <x:mergeCell ref="I68:I70"/>
    <x:mergeCell ref="J68:J70"/>
    <x:mergeCell ref="G71:G73"/>
    <x:mergeCell ref="H71:H73"/>
    <x:mergeCell ref="I71:I73"/>
    <x:mergeCell ref="J71:J73"/>
    <x:mergeCell ref="G74:G75"/>
    <x:mergeCell ref="H74:H75"/>
    <x:mergeCell ref="I74:I75"/>
    <x:mergeCell ref="J74:J75"/>
    <x:mergeCell ref="K52:K80"/>
    <x:mergeCell ref="G88:G90"/>
    <x:mergeCell ref="H88:H90"/>
    <x:mergeCell ref="I88:I90"/>
    <x:mergeCell ref="J88:J90"/>
    <x:mergeCell ref="G91:G93"/>
    <x:mergeCell ref="H91:H93"/>
    <x:mergeCell ref="I91:I93"/>
    <x:mergeCell ref="J91:J93"/>
    <x:mergeCell ref="G94:G95"/>
    <x:mergeCell ref="H94:H95"/>
    <x:mergeCell ref="I94:I95"/>
    <x:mergeCell ref="J94:J95"/>
    <x:mergeCell ref="G96:G97"/>
    <x:mergeCell ref="H96:H97"/>
    <x:mergeCell ref="I96:I97"/>
    <x:mergeCell ref="J96:J97"/>
    <x:mergeCell ref="G98:G99"/>
    <x:mergeCell ref="H98:H99"/>
    <x:mergeCell ref="I98:I99"/>
    <x:mergeCell ref="J98:J99"/>
    <x:mergeCell ref="K81:K99"/>
    <x:mergeCell ref="G101:G104"/>
    <x:mergeCell ref="H101:H104"/>
    <x:mergeCell ref="I101:I104"/>
    <x:mergeCell ref="J101:J104"/>
    <x:mergeCell ref="G105:G107"/>
    <x:mergeCell ref="H105:H107"/>
    <x:mergeCell ref="I105:I107"/>
    <x:mergeCell ref="J105:J107"/>
    <x:mergeCell ref="G108:G110"/>
    <x:mergeCell ref="H108:H110"/>
    <x:mergeCell ref="I108:I110"/>
    <x:mergeCell ref="J108:J110"/>
    <x:mergeCell ref="G111:G113"/>
    <x:mergeCell ref="H111:H113"/>
    <x:mergeCell ref="I111:I113"/>
    <x:mergeCell ref="J111:J113"/>
    <x:mergeCell ref="G114:G115"/>
    <x:mergeCell ref="H114:H115"/>
    <x:mergeCell ref="I114:I115"/>
    <x:mergeCell ref="J114:J115"/>
    <x:mergeCell ref="G116:G118"/>
    <x:mergeCell ref="H116:H118"/>
    <x:mergeCell ref="I116:I118"/>
    <x:mergeCell ref="J116:J118"/>
    <x:mergeCell ref="G119:G121"/>
    <x:mergeCell ref="H119:H121"/>
    <x:mergeCell ref="I119:I121"/>
    <x:mergeCell ref="J119:J121"/>
    <x:mergeCell ref="G122:G123"/>
    <x:mergeCell ref="H122:H123"/>
    <x:mergeCell ref="I122:I123"/>
    <x:mergeCell ref="J122:J123"/>
    <x:mergeCell ref="G124:G125"/>
    <x:mergeCell ref="H124:H125"/>
    <x:mergeCell ref="I124:I125"/>
    <x:mergeCell ref="J124:J125"/>
    <x:mergeCell ref="K100:K125"/>
    <x:mergeCell ref="G127:G129"/>
    <x:mergeCell ref="H127:H129"/>
    <x:mergeCell ref="I127:I129"/>
    <x:mergeCell ref="J127:J129"/>
    <x:mergeCell ref="G130:G132"/>
    <x:mergeCell ref="H130:H132"/>
    <x:mergeCell ref="I130:I132"/>
    <x:mergeCell ref="J130:J132"/>
    <x:mergeCell ref="G133:G135"/>
    <x:mergeCell ref="H133:H135"/>
    <x:mergeCell ref="I133:I135"/>
    <x:mergeCell ref="J133:J135"/>
    <x:mergeCell ref="G136:G138"/>
    <x:mergeCell ref="H136:H138"/>
    <x:mergeCell ref="I136:I138"/>
    <x:mergeCell ref="J136:J138"/>
    <x:mergeCell ref="G139:G141"/>
    <x:mergeCell ref="H139:H141"/>
    <x:mergeCell ref="I139:I141"/>
    <x:mergeCell ref="J139:J141"/>
    <x:mergeCell ref="G142:G144"/>
    <x:mergeCell ref="H142:H144"/>
    <x:mergeCell ref="I142:I144"/>
    <x:mergeCell ref="J142:J144"/>
    <x:mergeCell ref="G145:G147"/>
    <x:mergeCell ref="H145:H147"/>
    <x:mergeCell ref="I145:I147"/>
    <x:mergeCell ref="J145:J147"/>
    <x:mergeCell ref="G148:G149"/>
    <x:mergeCell ref="H148:H149"/>
    <x:mergeCell ref="I148:I149"/>
    <x:mergeCell ref="J148:J149"/>
    <x:mergeCell ref="K126:K154"/>
    <x:mergeCell ref="G162:G164"/>
    <x:mergeCell ref="H162:H164"/>
    <x:mergeCell ref="I162:I164"/>
    <x:mergeCell ref="J162:J164"/>
    <x:mergeCell ref="G165:G167"/>
    <x:mergeCell ref="H165:H167"/>
    <x:mergeCell ref="I165:I167"/>
    <x:mergeCell ref="J165:J167"/>
    <x:mergeCell ref="G168:G169"/>
    <x:mergeCell ref="H168:H169"/>
    <x:mergeCell ref="I168:I169"/>
    <x:mergeCell ref="J168:J169"/>
    <x:mergeCell ref="G170:G171"/>
    <x:mergeCell ref="H170:H171"/>
    <x:mergeCell ref="I170:I171"/>
    <x:mergeCell ref="J170:J171"/>
    <x:mergeCell ref="G172:G173"/>
    <x:mergeCell ref="H172:H173"/>
    <x:mergeCell ref="I172:I173"/>
    <x:mergeCell ref="J172:J173"/>
    <x:mergeCell ref="K155:K173"/>
    <x:mergeCell ref="G174:G177"/>
    <x:mergeCell ref="H174:H177"/>
    <x:mergeCell ref="I174:I177"/>
    <x:mergeCell ref="J174:J177"/>
    <x:mergeCell ref="G178:G180"/>
    <x:mergeCell ref="H178:H180"/>
    <x:mergeCell ref="I178:I180"/>
    <x:mergeCell ref="J178:J180"/>
    <x:mergeCell ref="G181:G185"/>
    <x:mergeCell ref="H181:H185"/>
    <x:mergeCell ref="I181:I185"/>
    <x:mergeCell ref="J181:J185"/>
    <x:mergeCell ref="G186:G188"/>
    <x:mergeCell ref="H186:H188"/>
    <x:mergeCell ref="I186:I188"/>
    <x:mergeCell ref="J186:J188"/>
    <x:mergeCell ref="G189:G192"/>
    <x:mergeCell ref="H189:H192"/>
    <x:mergeCell ref="I189:I192"/>
    <x:mergeCell ref="J189:J192"/>
    <x:mergeCell ref="G193:G196"/>
    <x:mergeCell ref="H193:H196"/>
    <x:mergeCell ref="I193:I196"/>
    <x:mergeCell ref="J193:J196"/>
    <x:mergeCell ref="G197:G201"/>
    <x:mergeCell ref="H197:H201"/>
    <x:mergeCell ref="I197:I201"/>
    <x:mergeCell ref="J197:J201"/>
    <x:mergeCell ref="G202:G204"/>
    <x:mergeCell ref="H202:H204"/>
    <x:mergeCell ref="I202:I204"/>
    <x:mergeCell ref="J202:J204"/>
    <x:mergeCell ref="G205:G207"/>
    <x:mergeCell ref="H205:H207"/>
    <x:mergeCell ref="I205:I207"/>
    <x:mergeCell ref="J205:J207"/>
    <x:mergeCell ref="G208:G210"/>
    <x:mergeCell ref="H208:H210"/>
    <x:mergeCell ref="I208:I210"/>
    <x:mergeCell ref="J208:J210"/>
    <x:mergeCell ref="G211:G212"/>
    <x:mergeCell ref="H211:H212"/>
    <x:mergeCell ref="I211:I212"/>
    <x:mergeCell ref="J211:J212"/>
    <x:mergeCell ref="G213:G215"/>
    <x:mergeCell ref="H213:H215"/>
    <x:mergeCell ref="I213:I215"/>
    <x:mergeCell ref="J213:J215"/>
    <x:mergeCell ref="G216:G218"/>
    <x:mergeCell ref="H216:H218"/>
    <x:mergeCell ref="I216:I218"/>
    <x:mergeCell ref="J216:J218"/>
    <x:mergeCell ref="G219:G220"/>
    <x:mergeCell ref="H219:H220"/>
    <x:mergeCell ref="I219:I220"/>
    <x:mergeCell ref="J219:J220"/>
    <x:mergeCell ref="G221:G222"/>
    <x:mergeCell ref="H221:H222"/>
    <x:mergeCell ref="I221:I222"/>
    <x:mergeCell ref="J221:J222"/>
    <x:mergeCell ref="K174:K222"/>
    <x:mergeCell ref="G224:G226"/>
    <x:mergeCell ref="H224:H226"/>
    <x:mergeCell ref="I224:I226"/>
    <x:mergeCell ref="J224:J226"/>
    <x:mergeCell ref="G227:G229"/>
    <x:mergeCell ref="H227:H229"/>
    <x:mergeCell ref="I227:I229"/>
    <x:mergeCell ref="J227:J229"/>
    <x:mergeCell ref="G230:G232"/>
    <x:mergeCell ref="H230:H232"/>
    <x:mergeCell ref="I230:I232"/>
    <x:mergeCell ref="J230:J232"/>
    <x:mergeCell ref="G233:G235"/>
    <x:mergeCell ref="H233:H235"/>
    <x:mergeCell ref="I233:I235"/>
    <x:mergeCell ref="J233:J235"/>
    <x:mergeCell ref="G236:G238"/>
    <x:mergeCell ref="H236:H238"/>
    <x:mergeCell ref="I236:I238"/>
    <x:mergeCell ref="J236:J238"/>
    <x:mergeCell ref="G239:G241"/>
    <x:mergeCell ref="H239:H241"/>
    <x:mergeCell ref="I239:I241"/>
    <x:mergeCell ref="J239:J241"/>
    <x:mergeCell ref="G242:G244"/>
    <x:mergeCell ref="H242:H244"/>
    <x:mergeCell ref="I242:I244"/>
    <x:mergeCell ref="J242:J244"/>
    <x:mergeCell ref="G245:G246"/>
    <x:mergeCell ref="H245:H246"/>
    <x:mergeCell ref="I245:I246"/>
    <x:mergeCell ref="J245:J246"/>
    <x:mergeCell ref="K223:K251"/>
    <x:mergeCell ref="G259:G261"/>
    <x:mergeCell ref="H259:H261"/>
    <x:mergeCell ref="I259:I261"/>
    <x:mergeCell ref="J259:J261"/>
    <x:mergeCell ref="G262:G264"/>
    <x:mergeCell ref="H262:H264"/>
    <x:mergeCell ref="I262:I264"/>
    <x:mergeCell ref="J262:J264"/>
    <x:mergeCell ref="G265:G266"/>
    <x:mergeCell ref="H265:H266"/>
    <x:mergeCell ref="I265:I266"/>
    <x:mergeCell ref="J265:J266"/>
    <x:mergeCell ref="G267:G268"/>
    <x:mergeCell ref="H267:H268"/>
    <x:mergeCell ref="I267:I268"/>
    <x:mergeCell ref="J267:J268"/>
    <x:mergeCell ref="G269:G270"/>
    <x:mergeCell ref="H269:H270"/>
    <x:mergeCell ref="I269:I270"/>
    <x:mergeCell ref="J269:J270"/>
    <x:mergeCell ref="K252:K270"/>
    <x:mergeCell ref="G272:G275"/>
    <x:mergeCell ref="H272:H275"/>
    <x:mergeCell ref="I272:I275"/>
    <x:mergeCell ref="J272:J275"/>
    <x:mergeCell ref="G277:G279"/>
    <x:mergeCell ref="H277:H279"/>
    <x:mergeCell ref="I277:I279"/>
    <x:mergeCell ref="J277:J279"/>
    <x:mergeCell ref="G280:G281"/>
    <x:mergeCell ref="H280:H281"/>
    <x:mergeCell ref="I280:I281"/>
    <x:mergeCell ref="J280:J281"/>
    <x:mergeCell ref="G282:G284"/>
    <x:mergeCell ref="H282:H284"/>
    <x:mergeCell ref="I282:I284"/>
    <x:mergeCell ref="J282:J284"/>
    <x:mergeCell ref="G285:G287"/>
    <x:mergeCell ref="H285:H287"/>
    <x:mergeCell ref="I285:I287"/>
    <x:mergeCell ref="J285:J287"/>
    <x:mergeCell ref="G288:G289"/>
    <x:mergeCell ref="H288:H289"/>
    <x:mergeCell ref="I288:I289"/>
    <x:mergeCell ref="J288:J289"/>
    <x:mergeCell ref="G290:G291"/>
    <x:mergeCell ref="H290:H291"/>
    <x:mergeCell ref="I290:I291"/>
    <x:mergeCell ref="J290:J291"/>
    <x:mergeCell ref="K271:K291"/>
    <x:mergeCell ref="G293:G295"/>
    <x:mergeCell ref="H293:H295"/>
    <x:mergeCell ref="I293:I295"/>
    <x:mergeCell ref="J293:J295"/>
    <x:mergeCell ref="G296:G298"/>
    <x:mergeCell ref="H296:H298"/>
    <x:mergeCell ref="I296:I298"/>
    <x:mergeCell ref="J296:J298"/>
    <x:mergeCell ref="G299:G301"/>
    <x:mergeCell ref="H299:H301"/>
    <x:mergeCell ref="I299:I301"/>
    <x:mergeCell ref="J299:J301"/>
    <x:mergeCell ref="G302:G304"/>
    <x:mergeCell ref="H302:H304"/>
    <x:mergeCell ref="I302:I304"/>
    <x:mergeCell ref="J302:J304"/>
    <x:mergeCell ref="G305:G307"/>
    <x:mergeCell ref="H305:H307"/>
    <x:mergeCell ref="I305:I307"/>
    <x:mergeCell ref="J305:J307"/>
    <x:mergeCell ref="G308:G310"/>
    <x:mergeCell ref="H308:H310"/>
    <x:mergeCell ref="I308:I310"/>
    <x:mergeCell ref="J308:J310"/>
    <x:mergeCell ref="G311:G313"/>
    <x:mergeCell ref="H311:H313"/>
    <x:mergeCell ref="I311:I313"/>
    <x:mergeCell ref="J311:J313"/>
    <x:mergeCell ref="G314:G315"/>
    <x:mergeCell ref="H314:H315"/>
    <x:mergeCell ref="I314:I315"/>
    <x:mergeCell ref="J314:J315"/>
    <x:mergeCell ref="K292:K320"/>
    <x:mergeCell ref="G328:G330"/>
    <x:mergeCell ref="H328:H330"/>
    <x:mergeCell ref="I328:I330"/>
    <x:mergeCell ref="J328:J330"/>
    <x:mergeCell ref="G331:G333"/>
    <x:mergeCell ref="H331:H333"/>
    <x:mergeCell ref="I331:I333"/>
    <x:mergeCell ref="J331:J333"/>
    <x:mergeCell ref="G334:G335"/>
    <x:mergeCell ref="H334:H335"/>
    <x:mergeCell ref="I334:I335"/>
    <x:mergeCell ref="J334:J335"/>
    <x:mergeCell ref="G336:G337"/>
    <x:mergeCell ref="H336:H337"/>
    <x:mergeCell ref="I336:I337"/>
    <x:mergeCell ref="J336:J337"/>
    <x:mergeCell ref="G338:G339"/>
    <x:mergeCell ref="H338:H339"/>
    <x:mergeCell ref="I338:I339"/>
    <x:mergeCell ref="J338:J339"/>
    <x:mergeCell ref="K321:K339"/>
    <x:mergeCell ref="G341:G344"/>
    <x:mergeCell ref="H341:H344"/>
    <x:mergeCell ref="I341:I344"/>
    <x:mergeCell ref="J341:J344"/>
    <x:mergeCell ref="G345:G347"/>
    <x:mergeCell ref="H345:H347"/>
    <x:mergeCell ref="I345:I347"/>
    <x:mergeCell ref="J345:J347"/>
    <x:mergeCell ref="G348:G350"/>
    <x:mergeCell ref="H348:H350"/>
    <x:mergeCell ref="I348:I350"/>
    <x:mergeCell ref="J348:J350"/>
    <x:mergeCell ref="G351:G353"/>
    <x:mergeCell ref="H351:H353"/>
    <x:mergeCell ref="I351:I353"/>
    <x:mergeCell ref="J351:J353"/>
    <x:mergeCell ref="G354:G355"/>
    <x:mergeCell ref="H354:H355"/>
    <x:mergeCell ref="I354:I355"/>
    <x:mergeCell ref="J354:J355"/>
    <x:mergeCell ref="G356:G358"/>
    <x:mergeCell ref="H356:H358"/>
    <x:mergeCell ref="I356:I358"/>
    <x:mergeCell ref="J356:J358"/>
    <x:mergeCell ref="G359:G361"/>
    <x:mergeCell ref="H359:H361"/>
    <x:mergeCell ref="I359:I361"/>
    <x:mergeCell ref="J359:J361"/>
    <x:mergeCell ref="G362:G363"/>
    <x:mergeCell ref="H362:H363"/>
    <x:mergeCell ref="I362:I363"/>
    <x:mergeCell ref="J362:J363"/>
    <x:mergeCell ref="G364:G365"/>
    <x:mergeCell ref="H364:H365"/>
    <x:mergeCell ref="I364:I365"/>
    <x:mergeCell ref="J364:J365"/>
    <x:mergeCell ref="K340:K365"/>
    <x:mergeCell ref="G367:G369"/>
    <x:mergeCell ref="H367:H369"/>
    <x:mergeCell ref="I367:I369"/>
    <x:mergeCell ref="J367:J369"/>
    <x:mergeCell ref="G370:G372"/>
    <x:mergeCell ref="H370:H372"/>
    <x:mergeCell ref="I370:I372"/>
    <x:mergeCell ref="J370:J372"/>
    <x:mergeCell ref="G373:G375"/>
    <x:mergeCell ref="H373:H375"/>
    <x:mergeCell ref="I373:I375"/>
    <x:mergeCell ref="J373:J375"/>
    <x:mergeCell ref="G376:G378"/>
    <x:mergeCell ref="H376:H378"/>
    <x:mergeCell ref="I376:I378"/>
    <x:mergeCell ref="J376:J378"/>
    <x:mergeCell ref="G379:G381"/>
    <x:mergeCell ref="H379:H381"/>
    <x:mergeCell ref="I379:I381"/>
    <x:mergeCell ref="J379:J381"/>
    <x:mergeCell ref="G382:G384"/>
    <x:mergeCell ref="H382:H384"/>
    <x:mergeCell ref="I382:I384"/>
    <x:mergeCell ref="J382:J384"/>
    <x:mergeCell ref="G385:G387"/>
    <x:mergeCell ref="H385:H387"/>
    <x:mergeCell ref="I385:I387"/>
    <x:mergeCell ref="J385:J387"/>
    <x:mergeCell ref="G388:G389"/>
    <x:mergeCell ref="H388:H389"/>
    <x:mergeCell ref="I388:I389"/>
    <x:mergeCell ref="J388:J389"/>
    <x:mergeCell ref="K366:K394"/>
    <x:mergeCell ref="G402:G404"/>
    <x:mergeCell ref="H402:H404"/>
    <x:mergeCell ref="I402:I404"/>
    <x:mergeCell ref="J402:J404"/>
    <x:mergeCell ref="G405:G407"/>
    <x:mergeCell ref="H405:H407"/>
    <x:mergeCell ref="I405:I407"/>
    <x:mergeCell ref="J405:J407"/>
    <x:mergeCell ref="G408:G409"/>
    <x:mergeCell ref="H408:H409"/>
    <x:mergeCell ref="I408:I409"/>
    <x:mergeCell ref="J408:J409"/>
    <x:mergeCell ref="G410:G411"/>
    <x:mergeCell ref="H410:H411"/>
    <x:mergeCell ref="I410:I411"/>
    <x:mergeCell ref="J410:J411"/>
    <x:mergeCell ref="G412:G413"/>
    <x:mergeCell ref="H412:H413"/>
    <x:mergeCell ref="I412:I413"/>
    <x:mergeCell ref="J412:J413"/>
    <x:mergeCell ref="K395:K413"/>
    <x:mergeCell ref="G415:G417"/>
    <x:mergeCell ref="H415:H417"/>
    <x:mergeCell ref="I415:I417"/>
    <x:mergeCell ref="J415:J417"/>
    <x:mergeCell ref="K414:K417"/>
    <x:mergeCell ref="G418:G421"/>
    <x:mergeCell ref="H418:H421"/>
    <x:mergeCell ref="I418:I421"/>
    <x:mergeCell ref="J418:J421"/>
    <x:mergeCell ref="G422:G424"/>
    <x:mergeCell ref="H422:H424"/>
    <x:mergeCell ref="I422:I424"/>
    <x:mergeCell ref="J422:J424"/>
    <x:mergeCell ref="G425:G429"/>
    <x:mergeCell ref="H425:H429"/>
    <x:mergeCell ref="I425:I429"/>
    <x:mergeCell ref="J425:J429"/>
    <x:mergeCell ref="G430:G432"/>
    <x:mergeCell ref="H430:H432"/>
    <x:mergeCell ref="I430:I432"/>
    <x:mergeCell ref="J430:J432"/>
    <x:mergeCell ref="G433:G436"/>
    <x:mergeCell ref="H433:H436"/>
    <x:mergeCell ref="I433:I436"/>
    <x:mergeCell ref="J433:J436"/>
    <x:mergeCell ref="G437:G440"/>
    <x:mergeCell ref="H437:H440"/>
    <x:mergeCell ref="I437:I440"/>
    <x:mergeCell ref="J437:J440"/>
    <x:mergeCell ref="G441:G445"/>
    <x:mergeCell ref="H441:H445"/>
    <x:mergeCell ref="I441:I445"/>
    <x:mergeCell ref="J441:J445"/>
    <x:mergeCell ref="G446:G448"/>
    <x:mergeCell ref="H446:H448"/>
    <x:mergeCell ref="I446:I448"/>
    <x:mergeCell ref="J446:J448"/>
    <x:mergeCell ref="G449:G451"/>
    <x:mergeCell ref="H449:H451"/>
    <x:mergeCell ref="I449:I451"/>
    <x:mergeCell ref="J449:J451"/>
    <x:mergeCell ref="G452:G454"/>
    <x:mergeCell ref="H452:H454"/>
    <x:mergeCell ref="I452:I454"/>
    <x:mergeCell ref="J452:J454"/>
    <x:mergeCell ref="G455:G456"/>
    <x:mergeCell ref="H455:H456"/>
    <x:mergeCell ref="I455:I456"/>
    <x:mergeCell ref="J455:J456"/>
    <x:mergeCell ref="G457:G459"/>
    <x:mergeCell ref="H457:H459"/>
    <x:mergeCell ref="I457:I459"/>
    <x:mergeCell ref="J457:J459"/>
    <x:mergeCell ref="G460:G462"/>
    <x:mergeCell ref="H460:H462"/>
    <x:mergeCell ref="I460:I462"/>
    <x:mergeCell ref="J460:J462"/>
    <x:mergeCell ref="G463:G464"/>
    <x:mergeCell ref="H463:H464"/>
    <x:mergeCell ref="I463:I464"/>
    <x:mergeCell ref="J463:J464"/>
    <x:mergeCell ref="G465:G466"/>
    <x:mergeCell ref="H465:H466"/>
    <x:mergeCell ref="I465:I466"/>
    <x:mergeCell ref="J465:J466"/>
    <x:mergeCell ref="K418:K466"/>
    <x:mergeCell ref="G468:G470"/>
    <x:mergeCell ref="H468:H470"/>
    <x:mergeCell ref="I468:I470"/>
    <x:mergeCell ref="J468:J470"/>
    <x:mergeCell ref="G471:G473"/>
    <x:mergeCell ref="H471:H473"/>
    <x:mergeCell ref="I471:I473"/>
    <x:mergeCell ref="J471:J473"/>
    <x:mergeCell ref="G474:G476"/>
    <x:mergeCell ref="H474:H476"/>
    <x:mergeCell ref="I474:I476"/>
    <x:mergeCell ref="J474:J476"/>
    <x:mergeCell ref="G477:G479"/>
    <x:mergeCell ref="H477:H479"/>
    <x:mergeCell ref="I477:I479"/>
    <x:mergeCell ref="J477:J479"/>
    <x:mergeCell ref="G480:G482"/>
    <x:mergeCell ref="H480:H482"/>
    <x:mergeCell ref="I480:I482"/>
    <x:mergeCell ref="J480:J482"/>
    <x:mergeCell ref="G483:G485"/>
    <x:mergeCell ref="H483:H485"/>
    <x:mergeCell ref="I483:I485"/>
    <x:mergeCell ref="J483:J485"/>
    <x:mergeCell ref="G486:G488"/>
    <x:mergeCell ref="H486:H488"/>
    <x:mergeCell ref="I486:I488"/>
    <x:mergeCell ref="J486:J488"/>
    <x:mergeCell ref="G489:G490"/>
    <x:mergeCell ref="H489:H490"/>
    <x:mergeCell ref="I489:I490"/>
    <x:mergeCell ref="J489:J490"/>
    <x:mergeCell ref="K467:K494"/>
    <x:mergeCell ref="G502:G504"/>
    <x:mergeCell ref="H502:H504"/>
    <x:mergeCell ref="I502:I504"/>
    <x:mergeCell ref="J502:J504"/>
    <x:mergeCell ref="G505:G507"/>
    <x:mergeCell ref="H505:H507"/>
    <x:mergeCell ref="I505:I507"/>
    <x:mergeCell ref="J505:J507"/>
    <x:mergeCell ref="G508:G509"/>
    <x:mergeCell ref="H508:H509"/>
    <x:mergeCell ref="I508:I509"/>
    <x:mergeCell ref="J508:J509"/>
    <x:mergeCell ref="G510:G511"/>
    <x:mergeCell ref="H510:H511"/>
    <x:mergeCell ref="I510:I511"/>
    <x:mergeCell ref="J510:J511"/>
    <x:mergeCell ref="G512:G513"/>
    <x:mergeCell ref="H512:H513"/>
    <x:mergeCell ref="I512:I513"/>
    <x:mergeCell ref="J512:J513"/>
    <x:mergeCell ref="K495:K513"/>
    <x:mergeCell ref="G515:G518"/>
    <x:mergeCell ref="H515:H518"/>
    <x:mergeCell ref="I515:I518"/>
    <x:mergeCell ref="J515:J518"/>
    <x:mergeCell ref="G519:G521"/>
    <x:mergeCell ref="H519:H521"/>
    <x:mergeCell ref="I519:I521"/>
    <x:mergeCell ref="J519:J521"/>
    <x:mergeCell ref="G522:G524"/>
    <x:mergeCell ref="H522:H524"/>
    <x:mergeCell ref="I522:I524"/>
    <x:mergeCell ref="J522:J524"/>
    <x:mergeCell ref="G525:G527"/>
    <x:mergeCell ref="H525:H527"/>
    <x:mergeCell ref="I525:I527"/>
    <x:mergeCell ref="J525:J527"/>
    <x:mergeCell ref="G528:G529"/>
    <x:mergeCell ref="H528:H529"/>
    <x:mergeCell ref="I528:I529"/>
    <x:mergeCell ref="J528:J529"/>
    <x:mergeCell ref="G530:G532"/>
    <x:mergeCell ref="H530:H532"/>
    <x:mergeCell ref="I530:I532"/>
    <x:mergeCell ref="J530:J532"/>
    <x:mergeCell ref="G533:G534"/>
    <x:mergeCell ref="H533:H534"/>
    <x:mergeCell ref="I533:I534"/>
    <x:mergeCell ref="J533:J534"/>
    <x:mergeCell ref="G535:G536"/>
    <x:mergeCell ref="H535:H536"/>
    <x:mergeCell ref="I535:I536"/>
    <x:mergeCell ref="J535:J536"/>
    <x:mergeCell ref="K514:K536"/>
    <x:mergeCell ref="G538:G540"/>
    <x:mergeCell ref="H538:H540"/>
    <x:mergeCell ref="I538:I540"/>
    <x:mergeCell ref="J538:J540"/>
    <x:mergeCell ref="G541:G543"/>
    <x:mergeCell ref="H541:H543"/>
    <x:mergeCell ref="I541:I543"/>
    <x:mergeCell ref="J541:J543"/>
    <x:mergeCell ref="G544:G546"/>
    <x:mergeCell ref="H544:H546"/>
    <x:mergeCell ref="I544:I546"/>
    <x:mergeCell ref="J544:J546"/>
    <x:mergeCell ref="G547:G549"/>
    <x:mergeCell ref="H547:H549"/>
    <x:mergeCell ref="I547:I549"/>
    <x:mergeCell ref="J547:J549"/>
    <x:mergeCell ref="G550:G552"/>
    <x:mergeCell ref="H550:H552"/>
    <x:mergeCell ref="I550:I552"/>
    <x:mergeCell ref="J550:J552"/>
    <x:mergeCell ref="G553:G555"/>
    <x:mergeCell ref="H553:H555"/>
    <x:mergeCell ref="I553:I555"/>
    <x:mergeCell ref="J553:J555"/>
    <x:mergeCell ref="G556:G558"/>
    <x:mergeCell ref="H556:H558"/>
    <x:mergeCell ref="I556:I558"/>
    <x:mergeCell ref="J556:J558"/>
    <x:mergeCell ref="G559:G560"/>
    <x:mergeCell ref="H559:H560"/>
    <x:mergeCell ref="I559:I560"/>
    <x:mergeCell ref="J559:J560"/>
    <x:mergeCell ref="K537:K565"/>
    <x:mergeCell ref="G573:G575"/>
    <x:mergeCell ref="H573:H575"/>
    <x:mergeCell ref="I573:I575"/>
    <x:mergeCell ref="J573:J575"/>
    <x:mergeCell ref="G576:G578"/>
    <x:mergeCell ref="H576:H578"/>
    <x:mergeCell ref="I576:I578"/>
    <x:mergeCell ref="J576:J578"/>
    <x:mergeCell ref="G579:G580"/>
    <x:mergeCell ref="H579:H580"/>
    <x:mergeCell ref="I579:I580"/>
    <x:mergeCell ref="J579:J580"/>
    <x:mergeCell ref="G581:G582"/>
    <x:mergeCell ref="H581:H582"/>
    <x:mergeCell ref="I581:I582"/>
    <x:mergeCell ref="J581:J582"/>
    <x:mergeCell ref="G583:G584"/>
    <x:mergeCell ref="H583:H584"/>
    <x:mergeCell ref="I583:I584"/>
    <x:mergeCell ref="J583:J584"/>
    <x:mergeCell ref="K566:K584"/>
    <x:mergeCell ref="G585:G588"/>
    <x:mergeCell ref="H585:H588"/>
    <x:mergeCell ref="I585:I588"/>
    <x:mergeCell ref="J585:J588"/>
    <x:mergeCell ref="G589:G591"/>
    <x:mergeCell ref="H589:H591"/>
    <x:mergeCell ref="I589:I591"/>
    <x:mergeCell ref="J589:J591"/>
    <x:mergeCell ref="G592:G596"/>
    <x:mergeCell ref="H592:H596"/>
    <x:mergeCell ref="I592:I596"/>
    <x:mergeCell ref="J592:J596"/>
    <x:mergeCell ref="G597:G599"/>
    <x:mergeCell ref="H597:H599"/>
    <x:mergeCell ref="I597:I599"/>
    <x:mergeCell ref="J597:J599"/>
    <x:mergeCell ref="G600:G603"/>
    <x:mergeCell ref="H600:H603"/>
    <x:mergeCell ref="I600:I603"/>
    <x:mergeCell ref="J600:J603"/>
    <x:mergeCell ref="G604:G607"/>
    <x:mergeCell ref="H604:H607"/>
    <x:mergeCell ref="I604:I607"/>
    <x:mergeCell ref="J604:J607"/>
    <x:mergeCell ref="G608:G612"/>
    <x:mergeCell ref="H608:H612"/>
    <x:mergeCell ref="I608:I612"/>
    <x:mergeCell ref="J608:J612"/>
    <x:mergeCell ref="G613:G615"/>
    <x:mergeCell ref="H613:H615"/>
    <x:mergeCell ref="I613:I615"/>
    <x:mergeCell ref="J613:J615"/>
    <x:mergeCell ref="G616:G618"/>
    <x:mergeCell ref="H616:H618"/>
    <x:mergeCell ref="I616:I618"/>
    <x:mergeCell ref="J616:J618"/>
    <x:mergeCell ref="G619:G621"/>
    <x:mergeCell ref="H619:H621"/>
    <x:mergeCell ref="I619:I621"/>
    <x:mergeCell ref="J619:J621"/>
    <x:mergeCell ref="G622:G623"/>
    <x:mergeCell ref="H622:H623"/>
    <x:mergeCell ref="I622:I623"/>
    <x:mergeCell ref="J622:J623"/>
    <x:mergeCell ref="G624:G626"/>
    <x:mergeCell ref="H624:H626"/>
    <x:mergeCell ref="I624:I626"/>
    <x:mergeCell ref="J624:J626"/>
    <x:mergeCell ref="G627:G629"/>
    <x:mergeCell ref="H627:H629"/>
    <x:mergeCell ref="I627:I629"/>
    <x:mergeCell ref="J627:J629"/>
    <x:mergeCell ref="G630:G631"/>
    <x:mergeCell ref="H630:H631"/>
    <x:mergeCell ref="I630:I631"/>
    <x:mergeCell ref="J630:J631"/>
    <x:mergeCell ref="G632:G633"/>
    <x:mergeCell ref="H632:H633"/>
    <x:mergeCell ref="I632:I633"/>
    <x:mergeCell ref="J632:J633"/>
    <x:mergeCell ref="K585:K633"/>
    <x:mergeCell ref="G635:G637"/>
    <x:mergeCell ref="H635:H637"/>
    <x:mergeCell ref="I635:I637"/>
    <x:mergeCell ref="J635:J637"/>
    <x:mergeCell ref="G638:G640"/>
    <x:mergeCell ref="H638:H640"/>
    <x:mergeCell ref="I638:I640"/>
    <x:mergeCell ref="J638:J640"/>
    <x:mergeCell ref="G641:G643"/>
    <x:mergeCell ref="H641:H643"/>
    <x:mergeCell ref="I641:I643"/>
    <x:mergeCell ref="J641:J643"/>
    <x:mergeCell ref="G644:G646"/>
    <x:mergeCell ref="H644:H646"/>
    <x:mergeCell ref="I644:I646"/>
    <x:mergeCell ref="J644:J646"/>
    <x:mergeCell ref="G647:G649"/>
    <x:mergeCell ref="H647:H649"/>
    <x:mergeCell ref="I647:I649"/>
    <x:mergeCell ref="J647:J649"/>
    <x:mergeCell ref="G650:G652"/>
    <x:mergeCell ref="H650:H652"/>
    <x:mergeCell ref="I650:I652"/>
    <x:mergeCell ref="J650:J652"/>
    <x:mergeCell ref="G653:G655"/>
    <x:mergeCell ref="H653:H655"/>
    <x:mergeCell ref="I653:I655"/>
    <x:mergeCell ref="J653:J655"/>
    <x:mergeCell ref="G656:G657"/>
    <x:mergeCell ref="H656:H657"/>
    <x:mergeCell ref="I656:I657"/>
    <x:mergeCell ref="J656:J657"/>
    <x:mergeCell ref="K634:K662"/>
    <x:mergeCell ref="G670:G672"/>
    <x:mergeCell ref="H670:H672"/>
    <x:mergeCell ref="I670:I672"/>
    <x:mergeCell ref="J670:J672"/>
    <x:mergeCell ref="G673:G675"/>
    <x:mergeCell ref="H673:H675"/>
    <x:mergeCell ref="I673:I675"/>
    <x:mergeCell ref="J673:J675"/>
    <x:mergeCell ref="G676:G677"/>
    <x:mergeCell ref="H676:H677"/>
    <x:mergeCell ref="I676:I677"/>
    <x:mergeCell ref="J676:J677"/>
    <x:mergeCell ref="G678:G679"/>
    <x:mergeCell ref="H678:H679"/>
    <x:mergeCell ref="I678:I679"/>
    <x:mergeCell ref="J678:J679"/>
    <x:mergeCell ref="G680:G681"/>
    <x:mergeCell ref="H680:H681"/>
    <x:mergeCell ref="I680:I681"/>
    <x:mergeCell ref="J680:J681"/>
    <x:mergeCell ref="K663:K681"/>
    <x:mergeCell ref="G682:G684"/>
    <x:mergeCell ref="H682:H684"/>
    <x:mergeCell ref="I682:I684"/>
    <x:mergeCell ref="J682:J684"/>
    <x:mergeCell ref="G685:G687"/>
    <x:mergeCell ref="H685:H687"/>
    <x:mergeCell ref="I685:I687"/>
    <x:mergeCell ref="J685:J687"/>
    <x:mergeCell ref="G688:G692"/>
    <x:mergeCell ref="H688:H692"/>
    <x:mergeCell ref="I688:I692"/>
    <x:mergeCell ref="J688:J692"/>
    <x:mergeCell ref="G693:G696"/>
    <x:mergeCell ref="H693:H696"/>
    <x:mergeCell ref="I693:I696"/>
    <x:mergeCell ref="J693:J696"/>
    <x:mergeCell ref="G697:G700"/>
    <x:mergeCell ref="H697:H700"/>
    <x:mergeCell ref="I697:I700"/>
    <x:mergeCell ref="J697:J700"/>
    <x:mergeCell ref="G701:G703"/>
    <x:mergeCell ref="H701:H703"/>
    <x:mergeCell ref="I701:I703"/>
    <x:mergeCell ref="J701:J703"/>
    <x:mergeCell ref="G704:G708"/>
    <x:mergeCell ref="H704:H708"/>
    <x:mergeCell ref="I704:I708"/>
    <x:mergeCell ref="J704:J708"/>
    <x:mergeCell ref="G709:G711"/>
    <x:mergeCell ref="H709:H711"/>
    <x:mergeCell ref="I709:I711"/>
    <x:mergeCell ref="J709:J711"/>
    <x:mergeCell ref="G712:G714"/>
    <x:mergeCell ref="H712:H714"/>
    <x:mergeCell ref="I712:I714"/>
    <x:mergeCell ref="J712:J714"/>
    <x:mergeCell ref="G715:G717"/>
    <x:mergeCell ref="H715:H717"/>
    <x:mergeCell ref="I715:I717"/>
    <x:mergeCell ref="J715:J717"/>
    <x:mergeCell ref="G718:G719"/>
    <x:mergeCell ref="H718:H719"/>
    <x:mergeCell ref="I718:I719"/>
    <x:mergeCell ref="J718:J719"/>
    <x:mergeCell ref="G720:G722"/>
    <x:mergeCell ref="H720:H722"/>
    <x:mergeCell ref="I720:I722"/>
    <x:mergeCell ref="J720:J722"/>
    <x:mergeCell ref="G723:G725"/>
    <x:mergeCell ref="H723:H725"/>
    <x:mergeCell ref="I723:I725"/>
    <x:mergeCell ref="J723:J725"/>
    <x:mergeCell ref="G726:G727"/>
    <x:mergeCell ref="H726:H727"/>
    <x:mergeCell ref="I726:I727"/>
    <x:mergeCell ref="J726:J727"/>
    <x:mergeCell ref="G728:G729"/>
    <x:mergeCell ref="H728:H729"/>
    <x:mergeCell ref="I728:I729"/>
    <x:mergeCell ref="J728:J729"/>
    <x:mergeCell ref="K682:K729"/>
    <x:mergeCell ref="G731:G733"/>
    <x:mergeCell ref="H731:H733"/>
    <x:mergeCell ref="I731:I733"/>
    <x:mergeCell ref="J731:J733"/>
    <x:mergeCell ref="G734:G736"/>
    <x:mergeCell ref="H734:H736"/>
    <x:mergeCell ref="I734:I736"/>
    <x:mergeCell ref="J734:J736"/>
    <x:mergeCell ref="G737:G738"/>
    <x:mergeCell ref="H737:H738"/>
    <x:mergeCell ref="I737:I738"/>
    <x:mergeCell ref="J737:J738"/>
    <x:mergeCell ref="G739:G741"/>
    <x:mergeCell ref="H739:H741"/>
    <x:mergeCell ref="I739:I741"/>
    <x:mergeCell ref="J739:J741"/>
    <x:mergeCell ref="G742:G744"/>
    <x:mergeCell ref="H742:H744"/>
    <x:mergeCell ref="I742:I744"/>
    <x:mergeCell ref="J742:J744"/>
    <x:mergeCell ref="G745:G747"/>
    <x:mergeCell ref="H745:H747"/>
    <x:mergeCell ref="I745:I747"/>
    <x:mergeCell ref="J745:J747"/>
    <x:mergeCell ref="G748:G750"/>
    <x:mergeCell ref="H748:H750"/>
    <x:mergeCell ref="I748:I750"/>
    <x:mergeCell ref="J748:J750"/>
    <x:mergeCell ref="G751:G752"/>
    <x:mergeCell ref="H751:H752"/>
    <x:mergeCell ref="I751:I752"/>
    <x:mergeCell ref="J751:J752"/>
    <x:mergeCell ref="G753:G754"/>
    <x:mergeCell ref="H753:H754"/>
    <x:mergeCell ref="I753:I754"/>
    <x:mergeCell ref="J753:J754"/>
    <x:mergeCell ref="G755:G757"/>
    <x:mergeCell ref="H755:H757"/>
    <x:mergeCell ref="I755:I757"/>
    <x:mergeCell ref="J755:J757"/>
    <x:mergeCell ref="G758:G760"/>
    <x:mergeCell ref="H758:H760"/>
    <x:mergeCell ref="I758:I760"/>
    <x:mergeCell ref="J758:J760"/>
    <x:mergeCell ref="G761:G762"/>
    <x:mergeCell ref="H761:H762"/>
    <x:mergeCell ref="I761:I762"/>
    <x:mergeCell ref="J761:J762"/>
    <x:mergeCell ref="G763:G764"/>
    <x:mergeCell ref="H763:H764"/>
    <x:mergeCell ref="I763:I764"/>
    <x:mergeCell ref="J763:J764"/>
    <x:mergeCell ref="K730:K764"/>
    <x:mergeCell ref="G766:G768"/>
    <x:mergeCell ref="H766:H768"/>
    <x:mergeCell ref="I766:I768"/>
    <x:mergeCell ref="J766:J768"/>
    <x:mergeCell ref="G769:G771"/>
    <x:mergeCell ref="H769:H771"/>
    <x:mergeCell ref="I769:I771"/>
    <x:mergeCell ref="J769:J771"/>
    <x:mergeCell ref="G772:G773"/>
    <x:mergeCell ref="H772:H773"/>
    <x:mergeCell ref="I772:I773"/>
    <x:mergeCell ref="J772:J773"/>
    <x:mergeCell ref="G775:G776"/>
    <x:mergeCell ref="H775:H776"/>
    <x:mergeCell ref="I775:I776"/>
    <x:mergeCell ref="J775:J776"/>
    <x:mergeCell ref="G777:G779"/>
    <x:mergeCell ref="H777:H779"/>
    <x:mergeCell ref="I777:I779"/>
    <x:mergeCell ref="J777:J779"/>
    <x:mergeCell ref="G780:G782"/>
    <x:mergeCell ref="H780:H782"/>
    <x:mergeCell ref="I780:I782"/>
    <x:mergeCell ref="J780:J782"/>
    <x:mergeCell ref="G783:G785"/>
    <x:mergeCell ref="H783:H785"/>
    <x:mergeCell ref="I783:I785"/>
    <x:mergeCell ref="J783:J785"/>
    <x:mergeCell ref="G786:G787"/>
    <x:mergeCell ref="H786:H787"/>
    <x:mergeCell ref="I786:I787"/>
    <x:mergeCell ref="J786:J787"/>
    <x:mergeCell ref="G788:G789"/>
    <x:mergeCell ref="H788:H789"/>
    <x:mergeCell ref="I788:I789"/>
    <x:mergeCell ref="J788:J789"/>
    <x:mergeCell ref="G790:G791"/>
    <x:mergeCell ref="H790:H791"/>
    <x:mergeCell ref="I790:I791"/>
    <x:mergeCell ref="J790:J791"/>
    <x:mergeCell ref="K765:K791"/>
    <x:mergeCell ref="G792:G794"/>
    <x:mergeCell ref="H792:H794"/>
    <x:mergeCell ref="I792:I794"/>
    <x:mergeCell ref="J792:J794"/>
    <x:mergeCell ref="G795:G797"/>
    <x:mergeCell ref="H795:H797"/>
    <x:mergeCell ref="I795:I797"/>
    <x:mergeCell ref="J795:J797"/>
    <x:mergeCell ref="G798:G802"/>
    <x:mergeCell ref="H798:H802"/>
    <x:mergeCell ref="I798:I802"/>
    <x:mergeCell ref="J798:J802"/>
    <x:mergeCell ref="G803:G806"/>
    <x:mergeCell ref="H803:H806"/>
    <x:mergeCell ref="I803:I806"/>
    <x:mergeCell ref="J803:J806"/>
    <x:mergeCell ref="G807:G810"/>
    <x:mergeCell ref="H807:H810"/>
    <x:mergeCell ref="I807:I810"/>
    <x:mergeCell ref="J807:J810"/>
    <x:mergeCell ref="G811:G813"/>
    <x:mergeCell ref="H811:H813"/>
    <x:mergeCell ref="I811:I813"/>
    <x:mergeCell ref="J811:J813"/>
    <x:mergeCell ref="G814:G818"/>
    <x:mergeCell ref="H814:H818"/>
    <x:mergeCell ref="I814:I818"/>
    <x:mergeCell ref="J814:J818"/>
    <x:mergeCell ref="G819:G821"/>
    <x:mergeCell ref="H819:H821"/>
    <x:mergeCell ref="I819:I821"/>
    <x:mergeCell ref="J819:J821"/>
    <x:mergeCell ref="G822:G824"/>
    <x:mergeCell ref="H822:H824"/>
    <x:mergeCell ref="I822:I824"/>
    <x:mergeCell ref="J822:J824"/>
    <x:mergeCell ref="G825:G827"/>
    <x:mergeCell ref="H825:H827"/>
    <x:mergeCell ref="I825:I827"/>
    <x:mergeCell ref="J825:J827"/>
    <x:mergeCell ref="G828:G829"/>
    <x:mergeCell ref="H828:H829"/>
    <x:mergeCell ref="I828:I829"/>
    <x:mergeCell ref="J828:J829"/>
    <x:mergeCell ref="G830:G832"/>
    <x:mergeCell ref="H830:H832"/>
    <x:mergeCell ref="I830:I832"/>
    <x:mergeCell ref="J830:J832"/>
    <x:mergeCell ref="G833:G835"/>
    <x:mergeCell ref="H833:H835"/>
    <x:mergeCell ref="I833:I835"/>
    <x:mergeCell ref="J833:J835"/>
    <x:mergeCell ref="G836:G837"/>
    <x:mergeCell ref="H836:H837"/>
    <x:mergeCell ref="I836:I837"/>
    <x:mergeCell ref="J836:J837"/>
    <x:mergeCell ref="G838:G839"/>
    <x:mergeCell ref="H838:H839"/>
    <x:mergeCell ref="I838:I839"/>
    <x:mergeCell ref="J838:J839"/>
    <x:mergeCell ref="K792:K839"/>
    <x:mergeCell ref="G841:G843"/>
    <x:mergeCell ref="H841:H843"/>
    <x:mergeCell ref="I841:I843"/>
    <x:mergeCell ref="J841:J843"/>
    <x:mergeCell ref="G844:G846"/>
    <x:mergeCell ref="H844:H846"/>
    <x:mergeCell ref="I844:I846"/>
    <x:mergeCell ref="J844:J846"/>
    <x:mergeCell ref="G847:G848"/>
    <x:mergeCell ref="H847:H848"/>
    <x:mergeCell ref="I847:I848"/>
    <x:mergeCell ref="J847:J848"/>
    <x:mergeCell ref="G849:G851"/>
    <x:mergeCell ref="H849:H851"/>
    <x:mergeCell ref="I849:I851"/>
    <x:mergeCell ref="J849:J851"/>
    <x:mergeCell ref="G852:G854"/>
    <x:mergeCell ref="H852:H854"/>
    <x:mergeCell ref="I852:I854"/>
    <x:mergeCell ref="J852:J854"/>
    <x:mergeCell ref="G855:G857"/>
    <x:mergeCell ref="H855:H857"/>
    <x:mergeCell ref="I855:I857"/>
    <x:mergeCell ref="J855:J857"/>
    <x:mergeCell ref="G858:G860"/>
    <x:mergeCell ref="H858:H860"/>
    <x:mergeCell ref="I858:I860"/>
    <x:mergeCell ref="J858:J860"/>
    <x:mergeCell ref="G861:G862"/>
    <x:mergeCell ref="H861:H862"/>
    <x:mergeCell ref="I861:I862"/>
    <x:mergeCell ref="J861:J862"/>
    <x:mergeCell ref="G863:G864"/>
    <x:mergeCell ref="H863:H864"/>
    <x:mergeCell ref="I863:I864"/>
    <x:mergeCell ref="J863:J864"/>
    <x:mergeCell ref="G865:G867"/>
    <x:mergeCell ref="H865:H867"/>
    <x:mergeCell ref="I865:I867"/>
    <x:mergeCell ref="J865:J867"/>
    <x:mergeCell ref="G868:G870"/>
    <x:mergeCell ref="H868:H870"/>
    <x:mergeCell ref="I868:I870"/>
    <x:mergeCell ref="J868:J870"/>
    <x:mergeCell ref="G871:G872"/>
    <x:mergeCell ref="H871:H872"/>
    <x:mergeCell ref="I871:I872"/>
    <x:mergeCell ref="J871:J872"/>
    <x:mergeCell ref="G873:G874"/>
    <x:mergeCell ref="H873:H874"/>
    <x:mergeCell ref="I873:I874"/>
    <x:mergeCell ref="J873:J874"/>
    <x:mergeCell ref="K840:K874"/>
    <x:mergeCell ref="G876:G878"/>
    <x:mergeCell ref="H876:H878"/>
    <x:mergeCell ref="I876:I878"/>
    <x:mergeCell ref="J876:J878"/>
    <x:mergeCell ref="G879:G881"/>
    <x:mergeCell ref="H879:H881"/>
    <x:mergeCell ref="I879:I881"/>
    <x:mergeCell ref="J879:J881"/>
    <x:mergeCell ref="G882:G883"/>
    <x:mergeCell ref="H882:H883"/>
    <x:mergeCell ref="I882:I883"/>
    <x:mergeCell ref="J882:J883"/>
    <x:mergeCell ref="G885:G886"/>
    <x:mergeCell ref="H885:H886"/>
    <x:mergeCell ref="I885:I886"/>
    <x:mergeCell ref="J885:J886"/>
    <x:mergeCell ref="G887:G889"/>
    <x:mergeCell ref="H887:H889"/>
    <x:mergeCell ref="I887:I889"/>
    <x:mergeCell ref="J887:J889"/>
    <x:mergeCell ref="G890:G892"/>
    <x:mergeCell ref="H890:H892"/>
    <x:mergeCell ref="I890:I892"/>
    <x:mergeCell ref="J890:J892"/>
    <x:mergeCell ref="G893:G895"/>
    <x:mergeCell ref="H893:H895"/>
    <x:mergeCell ref="I893:I895"/>
    <x:mergeCell ref="J893:J895"/>
    <x:mergeCell ref="G896:G897"/>
    <x:mergeCell ref="H896:H897"/>
    <x:mergeCell ref="I896:I897"/>
    <x:mergeCell ref="J896:J897"/>
    <x:mergeCell ref="G898:G899"/>
    <x:mergeCell ref="H898:H899"/>
    <x:mergeCell ref="I898:I899"/>
    <x:mergeCell ref="J898:J899"/>
    <x:mergeCell ref="G900:G901"/>
    <x:mergeCell ref="H900:H901"/>
    <x:mergeCell ref="I900:I901"/>
    <x:mergeCell ref="J900:J901"/>
    <x:mergeCell ref="K875:K901"/>
    <x:mergeCell ref="G902:G904"/>
    <x:mergeCell ref="H902:H904"/>
    <x:mergeCell ref="I902:I904"/>
    <x:mergeCell ref="J902:J904"/>
    <x:mergeCell ref="G905:G907"/>
    <x:mergeCell ref="H905:H907"/>
    <x:mergeCell ref="I905:I907"/>
    <x:mergeCell ref="J905:J907"/>
    <x:mergeCell ref="G908:G912"/>
    <x:mergeCell ref="H908:H912"/>
    <x:mergeCell ref="I908:I912"/>
    <x:mergeCell ref="J908:J912"/>
    <x:mergeCell ref="G913:G916"/>
    <x:mergeCell ref="H913:H916"/>
    <x:mergeCell ref="I913:I916"/>
    <x:mergeCell ref="J913:J916"/>
    <x:mergeCell ref="G917:G920"/>
    <x:mergeCell ref="H917:H920"/>
    <x:mergeCell ref="I917:I920"/>
    <x:mergeCell ref="J917:J920"/>
    <x:mergeCell ref="G921:G923"/>
    <x:mergeCell ref="H921:H923"/>
    <x:mergeCell ref="I921:I923"/>
    <x:mergeCell ref="J921:J923"/>
    <x:mergeCell ref="G924:G928"/>
    <x:mergeCell ref="H924:H928"/>
    <x:mergeCell ref="I924:I928"/>
    <x:mergeCell ref="J924:J928"/>
    <x:mergeCell ref="G929:G931"/>
    <x:mergeCell ref="H929:H931"/>
    <x:mergeCell ref="I929:I931"/>
    <x:mergeCell ref="J929:J931"/>
    <x:mergeCell ref="G932:G934"/>
    <x:mergeCell ref="H932:H934"/>
    <x:mergeCell ref="I932:I934"/>
    <x:mergeCell ref="J932:J934"/>
    <x:mergeCell ref="G935:G937"/>
    <x:mergeCell ref="H935:H937"/>
    <x:mergeCell ref="I935:I937"/>
    <x:mergeCell ref="J935:J937"/>
    <x:mergeCell ref="G938:G939"/>
    <x:mergeCell ref="H938:H939"/>
    <x:mergeCell ref="I938:I939"/>
    <x:mergeCell ref="J938:J939"/>
    <x:mergeCell ref="G940:G942"/>
    <x:mergeCell ref="H940:H942"/>
    <x:mergeCell ref="I940:I942"/>
    <x:mergeCell ref="J940:J942"/>
    <x:mergeCell ref="G943:G945"/>
    <x:mergeCell ref="H943:H945"/>
    <x:mergeCell ref="I943:I945"/>
    <x:mergeCell ref="J943:J945"/>
    <x:mergeCell ref="G946:G947"/>
    <x:mergeCell ref="H946:H947"/>
    <x:mergeCell ref="I946:I947"/>
    <x:mergeCell ref="J946:J947"/>
    <x:mergeCell ref="G948:G949"/>
    <x:mergeCell ref="H948:H949"/>
    <x:mergeCell ref="I948:I949"/>
    <x:mergeCell ref="J948:J949"/>
    <x:mergeCell ref="K902:K949"/>
    <x:mergeCell ref="G951:G953"/>
    <x:mergeCell ref="H951:H953"/>
    <x:mergeCell ref="I951:I953"/>
    <x:mergeCell ref="J951:J953"/>
    <x:mergeCell ref="G954:G956"/>
    <x:mergeCell ref="H954:H956"/>
    <x:mergeCell ref="I954:I956"/>
    <x:mergeCell ref="J954:J956"/>
    <x:mergeCell ref="G957:G958"/>
    <x:mergeCell ref="H957:H958"/>
    <x:mergeCell ref="I957:I958"/>
    <x:mergeCell ref="J957:J958"/>
    <x:mergeCell ref="G959:G961"/>
    <x:mergeCell ref="H959:H961"/>
    <x:mergeCell ref="I959:I961"/>
    <x:mergeCell ref="J959:J961"/>
    <x:mergeCell ref="G962:G964"/>
    <x:mergeCell ref="H962:H964"/>
    <x:mergeCell ref="I962:I964"/>
    <x:mergeCell ref="J962:J964"/>
    <x:mergeCell ref="G965:G967"/>
    <x:mergeCell ref="H965:H967"/>
    <x:mergeCell ref="I965:I967"/>
    <x:mergeCell ref="J965:J967"/>
    <x:mergeCell ref="G968:G970"/>
    <x:mergeCell ref="H968:H970"/>
    <x:mergeCell ref="I968:I970"/>
    <x:mergeCell ref="J968:J970"/>
    <x:mergeCell ref="G971:G972"/>
    <x:mergeCell ref="H971:H972"/>
    <x:mergeCell ref="I971:I972"/>
    <x:mergeCell ref="J971:J972"/>
    <x:mergeCell ref="G973:G974"/>
    <x:mergeCell ref="H973:H974"/>
    <x:mergeCell ref="I973:I974"/>
    <x:mergeCell ref="J973:J974"/>
    <x:mergeCell ref="G975:G977"/>
    <x:mergeCell ref="H975:H977"/>
    <x:mergeCell ref="I975:I977"/>
    <x:mergeCell ref="J975:J977"/>
    <x:mergeCell ref="G978:G980"/>
    <x:mergeCell ref="H978:H980"/>
    <x:mergeCell ref="I978:I980"/>
    <x:mergeCell ref="J978:J980"/>
    <x:mergeCell ref="G981:G982"/>
    <x:mergeCell ref="H981:H982"/>
    <x:mergeCell ref="I981:I982"/>
    <x:mergeCell ref="J981:J982"/>
    <x:mergeCell ref="G983:G984"/>
    <x:mergeCell ref="H983:H984"/>
    <x:mergeCell ref="I983:I984"/>
    <x:mergeCell ref="J983:J984"/>
    <x:mergeCell ref="K950:K984"/>
    <x:mergeCell ref="G986:G988"/>
    <x:mergeCell ref="H986:H988"/>
    <x:mergeCell ref="I986:I988"/>
    <x:mergeCell ref="J986:J988"/>
    <x:mergeCell ref="G989:G991"/>
    <x:mergeCell ref="H989:H991"/>
    <x:mergeCell ref="I989:I991"/>
    <x:mergeCell ref="J989:J991"/>
    <x:mergeCell ref="G992:G993"/>
    <x:mergeCell ref="H992:H993"/>
    <x:mergeCell ref="I992:I993"/>
    <x:mergeCell ref="J992:J993"/>
    <x:mergeCell ref="G995:G996"/>
    <x:mergeCell ref="H995:H996"/>
    <x:mergeCell ref="I995:I996"/>
    <x:mergeCell ref="J995:J996"/>
    <x:mergeCell ref="G997:G999"/>
    <x:mergeCell ref="H997:H999"/>
    <x:mergeCell ref="I997:I999"/>
    <x:mergeCell ref="J997:J999"/>
    <x:mergeCell ref="G1000:G1002"/>
    <x:mergeCell ref="H1000:H1002"/>
    <x:mergeCell ref="I1000:I1002"/>
    <x:mergeCell ref="J1000:J1002"/>
    <x:mergeCell ref="G1003:G1005"/>
    <x:mergeCell ref="H1003:H1005"/>
    <x:mergeCell ref="I1003:I1005"/>
    <x:mergeCell ref="J1003:J1005"/>
    <x:mergeCell ref="G1006:G1007"/>
    <x:mergeCell ref="H1006:H1007"/>
    <x:mergeCell ref="I1006:I1007"/>
    <x:mergeCell ref="J1006:J1007"/>
    <x:mergeCell ref="G1008:G1009"/>
    <x:mergeCell ref="H1008:H1009"/>
    <x:mergeCell ref="I1008:I1009"/>
    <x:mergeCell ref="J1008:J1009"/>
    <x:mergeCell ref="G1010:G1011"/>
    <x:mergeCell ref="H1010:H1011"/>
    <x:mergeCell ref="I1010:I1011"/>
    <x:mergeCell ref="J1010:J1011"/>
    <x:mergeCell ref="K985:K1011"/>
    <x:mergeCell ref="G1012:G1014"/>
    <x:mergeCell ref="H1012:H1014"/>
    <x:mergeCell ref="I1012:I1014"/>
    <x:mergeCell ref="J1012:J1014"/>
    <x:mergeCell ref="G1015:G1017"/>
    <x:mergeCell ref="H1015:H1017"/>
    <x:mergeCell ref="I1015:I1017"/>
    <x:mergeCell ref="J1015:J1017"/>
    <x:mergeCell ref="G1018:G1022"/>
    <x:mergeCell ref="H1018:H1022"/>
    <x:mergeCell ref="I1018:I1022"/>
    <x:mergeCell ref="J1018:J1022"/>
    <x:mergeCell ref="G1023:G1026"/>
    <x:mergeCell ref="H1023:H1026"/>
    <x:mergeCell ref="I1023:I1026"/>
    <x:mergeCell ref="J1023:J1026"/>
    <x:mergeCell ref="G1027:G1030"/>
    <x:mergeCell ref="H1027:H1030"/>
    <x:mergeCell ref="I1027:I1030"/>
    <x:mergeCell ref="J1027:J1030"/>
    <x:mergeCell ref="G1031:G1033"/>
    <x:mergeCell ref="H1031:H1033"/>
    <x:mergeCell ref="I1031:I1033"/>
    <x:mergeCell ref="J1031:J1033"/>
    <x:mergeCell ref="G1034:G1038"/>
    <x:mergeCell ref="H1034:H1038"/>
    <x:mergeCell ref="I1034:I1038"/>
    <x:mergeCell ref="J1034:J1038"/>
    <x:mergeCell ref="G1039:G1041"/>
    <x:mergeCell ref="H1039:H1041"/>
    <x:mergeCell ref="I1039:I1041"/>
    <x:mergeCell ref="J1039:J1041"/>
    <x:mergeCell ref="G1042:G1044"/>
    <x:mergeCell ref="H1042:H1044"/>
    <x:mergeCell ref="I1042:I1044"/>
    <x:mergeCell ref="J1042:J1044"/>
    <x:mergeCell ref="G1045:G1047"/>
    <x:mergeCell ref="H1045:H1047"/>
    <x:mergeCell ref="I1045:I1047"/>
    <x:mergeCell ref="J1045:J1047"/>
    <x:mergeCell ref="G1048:G1049"/>
    <x:mergeCell ref="H1048:H1049"/>
    <x:mergeCell ref="I1048:I1049"/>
    <x:mergeCell ref="J1048:J1049"/>
    <x:mergeCell ref="G1050:G1052"/>
    <x:mergeCell ref="H1050:H1052"/>
    <x:mergeCell ref="I1050:I1052"/>
    <x:mergeCell ref="J1050:J1052"/>
    <x:mergeCell ref="G1053:G1055"/>
    <x:mergeCell ref="H1053:H1055"/>
    <x:mergeCell ref="I1053:I1055"/>
    <x:mergeCell ref="J1053:J1055"/>
    <x:mergeCell ref="G1056:G1057"/>
    <x:mergeCell ref="H1056:H1057"/>
    <x:mergeCell ref="I1056:I1057"/>
    <x:mergeCell ref="J1056:J1057"/>
    <x:mergeCell ref="G1058:G1059"/>
    <x:mergeCell ref="H1058:H1059"/>
    <x:mergeCell ref="I1058:I1059"/>
    <x:mergeCell ref="J1058:J1059"/>
    <x:mergeCell ref="K1012:K1059"/>
    <x:mergeCell ref="G1061:G1063"/>
    <x:mergeCell ref="H1061:H1063"/>
    <x:mergeCell ref="I1061:I1063"/>
    <x:mergeCell ref="J1061:J1063"/>
    <x:mergeCell ref="G1064:G1066"/>
    <x:mergeCell ref="H1064:H1066"/>
    <x:mergeCell ref="I1064:I1066"/>
    <x:mergeCell ref="J1064:J1066"/>
    <x:mergeCell ref="G1067:G1068"/>
    <x:mergeCell ref="H1067:H1068"/>
    <x:mergeCell ref="I1067:I1068"/>
    <x:mergeCell ref="J1067:J1068"/>
    <x:mergeCell ref="G1069:G1071"/>
    <x:mergeCell ref="H1069:H1071"/>
    <x:mergeCell ref="I1069:I1071"/>
    <x:mergeCell ref="J1069:J1071"/>
    <x:mergeCell ref="G1072:G1074"/>
    <x:mergeCell ref="H1072:H1074"/>
    <x:mergeCell ref="I1072:I1074"/>
    <x:mergeCell ref="J1072:J1074"/>
    <x:mergeCell ref="G1075:G1077"/>
    <x:mergeCell ref="H1075:H1077"/>
    <x:mergeCell ref="I1075:I1077"/>
    <x:mergeCell ref="J1075:J1077"/>
    <x:mergeCell ref="G1078:G1080"/>
    <x:mergeCell ref="H1078:H1080"/>
    <x:mergeCell ref="I1078:I1080"/>
    <x:mergeCell ref="J1078:J1080"/>
    <x:mergeCell ref="G1081:G1082"/>
    <x:mergeCell ref="H1081:H1082"/>
    <x:mergeCell ref="I1081:I1082"/>
    <x:mergeCell ref="J1081:J1082"/>
    <x:mergeCell ref="G1083:G1084"/>
    <x:mergeCell ref="H1083:H1084"/>
    <x:mergeCell ref="I1083:I1084"/>
    <x:mergeCell ref="J1083:J1084"/>
    <x:mergeCell ref="G1085:G1087"/>
    <x:mergeCell ref="H1085:H1087"/>
    <x:mergeCell ref="I1085:I1087"/>
    <x:mergeCell ref="J1085:J1087"/>
    <x:mergeCell ref="G1088:G1090"/>
    <x:mergeCell ref="H1088:H1090"/>
    <x:mergeCell ref="I1088:I1090"/>
    <x:mergeCell ref="J1088:J1090"/>
    <x:mergeCell ref="G1091:G1092"/>
    <x:mergeCell ref="H1091:H1092"/>
    <x:mergeCell ref="I1091:I1092"/>
    <x:mergeCell ref="J1091:J1092"/>
    <x:mergeCell ref="G1093:G1094"/>
    <x:mergeCell ref="H1093:H1094"/>
    <x:mergeCell ref="I1093:I1094"/>
    <x:mergeCell ref="J1093:J1094"/>
    <x:mergeCell ref="K1060:K1094"/>
    <x:mergeCell ref="G1096:G1098"/>
    <x:mergeCell ref="H1096:H1098"/>
    <x:mergeCell ref="I1096:I1098"/>
    <x:mergeCell ref="J1096:J1098"/>
    <x:mergeCell ref="G1099:G1101"/>
    <x:mergeCell ref="H1099:H1101"/>
    <x:mergeCell ref="I1099:I1101"/>
    <x:mergeCell ref="J1099:J1101"/>
    <x:mergeCell ref="G1102:G1103"/>
    <x:mergeCell ref="H1102:H1103"/>
    <x:mergeCell ref="I1102:I1103"/>
    <x:mergeCell ref="J1102:J1103"/>
    <x:mergeCell ref="G1105:G1106"/>
    <x:mergeCell ref="H1105:H1106"/>
    <x:mergeCell ref="I1105:I1106"/>
    <x:mergeCell ref="J1105:J1106"/>
    <x:mergeCell ref="G1107:G1109"/>
    <x:mergeCell ref="H1107:H1109"/>
    <x:mergeCell ref="I1107:I1109"/>
    <x:mergeCell ref="J1107:J1109"/>
    <x:mergeCell ref="G1110:G1112"/>
    <x:mergeCell ref="H1110:H1112"/>
    <x:mergeCell ref="I1110:I1112"/>
    <x:mergeCell ref="J1110:J1112"/>
    <x:mergeCell ref="G1113:G1115"/>
    <x:mergeCell ref="H1113:H1115"/>
    <x:mergeCell ref="I1113:I1115"/>
    <x:mergeCell ref="J1113:J1115"/>
    <x:mergeCell ref="G1116:G1117"/>
    <x:mergeCell ref="H1116:H1117"/>
    <x:mergeCell ref="I1116:I1117"/>
    <x:mergeCell ref="J1116:J1117"/>
    <x:mergeCell ref="G1118:G1119"/>
    <x:mergeCell ref="H1118:H1119"/>
    <x:mergeCell ref="I1118:I1119"/>
    <x:mergeCell ref="J1118:J1119"/>
    <x:mergeCell ref="G1120:G1121"/>
    <x:mergeCell ref="H1120:H1121"/>
    <x:mergeCell ref="I1120:I1121"/>
    <x:mergeCell ref="J1120:J1121"/>
    <x:mergeCell ref="K1095:K1121"/>
    <x:mergeCell ref="G1122:G1125"/>
    <x:mergeCell ref="H1122:H1125"/>
    <x:mergeCell ref="I1122:I1125"/>
    <x:mergeCell ref="J1122:J1125"/>
    <x:mergeCell ref="G1126:G1128"/>
    <x:mergeCell ref="H1126:H1128"/>
    <x:mergeCell ref="I1126:I1128"/>
    <x:mergeCell ref="J1126:J1128"/>
    <x:mergeCell ref="G1129:G1133"/>
    <x:mergeCell ref="H1129:H1133"/>
    <x:mergeCell ref="I1129:I1133"/>
    <x:mergeCell ref="J1129:J1133"/>
    <x:mergeCell ref="G1134:G1137"/>
    <x:mergeCell ref="H1134:H1137"/>
    <x:mergeCell ref="I1134:I1137"/>
    <x:mergeCell ref="J1134:J1137"/>
    <x:mergeCell ref="G1138:G1141"/>
    <x:mergeCell ref="H1138:H1141"/>
    <x:mergeCell ref="I1138:I1141"/>
    <x:mergeCell ref="J1138:J1141"/>
    <x:mergeCell ref="G1142:G1145"/>
    <x:mergeCell ref="H1142:H1145"/>
    <x:mergeCell ref="I1142:I1145"/>
    <x:mergeCell ref="J1142:J1145"/>
    <x:mergeCell ref="G1146:G1149"/>
    <x:mergeCell ref="H1146:H1149"/>
    <x:mergeCell ref="I1146:I1149"/>
    <x:mergeCell ref="J1146:J1149"/>
    <x:mergeCell ref="G1150:G1153"/>
    <x:mergeCell ref="H1150:H1153"/>
    <x:mergeCell ref="I1150:I1153"/>
    <x:mergeCell ref="J1150:J1153"/>
    <x:mergeCell ref="G1154:G1156"/>
    <x:mergeCell ref="H1154:H1156"/>
    <x:mergeCell ref="I1154:I1156"/>
    <x:mergeCell ref="J1154:J1156"/>
    <x:mergeCell ref="G1157:G1159"/>
    <x:mergeCell ref="H1157:H1159"/>
    <x:mergeCell ref="I1157:I1159"/>
    <x:mergeCell ref="J1157:J1159"/>
    <x:mergeCell ref="G1160:G1161"/>
    <x:mergeCell ref="H1160:H1161"/>
    <x:mergeCell ref="I1160:I1161"/>
    <x:mergeCell ref="J1160:J1161"/>
    <x:mergeCell ref="G1162:G1164"/>
    <x:mergeCell ref="H1162:H1164"/>
    <x:mergeCell ref="I1162:I1164"/>
    <x:mergeCell ref="J1162:J1164"/>
    <x:mergeCell ref="G1165:G1167"/>
    <x:mergeCell ref="H1165:H1167"/>
    <x:mergeCell ref="I1165:I1167"/>
    <x:mergeCell ref="J1165:J1167"/>
    <x:mergeCell ref="G1168:G1169"/>
    <x:mergeCell ref="H1168:H1169"/>
    <x:mergeCell ref="I1168:I1169"/>
    <x:mergeCell ref="J1168:J1169"/>
    <x:mergeCell ref="G1170:G1171"/>
    <x:mergeCell ref="H1170:H1171"/>
    <x:mergeCell ref="I1170:I1171"/>
    <x:mergeCell ref="J1170:J1171"/>
    <x:mergeCell ref="K1122:K1171"/>
    <x:mergeCell ref="G1173:G1175"/>
    <x:mergeCell ref="H1173:H1175"/>
    <x:mergeCell ref="I1173:I1175"/>
    <x:mergeCell ref="J1173:J1175"/>
    <x:mergeCell ref="G1176:G1178"/>
    <x:mergeCell ref="H1176:H1178"/>
    <x:mergeCell ref="I1176:I1178"/>
    <x:mergeCell ref="J1176:J1178"/>
    <x:mergeCell ref="G1179:G1180"/>
    <x:mergeCell ref="H1179:H1180"/>
    <x:mergeCell ref="I1179:I1180"/>
    <x:mergeCell ref="J1179:J1180"/>
    <x:mergeCell ref="G1181:G1183"/>
    <x:mergeCell ref="H1181:H1183"/>
    <x:mergeCell ref="I1181:I1183"/>
    <x:mergeCell ref="J1181:J1183"/>
    <x:mergeCell ref="G1184:G1185"/>
    <x:mergeCell ref="H1184:H1185"/>
    <x:mergeCell ref="I1184:I1185"/>
    <x:mergeCell ref="J1184:J1185"/>
    <x:mergeCell ref="G1186:G1188"/>
    <x:mergeCell ref="H1186:H1188"/>
    <x:mergeCell ref="I1186:I1188"/>
    <x:mergeCell ref="J1186:J1188"/>
    <x:mergeCell ref="G1189:G1191"/>
    <x:mergeCell ref="H1189:H1191"/>
    <x:mergeCell ref="I1189:I1191"/>
    <x:mergeCell ref="J1189:J1191"/>
    <x:mergeCell ref="G1192:G1193"/>
    <x:mergeCell ref="H1192:H1193"/>
    <x:mergeCell ref="I1192:I1193"/>
    <x:mergeCell ref="J1192:J1193"/>
    <x:mergeCell ref="G1194:G1195"/>
    <x:mergeCell ref="H1194:H1195"/>
    <x:mergeCell ref="I1194:I1195"/>
    <x:mergeCell ref="J1194:J1195"/>
    <x:mergeCell ref="G1196:G1198"/>
    <x:mergeCell ref="H1196:H1198"/>
    <x:mergeCell ref="I1196:I1198"/>
    <x:mergeCell ref="J1196:J1198"/>
    <x:mergeCell ref="G1199:G1201"/>
    <x:mergeCell ref="H1199:H1201"/>
    <x:mergeCell ref="I1199:I1201"/>
    <x:mergeCell ref="J1199:J1201"/>
    <x:mergeCell ref="G1202:G1203"/>
    <x:mergeCell ref="H1202:H1203"/>
    <x:mergeCell ref="I1202:I1203"/>
    <x:mergeCell ref="J1202:J1203"/>
    <x:mergeCell ref="G1204:G1205"/>
    <x:mergeCell ref="H1204:H1205"/>
    <x:mergeCell ref="I1204:I1205"/>
    <x:mergeCell ref="J1204:J1205"/>
    <x:mergeCell ref="K1172:K1205"/>
    <x:mergeCell ref="G1206:G1208"/>
    <x:mergeCell ref="H1206:H1208"/>
    <x:mergeCell ref="I1206:I1208"/>
    <x:mergeCell ref="J1206:J1208"/>
    <x:mergeCell ref="G1209:G1211"/>
    <x:mergeCell ref="H1209:H1211"/>
    <x:mergeCell ref="I1209:I1211"/>
    <x:mergeCell ref="J1209:J1211"/>
    <x:mergeCell ref="G1212:G1213"/>
    <x:mergeCell ref="H1212:H1213"/>
    <x:mergeCell ref="I1212:I1213"/>
    <x:mergeCell ref="J1212:J1213"/>
    <x:mergeCell ref="G1214:G1216"/>
    <x:mergeCell ref="H1214:H1216"/>
    <x:mergeCell ref="I1214:I1216"/>
    <x:mergeCell ref="J1214:J1216"/>
    <x:mergeCell ref="G1218:G1219"/>
    <x:mergeCell ref="H1218:H1219"/>
    <x:mergeCell ref="I1218:I1219"/>
    <x:mergeCell ref="J1218:J1219"/>
    <x:mergeCell ref="G1220:G1222"/>
    <x:mergeCell ref="H1220:H1222"/>
    <x:mergeCell ref="I1220:I1222"/>
    <x:mergeCell ref="J1220:J1222"/>
    <x:mergeCell ref="G1223:G1225"/>
    <x:mergeCell ref="H1223:H1225"/>
    <x:mergeCell ref="I1223:I1225"/>
    <x:mergeCell ref="J1223:J1225"/>
    <x:mergeCell ref="G1226:G1228"/>
    <x:mergeCell ref="H1226:H1228"/>
    <x:mergeCell ref="I1226:I1228"/>
    <x:mergeCell ref="J1226:J1228"/>
    <x:mergeCell ref="G1229:G1230"/>
    <x:mergeCell ref="H1229:H1230"/>
    <x:mergeCell ref="I1229:I1230"/>
    <x:mergeCell ref="J1229:J1230"/>
    <x:mergeCell ref="G1231:G1232"/>
    <x:mergeCell ref="H1231:H1232"/>
    <x:mergeCell ref="I1231:I1232"/>
    <x:mergeCell ref="J1231:J1232"/>
    <x:mergeCell ref="G1233:G1234"/>
    <x:mergeCell ref="H1233:H1234"/>
    <x:mergeCell ref="I1233:I1234"/>
    <x:mergeCell ref="J1233:J1234"/>
    <x:mergeCell ref="K1206:K1234"/>
    <x:mergeCell ref="G1235:G1238"/>
    <x:mergeCell ref="H1235:H1238"/>
    <x:mergeCell ref="I1235:I1238"/>
    <x:mergeCell ref="J1235:J1238"/>
    <x:mergeCell ref="G1239:G1241"/>
    <x:mergeCell ref="H1239:H1241"/>
    <x:mergeCell ref="I1239:I1241"/>
    <x:mergeCell ref="J1239:J1241"/>
    <x:mergeCell ref="G1242:G1246"/>
    <x:mergeCell ref="H1242:H1246"/>
    <x:mergeCell ref="I1242:I1246"/>
    <x:mergeCell ref="J1242:J1246"/>
    <x:mergeCell ref="G1247:G1250"/>
    <x:mergeCell ref="H1247:H1250"/>
    <x:mergeCell ref="I1247:I1250"/>
    <x:mergeCell ref="J1247:J1250"/>
    <x:mergeCell ref="G1251:G1254"/>
    <x:mergeCell ref="H1251:H1254"/>
    <x:mergeCell ref="I1251:I1254"/>
    <x:mergeCell ref="J1251:J1254"/>
    <x:mergeCell ref="G1255:G1257"/>
    <x:mergeCell ref="H1255:H1257"/>
    <x:mergeCell ref="I1255:I1257"/>
    <x:mergeCell ref="J1255:J1257"/>
    <x:mergeCell ref="G1258:G1259"/>
    <x:mergeCell ref="H1258:H1259"/>
    <x:mergeCell ref="I1258:I1259"/>
    <x:mergeCell ref="J1258:J1259"/>
    <x:mergeCell ref="G1260:G1263"/>
    <x:mergeCell ref="H1260:H1263"/>
    <x:mergeCell ref="I1260:I1263"/>
    <x:mergeCell ref="J1260:J1263"/>
    <x:mergeCell ref="G1264:G1266"/>
    <x:mergeCell ref="H1264:H1266"/>
    <x:mergeCell ref="I1264:I1266"/>
    <x:mergeCell ref="J1264:J1266"/>
    <x:mergeCell ref="G1267:G1269"/>
    <x:mergeCell ref="H1267:H1269"/>
    <x:mergeCell ref="I1267:I1269"/>
    <x:mergeCell ref="J1267:J1269"/>
    <x:mergeCell ref="G1270:G1271"/>
    <x:mergeCell ref="H1270:H1271"/>
    <x:mergeCell ref="I1270:I1271"/>
    <x:mergeCell ref="J1270:J1271"/>
    <x:mergeCell ref="G1272:G1274"/>
    <x:mergeCell ref="H1272:H1274"/>
    <x:mergeCell ref="I1272:I1274"/>
    <x:mergeCell ref="J1272:J1274"/>
    <x:mergeCell ref="G1275:G1277"/>
    <x:mergeCell ref="H1275:H1277"/>
    <x:mergeCell ref="I1275:I1277"/>
    <x:mergeCell ref="J1275:J1277"/>
    <x:mergeCell ref="G1278:G1279"/>
    <x:mergeCell ref="H1278:H1279"/>
    <x:mergeCell ref="I1278:I1279"/>
    <x:mergeCell ref="J1278:J1279"/>
    <x:mergeCell ref="G1280:G1281"/>
    <x:mergeCell ref="H1280:H1281"/>
    <x:mergeCell ref="I1280:I1281"/>
    <x:mergeCell ref="J1280:J1281"/>
    <x:mergeCell ref="K1235:K1281"/>
    <x:mergeCell ref="G1283:G1285"/>
    <x:mergeCell ref="H1283:H1285"/>
    <x:mergeCell ref="I1283:I1285"/>
    <x:mergeCell ref="J1283:J1285"/>
    <x:mergeCell ref="G1286:G1288"/>
    <x:mergeCell ref="H1286:H1288"/>
    <x:mergeCell ref="I1286:I1288"/>
    <x:mergeCell ref="J1286:J1288"/>
    <x:mergeCell ref="G1289:G1290"/>
    <x:mergeCell ref="H1289:H1290"/>
    <x:mergeCell ref="I1289:I1290"/>
    <x:mergeCell ref="J1289:J1290"/>
    <x:mergeCell ref="G1291:G1293"/>
    <x:mergeCell ref="H1291:H1293"/>
    <x:mergeCell ref="I1291:I1293"/>
    <x:mergeCell ref="J1291:J1293"/>
    <x:mergeCell ref="G1294:G1296"/>
    <x:mergeCell ref="H1294:H1296"/>
    <x:mergeCell ref="I1294:I1296"/>
    <x:mergeCell ref="J1294:J1296"/>
    <x:mergeCell ref="G1297:G1299"/>
    <x:mergeCell ref="H1297:H1299"/>
    <x:mergeCell ref="I1297:I1299"/>
    <x:mergeCell ref="J1297:J1299"/>
    <x:mergeCell ref="G1300:G1302"/>
    <x:mergeCell ref="H1300:H1302"/>
    <x:mergeCell ref="I1300:I1302"/>
    <x:mergeCell ref="J1300:J1302"/>
    <x:mergeCell ref="G1303:G1304"/>
    <x:mergeCell ref="H1303:H1304"/>
    <x:mergeCell ref="I1303:I1304"/>
    <x:mergeCell ref="J1303:J1304"/>
    <x:mergeCell ref="G1305:G1306"/>
    <x:mergeCell ref="H1305:H1306"/>
    <x:mergeCell ref="I1305:I1306"/>
    <x:mergeCell ref="J1305:J1306"/>
    <x:mergeCell ref="G1307:G1309"/>
    <x:mergeCell ref="H1307:H1309"/>
    <x:mergeCell ref="I1307:I1309"/>
    <x:mergeCell ref="J1307:J1309"/>
    <x:mergeCell ref="G1310:G1312"/>
    <x:mergeCell ref="H1310:H1312"/>
    <x:mergeCell ref="I1310:I1312"/>
    <x:mergeCell ref="J1310:J1312"/>
    <x:mergeCell ref="K1282:K1312"/>
    <x:mergeCell ref="G1314:G1316"/>
    <x:mergeCell ref="H1314:H1316"/>
    <x:mergeCell ref="I1314:I1316"/>
    <x:mergeCell ref="J1314:J1316"/>
    <x:mergeCell ref="G1317:G1319"/>
    <x:mergeCell ref="H1317:H1319"/>
    <x:mergeCell ref="I1317:I1319"/>
    <x:mergeCell ref="J1317:J1319"/>
    <x:mergeCell ref="G1320:G1322"/>
    <x:mergeCell ref="H1320:H1322"/>
    <x:mergeCell ref="I1320:I1322"/>
    <x:mergeCell ref="J1320:J1322"/>
    <x:mergeCell ref="G1324:G1325"/>
    <x:mergeCell ref="H1324:H1325"/>
    <x:mergeCell ref="I1324:I1325"/>
    <x:mergeCell ref="J1324:J1325"/>
    <x:mergeCell ref="G1326:G1328"/>
    <x:mergeCell ref="H1326:H1328"/>
    <x:mergeCell ref="I1326:I1328"/>
    <x:mergeCell ref="J1326:J1328"/>
    <x:mergeCell ref="G1329:G1331"/>
    <x:mergeCell ref="H1329:H1331"/>
    <x:mergeCell ref="I1329:I1331"/>
    <x:mergeCell ref="J1329:J1331"/>
    <x:mergeCell ref="G1332:G1334"/>
    <x:mergeCell ref="H1332:H1334"/>
    <x:mergeCell ref="I1332:I1334"/>
    <x:mergeCell ref="J1332:J1334"/>
    <x:mergeCell ref="G1335:G1336"/>
    <x:mergeCell ref="H1335:H1336"/>
    <x:mergeCell ref="I1335:I1336"/>
    <x:mergeCell ref="J1335:J1336"/>
    <x:mergeCell ref="G1337:G1338"/>
    <x:mergeCell ref="H1337:H1338"/>
    <x:mergeCell ref="I1337:I1338"/>
    <x:mergeCell ref="J1337:J1338"/>
    <x:mergeCell ref="G1339:G1340"/>
    <x:mergeCell ref="H1339:H1340"/>
    <x:mergeCell ref="I1339:I1340"/>
    <x:mergeCell ref="J1339:J1340"/>
    <x:mergeCell ref="K1313:K1340"/>
    <x:mergeCell ref="G1341:G1343"/>
    <x:mergeCell ref="H1341:H1343"/>
    <x:mergeCell ref="I1341:I1343"/>
    <x:mergeCell ref="J1341:J1343"/>
    <x:mergeCell ref="G1344:G1346"/>
    <x:mergeCell ref="H1344:H1346"/>
    <x:mergeCell ref="I1344:I1346"/>
    <x:mergeCell ref="J1344:J1346"/>
    <x:mergeCell ref="G1347:G1351"/>
    <x:mergeCell ref="H1347:H1351"/>
    <x:mergeCell ref="I1347:I1351"/>
    <x:mergeCell ref="J1347:J1351"/>
    <x:mergeCell ref="G1352:G1355"/>
    <x:mergeCell ref="H1352:H1355"/>
    <x:mergeCell ref="I1352:I1355"/>
    <x:mergeCell ref="J1352:J1355"/>
    <x:mergeCell ref="G1356:G1359"/>
    <x:mergeCell ref="H1356:H1359"/>
    <x:mergeCell ref="I1356:I1359"/>
    <x:mergeCell ref="J1356:J1359"/>
    <x:mergeCell ref="G1360:G1362"/>
    <x:mergeCell ref="H1360:H1362"/>
    <x:mergeCell ref="I1360:I1362"/>
    <x:mergeCell ref="J1360:J1362"/>
    <x:mergeCell ref="G1363:G1364"/>
    <x:mergeCell ref="H1363:H1364"/>
    <x:mergeCell ref="I1363:I1364"/>
    <x:mergeCell ref="J1363:J1364"/>
    <x:mergeCell ref="G1365:G1368"/>
    <x:mergeCell ref="H1365:H1368"/>
    <x:mergeCell ref="I1365:I1368"/>
    <x:mergeCell ref="J1365:J1368"/>
    <x:mergeCell ref="G1369:G1371"/>
    <x:mergeCell ref="H1369:H1371"/>
    <x:mergeCell ref="I1369:I1371"/>
    <x:mergeCell ref="J1369:J1371"/>
    <x:mergeCell ref="G1372:G1374"/>
    <x:mergeCell ref="H1372:H1374"/>
    <x:mergeCell ref="I1372:I1374"/>
    <x:mergeCell ref="J1372:J1374"/>
    <x:mergeCell ref="G1375:G1376"/>
    <x:mergeCell ref="H1375:H1376"/>
    <x:mergeCell ref="I1375:I1376"/>
    <x:mergeCell ref="J1375:J1376"/>
    <x:mergeCell ref="G1377:G1379"/>
    <x:mergeCell ref="H1377:H1379"/>
    <x:mergeCell ref="I1377:I1379"/>
    <x:mergeCell ref="J1377:J1379"/>
    <x:mergeCell ref="G1380:G1382"/>
    <x:mergeCell ref="H1380:H1382"/>
    <x:mergeCell ref="I1380:I1382"/>
    <x:mergeCell ref="J1380:J1382"/>
    <x:mergeCell ref="G1383:G1384"/>
    <x:mergeCell ref="H1383:H1384"/>
    <x:mergeCell ref="I1383:I1384"/>
    <x:mergeCell ref="J1383:J1384"/>
    <x:mergeCell ref="G1385:G1386"/>
    <x:mergeCell ref="H1385:H1386"/>
    <x:mergeCell ref="I1385:I1386"/>
    <x:mergeCell ref="J1385:J1386"/>
    <x:mergeCell ref="K1341:K1386"/>
    <x:mergeCell ref="G1388:G1390"/>
    <x:mergeCell ref="H1388:H1390"/>
    <x:mergeCell ref="I1388:I1390"/>
    <x:mergeCell ref="J1388:J1390"/>
    <x:mergeCell ref="G1391:G1393"/>
    <x:mergeCell ref="H1391:H1393"/>
    <x:mergeCell ref="I1391:I1393"/>
    <x:mergeCell ref="J1391:J1393"/>
    <x:mergeCell ref="G1394:G1395"/>
    <x:mergeCell ref="H1394:H1395"/>
    <x:mergeCell ref="I1394:I1395"/>
    <x:mergeCell ref="J1394:J1395"/>
    <x:mergeCell ref="G1396:G1398"/>
    <x:mergeCell ref="H1396:H1398"/>
    <x:mergeCell ref="I1396:I1398"/>
    <x:mergeCell ref="J1396:J1398"/>
    <x:mergeCell ref="G1399:G1401"/>
    <x:mergeCell ref="H1399:H1401"/>
    <x:mergeCell ref="I1399:I1401"/>
    <x:mergeCell ref="J1399:J1401"/>
    <x:mergeCell ref="G1402:G1404"/>
    <x:mergeCell ref="H1402:H1404"/>
    <x:mergeCell ref="I1402:I1404"/>
    <x:mergeCell ref="J1402:J1404"/>
    <x:mergeCell ref="G1405:G1407"/>
    <x:mergeCell ref="H1405:H1407"/>
    <x:mergeCell ref="I1405:I1407"/>
    <x:mergeCell ref="J1405:J1407"/>
    <x:mergeCell ref="G1408:G1409"/>
    <x:mergeCell ref="H1408:H1409"/>
    <x:mergeCell ref="I1408:I1409"/>
    <x:mergeCell ref="J1408:J1409"/>
    <x:mergeCell ref="G1410:G1411"/>
    <x:mergeCell ref="H1410:H1411"/>
    <x:mergeCell ref="I1410:I1411"/>
    <x:mergeCell ref="J1410:J1411"/>
    <x:mergeCell ref="G1412:G1414"/>
    <x:mergeCell ref="H1412:H1414"/>
    <x:mergeCell ref="I1412:I1414"/>
    <x:mergeCell ref="J1412:J1414"/>
    <x:mergeCell ref="G1415:G1417"/>
    <x:mergeCell ref="H1415:H1417"/>
    <x:mergeCell ref="I1415:I1417"/>
    <x:mergeCell ref="J1415:J1417"/>
    <x:mergeCell ref="K1387:K1417"/>
    <x:mergeCell ref="G1419:G1421"/>
    <x:mergeCell ref="H1419:H1421"/>
    <x:mergeCell ref="I1419:I1421"/>
    <x:mergeCell ref="J1419:J1421"/>
    <x:mergeCell ref="G1422:G1424"/>
    <x:mergeCell ref="H1422:H1424"/>
    <x:mergeCell ref="I1422:I1424"/>
    <x:mergeCell ref="J1422:J1424"/>
    <x:mergeCell ref="G1425:G1427"/>
    <x:mergeCell ref="H1425:H1427"/>
    <x:mergeCell ref="I1425:I1427"/>
    <x:mergeCell ref="J1425:J1427"/>
    <x:mergeCell ref="G1429:G1430"/>
    <x:mergeCell ref="H1429:H1430"/>
    <x:mergeCell ref="I1429:I1430"/>
    <x:mergeCell ref="J1429:J1430"/>
    <x:mergeCell ref="G1431:G1433"/>
    <x:mergeCell ref="H1431:H1433"/>
    <x:mergeCell ref="I1431:I1433"/>
    <x:mergeCell ref="J1431:J1433"/>
    <x:mergeCell ref="G1434:G1436"/>
    <x:mergeCell ref="H1434:H1436"/>
    <x:mergeCell ref="I1434:I1436"/>
    <x:mergeCell ref="J1434:J1436"/>
    <x:mergeCell ref="G1437:G1439"/>
    <x:mergeCell ref="H1437:H1439"/>
    <x:mergeCell ref="I1437:I1439"/>
    <x:mergeCell ref="J1437:J1439"/>
    <x:mergeCell ref="G1440:G1441"/>
    <x:mergeCell ref="H1440:H1441"/>
    <x:mergeCell ref="I1440:I1441"/>
    <x:mergeCell ref="J1440:J1441"/>
    <x:mergeCell ref="G1442:G1443"/>
    <x:mergeCell ref="H1442:H1443"/>
    <x:mergeCell ref="I1442:I1443"/>
    <x:mergeCell ref="J1442:J1443"/>
    <x:mergeCell ref="G1444:G1445"/>
    <x:mergeCell ref="H1444:H1445"/>
    <x:mergeCell ref="I1444:I1445"/>
    <x:mergeCell ref="J1444:J1445"/>
    <x:mergeCell ref="K1418:K1445"/>
    <x:mergeCell ref="G1446:G1448"/>
    <x:mergeCell ref="H1446:H1448"/>
    <x:mergeCell ref="I1446:I1448"/>
    <x:mergeCell ref="J1446:J1448"/>
    <x:mergeCell ref="G1449:G1451"/>
    <x:mergeCell ref="H1449:H1451"/>
    <x:mergeCell ref="I1449:I1451"/>
    <x:mergeCell ref="J1449:J1451"/>
    <x:mergeCell ref="G1452:G1454"/>
    <x:mergeCell ref="H1452:H1454"/>
    <x:mergeCell ref="I1452:I1454"/>
    <x:mergeCell ref="J1452:J1454"/>
    <x:mergeCell ref="G1455:G1457"/>
    <x:mergeCell ref="H1455:H1457"/>
    <x:mergeCell ref="I1455:I1457"/>
    <x:mergeCell ref="J1455:J1457"/>
    <x:mergeCell ref="G1459:G1460"/>
    <x:mergeCell ref="H1459:H1460"/>
    <x:mergeCell ref="I1459:I1460"/>
    <x:mergeCell ref="J1459:J1460"/>
    <x:mergeCell ref="G1461:G1463"/>
    <x:mergeCell ref="H1461:H1463"/>
    <x:mergeCell ref="I1461:I1463"/>
    <x:mergeCell ref="J1461:J1463"/>
    <x:mergeCell ref="G1464:G1466"/>
    <x:mergeCell ref="H1464:H1466"/>
    <x:mergeCell ref="I1464:I1466"/>
    <x:mergeCell ref="J1464:J1466"/>
    <x:mergeCell ref="G1467:G1469"/>
    <x:mergeCell ref="H1467:H1469"/>
    <x:mergeCell ref="I1467:I1469"/>
    <x:mergeCell ref="J1467:J1469"/>
    <x:mergeCell ref="G1470:G1471"/>
    <x:mergeCell ref="H1470:H1471"/>
    <x:mergeCell ref="I1470:I1471"/>
    <x:mergeCell ref="J1470:J1471"/>
    <x:mergeCell ref="G1472:G1473"/>
    <x:mergeCell ref="H1472:H1473"/>
    <x:mergeCell ref="I1472:I1473"/>
    <x:mergeCell ref="J1472:J1473"/>
    <x:mergeCell ref="G1474:G1475"/>
    <x:mergeCell ref="H1474:H1475"/>
    <x:mergeCell ref="I1474:I1475"/>
    <x:mergeCell ref="J1474:J1475"/>
    <x:mergeCell ref="K1446:K1475"/>
  </x:mergeCells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4</vt:i4>
      </vt:variant>
      <vt:variant>
        <vt:lpstr>Charts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RAW Data_all</vt:lpstr>
      <vt:lpstr>Table 2a_Individual Totalizer</vt:lpstr>
      <vt:lpstr>Table 2b_Flow Summary</vt:lpstr>
      <vt:lpstr>Sheet1</vt:lpstr>
      <vt:lpstr>WeeklyFlowRates</vt:lpstr>
      <vt:lpstr>SumVol</vt:lpstr>
      <vt:lpstr>'Table 2a_Individual Totalizer'!Print_Area</vt:lpstr>
      <vt:lpstr>'Table 2b_Flow Summary'!Print_Area</vt:lpstr>
      <vt:lpstr>'Table 2a_Individual Totalizer'!Print_Titles</vt:lpstr>
      <vt:lpstr>'Table 2b_Flow Summary'!Print_Titles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Pinkard</dc:creator>
  <cp:lastModifiedBy>James Pinkard</cp:lastModifiedBy>
  <dcterms:created xsi:type="dcterms:W3CDTF">2016-05-26T16:20:35Z</dcterms:created>
  <dcterms:modified xsi:type="dcterms:W3CDTF">2016-05-26T16:22:44Z</dcterms:modified>
</cp:coreProperties>
</file>