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1" l="1"/>
  <c r="AB33" i="1"/>
  <c r="X33" i="1"/>
  <c r="H32" i="1"/>
  <c r="H33" i="1"/>
  <c r="AC34" i="1"/>
  <c r="Z35" i="1"/>
  <c r="AB38" i="1"/>
  <c r="AB36" i="1"/>
  <c r="AC36" i="1"/>
  <c r="Y36" i="1"/>
  <c r="X38" i="1"/>
  <c r="Y38" i="1"/>
  <c r="AC37" i="1"/>
  <c r="Z39" i="1"/>
  <c r="AC40" i="1"/>
  <c r="H34" i="1"/>
  <c r="H35" i="1"/>
  <c r="H36" i="1"/>
  <c r="H37" i="1"/>
  <c r="H38" i="1"/>
  <c r="H39" i="1"/>
  <c r="H40" i="1"/>
  <c r="H41" i="1"/>
  <c r="H42" i="1"/>
  <c r="H43" i="1"/>
  <c r="H44" i="1"/>
  <c r="Z40" i="1" l="1"/>
  <c r="Z38" i="1"/>
  <c r="X40" i="1"/>
  <c r="AB37" i="1"/>
  <c r="AD36" i="1"/>
  <c r="AD35" i="1"/>
  <c r="Y37" i="1"/>
  <c r="Z32" i="1"/>
  <c r="Y32" i="1"/>
  <c r="Y40" i="1"/>
  <c r="AD38" i="1"/>
  <c r="AC39" i="1"/>
  <c r="AD40" i="1"/>
  <c r="Y39" i="1"/>
  <c r="Z37" i="1"/>
  <c r="X36" i="1"/>
  <c r="Y35" i="1"/>
  <c r="Z33" i="1"/>
  <c r="Y33" i="1"/>
  <c r="AD33" i="1"/>
  <c r="X39" i="1"/>
  <c r="X35" i="1"/>
  <c r="AB40" i="1"/>
  <c r="X37" i="1"/>
  <c r="AD37" i="1"/>
  <c r="AC33" i="1"/>
  <c r="AD39" i="1"/>
  <c r="AC35" i="1"/>
  <c r="AC38" i="1"/>
  <c r="Z36" i="1"/>
  <c r="AB35" i="1"/>
  <c r="X32" i="1"/>
  <c r="AB39" i="1"/>
  <c r="AD32" i="1"/>
  <c r="AC32" i="1"/>
  <c r="AD34" i="1"/>
  <c r="AB34" i="1"/>
  <c r="Z34" i="1"/>
  <c r="Y34" i="1"/>
  <c r="X34" i="1"/>
  <c r="Y41" i="1"/>
  <c r="AB41" i="1"/>
  <c r="AC43" i="1"/>
  <c r="Y43" i="1"/>
  <c r="Y42" i="1"/>
  <c r="AD42" i="1"/>
  <c r="H45" i="1"/>
  <c r="H46" i="1"/>
  <c r="H47" i="1"/>
  <c r="X46" i="1"/>
  <c r="AD46" i="1"/>
  <c r="Y45" i="1"/>
  <c r="AD47" i="1"/>
  <c r="X47" i="1"/>
  <c r="Z41" i="1" l="1"/>
  <c r="X41" i="1"/>
  <c r="AD45" i="1"/>
  <c r="AC45" i="1"/>
  <c r="AB45" i="1"/>
  <c r="Z45" i="1"/>
  <c r="AC44" i="1"/>
  <c r="AC42" i="1"/>
  <c r="AB42" i="1"/>
  <c r="Z42" i="1"/>
  <c r="X45" i="1"/>
  <c r="X42" i="1"/>
  <c r="AB43" i="1"/>
  <c r="AD44" i="1"/>
  <c r="AC47" i="1"/>
  <c r="AC46" i="1"/>
  <c r="AB44" i="1"/>
  <c r="AB47" i="1"/>
  <c r="AB46" i="1"/>
  <c r="Z44" i="1"/>
  <c r="Z47" i="1"/>
  <c r="Z46" i="1"/>
  <c r="Y44" i="1"/>
  <c r="AD41" i="1"/>
  <c r="X44" i="1"/>
  <c r="AC41" i="1"/>
  <c r="Y47" i="1"/>
  <c r="Y46" i="1"/>
  <c r="AD43" i="1"/>
  <c r="Z43" i="1"/>
  <c r="X43" i="1"/>
  <c r="X48" i="1"/>
  <c r="H48" i="1"/>
  <c r="Y48" i="1" l="1"/>
  <c r="AD48" i="1"/>
  <c r="AC48" i="1"/>
  <c r="AB48" i="1"/>
  <c r="Z48" i="1"/>
  <c r="AD49" i="1"/>
  <c r="H49" i="1"/>
  <c r="H50" i="1"/>
  <c r="Y50" i="1"/>
  <c r="AB50" i="1"/>
  <c r="AB51" i="1"/>
  <c r="Y51" i="1"/>
  <c r="H51" i="1"/>
  <c r="H52" i="1"/>
  <c r="Z52" i="1"/>
  <c r="AC52" i="1"/>
  <c r="AC53" i="1"/>
  <c r="Z53" i="1"/>
  <c r="H53" i="1"/>
  <c r="H54" i="1"/>
  <c r="H55" i="1"/>
  <c r="H56" i="1"/>
  <c r="AD55" i="1"/>
  <c r="AB54" i="1"/>
  <c r="X54" i="1"/>
  <c r="X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AD57" i="1"/>
  <c r="AB58" i="1"/>
  <c r="Y59" i="1"/>
  <c r="AD59" i="1"/>
  <c r="AB61" i="1"/>
  <c r="Y61" i="1"/>
  <c r="Z62" i="1"/>
  <c r="AC62" i="1"/>
  <c r="AD60" i="1"/>
  <c r="AB63" i="1"/>
  <c r="Y63" i="1"/>
  <c r="AB64" i="1"/>
  <c r="Y64" i="1"/>
  <c r="AB65" i="1"/>
  <c r="Y65" i="1"/>
  <c r="Y66" i="1"/>
  <c r="AB66" i="1"/>
  <c r="AB67" i="1"/>
  <c r="Y67" i="1"/>
  <c r="X69" i="1"/>
  <c r="AC73" i="1"/>
  <c r="X72" i="1"/>
  <c r="Z73" i="1"/>
  <c r="AC74" i="1"/>
  <c r="Z74" i="1"/>
  <c r="Z75" i="1"/>
  <c r="AC75" i="1"/>
  <c r="AC76" i="1"/>
  <c r="Z76" i="1"/>
  <c r="AD77" i="1"/>
  <c r="Z80" i="1"/>
  <c r="AD79" i="1"/>
  <c r="Z81" i="1"/>
  <c r="X96" i="1"/>
  <c r="Z97" i="1"/>
  <c r="AD90" i="1"/>
  <c r="AB93" i="1"/>
  <c r="AD94" i="1"/>
  <c r="AD97" i="1"/>
  <c r="AB100" i="1"/>
  <c r="AD101" i="1"/>
  <c r="AD105" i="1"/>
  <c r="AB108" i="1"/>
  <c r="AD109" i="1"/>
  <c r="AD113" i="1"/>
  <c r="AB116" i="1"/>
  <c r="AD117" i="1"/>
  <c r="AD121" i="1"/>
  <c r="AB124" i="1"/>
  <c r="AD125" i="1"/>
  <c r="AD129" i="1"/>
  <c r="AB132" i="1"/>
  <c r="AD133" i="1"/>
  <c r="AD137" i="1"/>
  <c r="AB140" i="1"/>
  <c r="AD141" i="1"/>
  <c r="AD145" i="1"/>
  <c r="AB150" i="1"/>
  <c r="AC151" i="1"/>
  <c r="AC155" i="1"/>
  <c r="AB158" i="1"/>
  <c r="AC159" i="1"/>
  <c r="AB162" i="1"/>
  <c r="AC163" i="1"/>
  <c r="AC167" i="1"/>
  <c r="AB170" i="1"/>
  <c r="AC171" i="1"/>
  <c r="AC83" i="1"/>
  <c r="AD86" i="1"/>
  <c r="X99" i="1"/>
  <c r="X101" i="1"/>
  <c r="Y102" i="1"/>
  <c r="X104" i="1"/>
  <c r="Z105" i="1"/>
  <c r="X107" i="1"/>
  <c r="X109" i="1"/>
  <c r="Y110" i="1"/>
  <c r="Z113" i="1"/>
  <c r="X115" i="1"/>
  <c r="X117" i="1"/>
  <c r="Y118" i="1"/>
  <c r="Z121" i="1"/>
  <c r="X123" i="1"/>
  <c r="X125" i="1"/>
  <c r="Y126" i="1"/>
  <c r="Z129" i="1"/>
  <c r="X131" i="1"/>
  <c r="X133" i="1"/>
  <c r="Y134" i="1"/>
  <c r="X136" i="1"/>
  <c r="Z137" i="1"/>
  <c r="X139" i="1"/>
  <c r="X141" i="1"/>
  <c r="Y142" i="1"/>
  <c r="Z145" i="1"/>
  <c r="X147" i="1"/>
  <c r="Y150" i="1"/>
  <c r="X155" i="1"/>
  <c r="X157" i="1"/>
  <c r="Y158" i="1"/>
  <c r="X160" i="1"/>
  <c r="X163" i="1"/>
  <c r="X165" i="1"/>
  <c r="Y166" i="1"/>
  <c r="X171" i="1"/>
  <c r="X149" i="1"/>
  <c r="X84" i="1"/>
  <c r="X86" i="1"/>
  <c r="X89" i="1"/>
  <c r="Z90" i="1"/>
  <c r="X92" i="1"/>
  <c r="X94" i="1"/>
  <c r="Y83" i="1"/>
  <c r="Y82" i="1"/>
  <c r="Y69" i="1" l="1"/>
  <c r="Z55" i="1"/>
  <c r="AD74" i="1"/>
  <c r="Y73" i="1"/>
  <c r="Z61" i="1"/>
  <c r="AC60" i="1"/>
  <c r="AD58" i="1"/>
  <c r="AC65" i="1"/>
  <c r="Y76" i="1"/>
  <c r="AC67" i="1"/>
  <c r="Z59" i="1"/>
  <c r="Z54" i="1"/>
  <c r="X59" i="1"/>
  <c r="AC51" i="1"/>
  <c r="AD70" i="1"/>
  <c r="AC57" i="1"/>
  <c r="AD69" i="1"/>
  <c r="AC64" i="1"/>
  <c r="AC49" i="1"/>
  <c r="Z50" i="1"/>
  <c r="X50" i="1"/>
  <c r="X49" i="1"/>
  <c r="X66" i="1"/>
  <c r="AB75" i="1"/>
  <c r="AC63" i="1"/>
  <c r="Z66" i="1"/>
  <c r="AD76" i="1"/>
  <c r="AD52" i="1"/>
  <c r="AB52" i="1"/>
  <c r="Z77" i="1"/>
  <c r="AD75" i="1"/>
  <c r="Y74" i="1"/>
  <c r="AB69" i="1"/>
  <c r="Y62" i="1"/>
  <c r="AC58" i="1"/>
  <c r="X57" i="1"/>
  <c r="Y56" i="1"/>
  <c r="AD53" i="1"/>
  <c r="AD61" i="1"/>
  <c r="X58" i="1"/>
  <c r="Y53" i="1"/>
  <c r="AB76" i="1"/>
  <c r="Y75" i="1"/>
  <c r="AB74" i="1"/>
  <c r="AB73" i="1"/>
  <c r="X65" i="1"/>
  <c r="X64" i="1"/>
  <c r="X63" i="1"/>
  <c r="X61" i="1"/>
  <c r="Z60" i="1"/>
  <c r="AC59" i="1"/>
  <c r="Z58" i="1"/>
  <c r="Z57" i="1"/>
  <c r="AD56" i="1"/>
  <c r="AB55" i="1"/>
  <c r="AB53" i="1"/>
  <c r="Y52" i="1"/>
  <c r="X51" i="1"/>
  <c r="Z49" i="1"/>
  <c r="X76" i="1"/>
  <c r="X75" i="1"/>
  <c r="X74" i="1"/>
  <c r="X73" i="1"/>
  <c r="AC69" i="1"/>
  <c r="Z69" i="1"/>
  <c r="AD67" i="1"/>
  <c r="X67" i="1"/>
  <c r="AD66" i="1"/>
  <c r="AD65" i="1"/>
  <c r="AD64" i="1"/>
  <c r="AD63" i="1"/>
  <c r="AD62" i="1"/>
  <c r="AB60" i="1"/>
  <c r="Y60" i="1"/>
  <c r="AB59" i="1"/>
  <c r="Y58" i="1"/>
  <c r="AB57" i="1"/>
  <c r="Y57" i="1"/>
  <c r="AC56" i="1"/>
  <c r="Z56" i="1"/>
  <c r="AD54" i="1"/>
  <c r="X53" i="1"/>
  <c r="X52" i="1"/>
  <c r="AD51" i="1"/>
  <c r="AD50" i="1"/>
  <c r="AB49" i="1"/>
  <c r="Y49" i="1"/>
  <c r="AD73" i="1"/>
  <c r="Z67" i="1"/>
  <c r="AC66" i="1"/>
  <c r="Z65" i="1"/>
  <c r="Z64" i="1"/>
  <c r="Z63" i="1"/>
  <c r="X60" i="1"/>
  <c r="AB56" i="1"/>
  <c r="AC54" i="1"/>
  <c r="Z51" i="1"/>
  <c r="AC50" i="1"/>
  <c r="AB62" i="1"/>
  <c r="AC55" i="1"/>
  <c r="Y54" i="1"/>
  <c r="Y55" i="1"/>
  <c r="X55" i="1"/>
  <c r="AC61" i="1"/>
  <c r="X62" i="1"/>
  <c r="AC70" i="1"/>
  <c r="AB70" i="1"/>
  <c r="Z70" i="1"/>
  <c r="Y70" i="1"/>
  <c r="X70" i="1"/>
  <c r="AD71" i="1"/>
  <c r="AC71" i="1"/>
  <c r="AB71" i="1"/>
  <c r="X71" i="1"/>
  <c r="Z71" i="1"/>
  <c r="Y71" i="1"/>
  <c r="AD72" i="1"/>
  <c r="AC72" i="1"/>
  <c r="AB72" i="1"/>
  <c r="Z72" i="1"/>
  <c r="Y72" i="1"/>
  <c r="AD78" i="1"/>
  <c r="AC78" i="1"/>
  <c r="Y92" i="1"/>
  <c r="AB154" i="1"/>
  <c r="AD80" i="1"/>
  <c r="AB79" i="1"/>
  <c r="AC80" i="1"/>
  <c r="AB77" i="1"/>
  <c r="AB80" i="1"/>
  <c r="Z79" i="1"/>
  <c r="Z110" i="1"/>
  <c r="Y80" i="1"/>
  <c r="AC79" i="1"/>
  <c r="Z78" i="1"/>
  <c r="AC77" i="1"/>
  <c r="AB166" i="1"/>
  <c r="X78" i="1"/>
  <c r="Y78" i="1"/>
  <c r="AD155" i="1"/>
  <c r="Y79" i="1"/>
  <c r="AB78" i="1"/>
  <c r="Y77" i="1"/>
  <c r="Z150" i="1"/>
  <c r="X79" i="1"/>
  <c r="X77" i="1"/>
  <c r="Y131" i="1"/>
  <c r="AD81" i="1"/>
  <c r="AC81" i="1"/>
  <c r="AB81" i="1"/>
  <c r="Y81" i="1"/>
  <c r="X81" i="1"/>
  <c r="X80" i="1"/>
  <c r="Y171" i="1"/>
  <c r="X152" i="1"/>
  <c r="Z134" i="1"/>
  <c r="AD167" i="1"/>
  <c r="AB119" i="1"/>
  <c r="Z166" i="1"/>
  <c r="Y147" i="1"/>
  <c r="Y107" i="1"/>
  <c r="Y163" i="1"/>
  <c r="Z126" i="1"/>
  <c r="AD163" i="1"/>
  <c r="Z142" i="1"/>
  <c r="Y123" i="1"/>
  <c r="Y84" i="1"/>
  <c r="AD151" i="1"/>
  <c r="X168" i="1"/>
  <c r="Y139" i="1"/>
  <c r="Z102" i="1"/>
  <c r="AD171" i="1"/>
  <c r="AD83" i="1"/>
  <c r="Z158" i="1"/>
  <c r="Z118" i="1"/>
  <c r="Y99" i="1"/>
  <c r="AD159" i="1"/>
  <c r="X83" i="1"/>
  <c r="Y155" i="1"/>
  <c r="Y115" i="1"/>
  <c r="AD132" i="1"/>
  <c r="Y87" i="1"/>
  <c r="X87" i="1"/>
  <c r="Z169" i="1"/>
  <c r="X169" i="1"/>
  <c r="Y169" i="1"/>
  <c r="Z161" i="1"/>
  <c r="X161" i="1"/>
  <c r="Y161" i="1"/>
  <c r="Z153" i="1"/>
  <c r="X153" i="1"/>
  <c r="Y153" i="1"/>
  <c r="Y144" i="1"/>
  <c r="Z144" i="1"/>
  <c r="Y136" i="1"/>
  <c r="Z136" i="1"/>
  <c r="Y128" i="1"/>
  <c r="Z128" i="1"/>
  <c r="Y120" i="1"/>
  <c r="Z120" i="1"/>
  <c r="Y112" i="1"/>
  <c r="Z112" i="1"/>
  <c r="Y104" i="1"/>
  <c r="Z104" i="1"/>
  <c r="AB85" i="1"/>
  <c r="AD85" i="1"/>
  <c r="AC85" i="1"/>
  <c r="AB168" i="1"/>
  <c r="AC168" i="1"/>
  <c r="AD168" i="1"/>
  <c r="AB160" i="1"/>
  <c r="AC160" i="1"/>
  <c r="AD160" i="1"/>
  <c r="AB152" i="1"/>
  <c r="AC152" i="1"/>
  <c r="AD152" i="1"/>
  <c r="AB144" i="1"/>
  <c r="AD144" i="1"/>
  <c r="AB136" i="1"/>
  <c r="AD136" i="1"/>
  <c r="AB128" i="1"/>
  <c r="AD128" i="1"/>
  <c r="AB120" i="1"/>
  <c r="AD120" i="1"/>
  <c r="AB112" i="1"/>
  <c r="AD112" i="1"/>
  <c r="AB104" i="1"/>
  <c r="AD104" i="1"/>
  <c r="AB96" i="1"/>
  <c r="AD96" i="1"/>
  <c r="AB89" i="1"/>
  <c r="AD89" i="1"/>
  <c r="X120" i="1"/>
  <c r="X144" i="1"/>
  <c r="X128" i="1"/>
  <c r="X112" i="1"/>
  <c r="Z87" i="1"/>
  <c r="AB83" i="1"/>
  <c r="Z172" i="1"/>
  <c r="X166" i="1"/>
  <c r="Z164" i="1"/>
  <c r="X158" i="1"/>
  <c r="Z156" i="1"/>
  <c r="X150" i="1"/>
  <c r="Z148" i="1"/>
  <c r="Y145" i="1"/>
  <c r="X142" i="1"/>
  <c r="Z140" i="1"/>
  <c r="Y137" i="1"/>
  <c r="X134" i="1"/>
  <c r="Z132" i="1"/>
  <c r="Y129" i="1"/>
  <c r="X126" i="1"/>
  <c r="Z124" i="1"/>
  <c r="Y121" i="1"/>
  <c r="X118" i="1"/>
  <c r="Z116" i="1"/>
  <c r="Y113" i="1"/>
  <c r="X110" i="1"/>
  <c r="Z108" i="1"/>
  <c r="Y105" i="1"/>
  <c r="X102" i="1"/>
  <c r="Z100" i="1"/>
  <c r="Y97" i="1"/>
  <c r="Z93" i="1"/>
  <c r="Y90" i="1"/>
  <c r="Z85" i="1"/>
  <c r="AD172" i="1"/>
  <c r="AB171" i="1"/>
  <c r="AB167" i="1"/>
  <c r="AD164" i="1"/>
  <c r="AB163" i="1"/>
  <c r="AB159" i="1"/>
  <c r="AD156" i="1"/>
  <c r="AB155" i="1"/>
  <c r="AB151" i="1"/>
  <c r="AD148" i="1"/>
  <c r="AD116" i="1"/>
  <c r="AB103" i="1"/>
  <c r="Y172" i="1"/>
  <c r="Z167" i="1"/>
  <c r="Y164" i="1"/>
  <c r="Z159" i="1"/>
  <c r="Y156" i="1"/>
  <c r="Z151" i="1"/>
  <c r="Y148" i="1"/>
  <c r="X145" i="1"/>
  <c r="Z143" i="1"/>
  <c r="Y140" i="1"/>
  <c r="X137" i="1"/>
  <c r="Z135" i="1"/>
  <c r="Y132" i="1"/>
  <c r="X129" i="1"/>
  <c r="Z127" i="1"/>
  <c r="Y124" i="1"/>
  <c r="X121" i="1"/>
  <c r="Z119" i="1"/>
  <c r="Y116" i="1"/>
  <c r="X113" i="1"/>
  <c r="Z111" i="1"/>
  <c r="Y108" i="1"/>
  <c r="X105" i="1"/>
  <c r="Z103" i="1"/>
  <c r="Y100" i="1"/>
  <c r="X97" i="1"/>
  <c r="Z95" i="1"/>
  <c r="Y93" i="1"/>
  <c r="X90" i="1"/>
  <c r="Z88" i="1"/>
  <c r="Y85" i="1"/>
  <c r="AC172" i="1"/>
  <c r="AC164" i="1"/>
  <c r="AC156" i="1"/>
  <c r="AC148" i="1"/>
  <c r="AD140" i="1"/>
  <c r="AB127" i="1"/>
  <c r="X172" i="1"/>
  <c r="Z170" i="1"/>
  <c r="Y167" i="1"/>
  <c r="X164" i="1"/>
  <c r="Z162" i="1"/>
  <c r="Y159" i="1"/>
  <c r="X156" i="1"/>
  <c r="Z154" i="1"/>
  <c r="Y151" i="1"/>
  <c r="X148" i="1"/>
  <c r="Z146" i="1"/>
  <c r="Y143" i="1"/>
  <c r="X140" i="1"/>
  <c r="Z138" i="1"/>
  <c r="Y135" i="1"/>
  <c r="X132" i="1"/>
  <c r="Z130" i="1"/>
  <c r="Y127" i="1"/>
  <c r="X124" i="1"/>
  <c r="Z122" i="1"/>
  <c r="Y119" i="1"/>
  <c r="X116" i="1"/>
  <c r="Z114" i="1"/>
  <c r="Y111" i="1"/>
  <c r="X108" i="1"/>
  <c r="Z106" i="1"/>
  <c r="Y103" i="1"/>
  <c r="X100" i="1"/>
  <c r="Z98" i="1"/>
  <c r="Y95" i="1"/>
  <c r="X93" i="1"/>
  <c r="Z91" i="1"/>
  <c r="Y88" i="1"/>
  <c r="X85" i="1"/>
  <c r="AD82" i="1"/>
  <c r="AB172" i="1"/>
  <c r="AD169" i="1"/>
  <c r="AD165" i="1"/>
  <c r="AB164" i="1"/>
  <c r="AD161" i="1"/>
  <c r="AD157" i="1"/>
  <c r="AB156" i="1"/>
  <c r="AD153" i="1"/>
  <c r="AD149" i="1"/>
  <c r="AB148" i="1"/>
  <c r="AD100" i="1"/>
  <c r="AB88" i="1"/>
  <c r="Y170" i="1"/>
  <c r="X167" i="1"/>
  <c r="Z165" i="1"/>
  <c r="Y162" i="1"/>
  <c r="X159" i="1"/>
  <c r="Z157" i="1"/>
  <c r="Y154" i="1"/>
  <c r="X151" i="1"/>
  <c r="Z149" i="1"/>
  <c r="Y146" i="1"/>
  <c r="X143" i="1"/>
  <c r="Z141" i="1"/>
  <c r="Y138" i="1"/>
  <c r="X135" i="1"/>
  <c r="Z133" i="1"/>
  <c r="Y130" i="1"/>
  <c r="X127" i="1"/>
  <c r="Z125" i="1"/>
  <c r="Y122" i="1"/>
  <c r="X119" i="1"/>
  <c r="Z117" i="1"/>
  <c r="Y114" i="1"/>
  <c r="X111" i="1"/>
  <c r="Z109" i="1"/>
  <c r="Y106" i="1"/>
  <c r="X103" i="1"/>
  <c r="Z101" i="1"/>
  <c r="Y98" i="1"/>
  <c r="X95" i="1"/>
  <c r="Z94" i="1"/>
  <c r="Y91" i="1"/>
  <c r="X88" i="1"/>
  <c r="Z86" i="1"/>
  <c r="AC82" i="1"/>
  <c r="AC169" i="1"/>
  <c r="AC165" i="1"/>
  <c r="AC161" i="1"/>
  <c r="AC157" i="1"/>
  <c r="AC153" i="1"/>
  <c r="AC149" i="1"/>
  <c r="AD124" i="1"/>
  <c r="AB111" i="1"/>
  <c r="AD84" i="1"/>
  <c r="Z83" i="1"/>
  <c r="X170" i="1"/>
  <c r="Z168" i="1"/>
  <c r="Y165" i="1"/>
  <c r="X162" i="1"/>
  <c r="Z160" i="1"/>
  <c r="Y157" i="1"/>
  <c r="X154" i="1"/>
  <c r="Z152" i="1"/>
  <c r="Y149" i="1"/>
  <c r="X146" i="1"/>
  <c r="Y141" i="1"/>
  <c r="X138" i="1"/>
  <c r="Y133" i="1"/>
  <c r="X130" i="1"/>
  <c r="Y125" i="1"/>
  <c r="X122" i="1"/>
  <c r="Y117" i="1"/>
  <c r="X114" i="1"/>
  <c r="Y109" i="1"/>
  <c r="X106" i="1"/>
  <c r="Y101" i="1"/>
  <c r="X98" i="1"/>
  <c r="Z96" i="1"/>
  <c r="Y94" i="1"/>
  <c r="X91" i="1"/>
  <c r="Z89" i="1"/>
  <c r="Y86" i="1"/>
  <c r="AB82" i="1"/>
  <c r="AD170" i="1"/>
  <c r="AB169" i="1"/>
  <c r="AD166" i="1"/>
  <c r="AB165" i="1"/>
  <c r="AD162" i="1"/>
  <c r="AB161" i="1"/>
  <c r="AD158" i="1"/>
  <c r="AB157" i="1"/>
  <c r="AD154" i="1"/>
  <c r="AB153" i="1"/>
  <c r="AD150" i="1"/>
  <c r="AB149" i="1"/>
  <c r="AB135" i="1"/>
  <c r="AC84" i="1"/>
  <c r="Z171" i="1"/>
  <c r="Y168" i="1"/>
  <c r="Z163" i="1"/>
  <c r="Y160" i="1"/>
  <c r="Z155" i="1"/>
  <c r="Y152" i="1"/>
  <c r="Z147" i="1"/>
  <c r="Z139" i="1"/>
  <c r="Z131" i="1"/>
  <c r="Z123" i="1"/>
  <c r="Z115" i="1"/>
  <c r="Z107" i="1"/>
  <c r="Z99" i="1"/>
  <c r="Y96" i="1"/>
  <c r="Z92" i="1"/>
  <c r="Y89" i="1"/>
  <c r="Z84" i="1"/>
  <c r="AC170" i="1"/>
  <c r="AC166" i="1"/>
  <c r="AC162" i="1"/>
  <c r="AC158" i="1"/>
  <c r="AC154" i="1"/>
  <c r="AC150" i="1"/>
  <c r="AD108" i="1"/>
  <c r="AB95" i="1"/>
  <c r="AB84" i="1"/>
  <c r="AB143" i="1"/>
  <c r="AD93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4" i="1"/>
  <c r="AC90" i="1"/>
  <c r="AC86" i="1"/>
  <c r="AB147" i="1"/>
  <c r="AB123" i="1"/>
  <c r="AD146" i="1"/>
  <c r="AB145" i="1"/>
  <c r="AD142" i="1"/>
  <c r="AB141" i="1"/>
  <c r="AD138" i="1"/>
  <c r="AB137" i="1"/>
  <c r="AD134" i="1"/>
  <c r="AB133" i="1"/>
  <c r="AD130" i="1"/>
  <c r="AB129" i="1"/>
  <c r="AD126" i="1"/>
  <c r="AB125" i="1"/>
  <c r="AD122" i="1"/>
  <c r="AB121" i="1"/>
  <c r="AD118" i="1"/>
  <c r="AB117" i="1"/>
  <c r="AD114" i="1"/>
  <c r="AB113" i="1"/>
  <c r="AD110" i="1"/>
  <c r="AB109" i="1"/>
  <c r="AD106" i="1"/>
  <c r="AB105" i="1"/>
  <c r="AD102" i="1"/>
  <c r="AB101" i="1"/>
  <c r="AD98" i="1"/>
  <c r="AB97" i="1"/>
  <c r="AB94" i="1"/>
  <c r="AD91" i="1"/>
  <c r="AB90" i="1"/>
  <c r="AD87" i="1"/>
  <c r="AB86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1" i="1"/>
  <c r="AC87" i="1"/>
  <c r="AD147" i="1"/>
  <c r="AB146" i="1"/>
  <c r="AD143" i="1"/>
  <c r="AB142" i="1"/>
  <c r="AD139" i="1"/>
  <c r="AB138" i="1"/>
  <c r="AD135" i="1"/>
  <c r="AB134" i="1"/>
  <c r="AD131" i="1"/>
  <c r="AB130" i="1"/>
  <c r="AD127" i="1"/>
  <c r="AB126" i="1"/>
  <c r="AD123" i="1"/>
  <c r="AB122" i="1"/>
  <c r="AD119" i="1"/>
  <c r="AB118" i="1"/>
  <c r="AD115" i="1"/>
  <c r="AB114" i="1"/>
  <c r="AD111" i="1"/>
  <c r="AB110" i="1"/>
  <c r="AD107" i="1"/>
  <c r="AB106" i="1"/>
  <c r="AD103" i="1"/>
  <c r="AB102" i="1"/>
  <c r="AD99" i="1"/>
  <c r="AB98" i="1"/>
  <c r="AD95" i="1"/>
  <c r="AD92" i="1"/>
  <c r="AB91" i="1"/>
  <c r="AD88" i="1"/>
  <c r="AB87" i="1"/>
  <c r="AB92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2" i="1"/>
  <c r="AC88" i="1"/>
  <c r="AB131" i="1"/>
  <c r="AB115" i="1"/>
  <c r="AB107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3" i="1"/>
  <c r="AC89" i="1"/>
  <c r="AB139" i="1"/>
  <c r="AB99" i="1"/>
  <c r="Z82" i="1"/>
  <c r="X82" i="1"/>
</calcChain>
</file>

<file path=xl/sharedStrings.xml><?xml version="1.0" encoding="utf-8"?>
<sst xmlns="http://schemas.openxmlformats.org/spreadsheetml/2006/main" count="650" uniqueCount="166">
  <si>
    <t>Date</t>
  </si>
  <si>
    <t>rbalaka</t>
  </si>
  <si>
    <t>opp</t>
  </si>
  <si>
    <t>opp rating</t>
  </si>
  <si>
    <t>My rating</t>
  </si>
  <si>
    <t>Result</t>
  </si>
  <si>
    <t>My game</t>
  </si>
  <si>
    <t>Inaccuracy</t>
  </si>
  <si>
    <t>Mistake</t>
  </si>
  <si>
    <t>Blunder</t>
  </si>
  <si>
    <t>pitchipoy</t>
  </si>
  <si>
    <t>Draw</t>
  </si>
  <si>
    <t>Opponent's game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</si>
  <si>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</si>
  <si>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</si>
  <si>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</si>
  <si>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</si>
  <si>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</si>
  <si>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</si>
  <si>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</si>
  <si>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</si>
  <si>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</si>
  <si>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</si>
  <si>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</si>
  <si>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</si>
  <si>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</si>
  <si>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</si>
  <si>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</si>
  <si>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</si>
  <si>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</si>
  <si>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</si>
  <si>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CheepTix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</si>
  <si>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</si>
  <si>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</si>
  <si>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</si>
  <si>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</si>
  <si>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</si>
  <si>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</si>
  <si>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</si>
  <si>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</si>
  <si>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</si>
  <si>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</si>
  <si>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</si>
  <si>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</si>
  <si>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</si>
  <si>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</si>
  <si>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</si>
  <si>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</si>
  <si>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</si>
  <si>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</si>
  <si>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</si>
  <si>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</si>
  <si>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</si>
  <si>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</si>
  <si>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</si>
  <si>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</si>
  <si>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</si>
  <si>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</si>
  <si>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</si>
  <si>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</si>
  <si>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</si>
  <si>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</si>
  <si>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</si>
  <si>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</si>
  <si>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</si>
  <si>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</si>
  <si>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</si>
  <si>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</si>
  <si>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</si>
  <si>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</si>
  <si>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</si>
  <si>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</si>
  <si>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</si>
  <si>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</si>
  <si>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</si>
  <si>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</si>
  <si>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</si>
  <si>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</si>
  <si>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</si>
  <si>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</si>
  <si>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</si>
  <si>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</si>
  <si>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</si>
  <si>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</si>
  <si>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</si>
  <si>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</si>
  <si>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</si>
  <si>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</si>
  <si>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</si>
  <si>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</si>
  <si>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</si>
  <si>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</si>
  <si>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</si>
  <si>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</si>
  <si>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</si>
  <si>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</si>
  <si>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</si>
  <si>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</si>
  <si>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?</t>
  </si>
  <si>
    <t>??</t>
  </si>
  <si>
    <t>???</t>
  </si>
  <si>
    <t>I should have lost with pawn endgame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</si>
  <si>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</si>
  <si>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</si>
  <si>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</si>
  <si>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</si>
  <si>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</si>
  <si>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</si>
  <si>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</si>
  <si>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</si>
  <si>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</si>
  <si>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</si>
  <si>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</si>
  <si>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</si>
  <si>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</si>
  <si>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</si>
  <si>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</si>
  <si>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</si>
  <si>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</si>
  <si>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</si>
  <si>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</si>
  <si>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</si>
  <si>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</si>
  <si>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</si>
  <si>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</si>
  <si>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</si>
  <si>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</si>
  <si>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</si>
  <si>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</si>
  <si>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</si>
  <si>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</si>
  <si>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</si>
  <si>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</si>
  <si>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</si>
  <si>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</si>
  <si>
    <t>AcadienFO</t>
  </si>
  <si>
    <t>yutabergeron</t>
  </si>
  <si>
    <t>Abandoned</t>
  </si>
  <si>
    <t>I was disconnected</t>
  </si>
  <si>
    <t>maki_latura</t>
  </si>
  <si>
    <t>This is inaccurate because opp hung many pieces that I didn't take</t>
  </si>
  <si>
    <t>Avg Diff</t>
  </si>
  <si>
    <t>Best Moves % padded by me only having king</t>
  </si>
  <si>
    <t>damiansaurin</t>
  </si>
  <si>
    <t>Blitz 3</t>
  </si>
  <si>
    <t>He practically won. Best Move % padded by endgame</t>
  </si>
  <si>
    <t>He up material, and I missed mate earlier</t>
  </si>
  <si>
    <t>Jan_Karlsen</t>
  </si>
  <si>
    <t>pinkiemc</t>
  </si>
  <si>
    <t>aljosaaa</t>
  </si>
  <si>
    <t>StanfieldSSB</t>
  </si>
  <si>
    <t>I was dominated</t>
  </si>
  <si>
    <t>OLMOS26</t>
  </si>
  <si>
    <t>JayWhit98</t>
  </si>
  <si>
    <t>ibnay_aadam</t>
  </si>
  <si>
    <t>Practically lost, he just stalemated with queen and king</t>
  </si>
  <si>
    <t>He blundered at the end</t>
  </si>
  <si>
    <t>zdrawkcab</t>
  </si>
  <si>
    <t>He sucked</t>
  </si>
  <si>
    <t>rommel3333</t>
  </si>
  <si>
    <t>He did weird opening</t>
  </si>
  <si>
    <t>Practically lost</t>
  </si>
  <si>
    <t>jonathanrath</t>
  </si>
  <si>
    <t>He blundered and resigned</t>
  </si>
  <si>
    <t>Beat me in endgame</t>
  </si>
  <si>
    <t>eweidemann1202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</si>
</sst>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Sheet1!$X$32:$X$172</c:f>
              <c:numCache>
                <c:formatCode>0%</c:formatCode>
                <c:ptCount val="141"/>
                <c:pt idx="0">
                  <c:v>0.1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0.1111111111111111</c:v>
                </c:pt>
                <c:pt idx="87">
                  <c:v>0</c:v>
                </c:pt>
                <c:pt idx="88">
                  <c:v>0.14285714285714285</c:v>
                </c:pt>
                <c:pt idx="89">
                  <c:v>0.13157894736842105</c:v>
                </c:pt>
                <c:pt idx="90">
                  <c:v>8.3333333333333329E-2</c:v>
                </c:pt>
                <c:pt idx="91">
                  <c:v>0.17857142857142858</c:v>
                </c:pt>
                <c:pt idx="92">
                  <c:v>0.23076923076923078</c:v>
                </c:pt>
                <c:pt idx="93">
                  <c:v>8.3333333333333329E-2</c:v>
                </c:pt>
                <c:pt idx="94">
                  <c:v>0.30769230769230771</c:v>
                </c:pt>
                <c:pt idx="95">
                  <c:v>0.19230769230769232</c:v>
                </c:pt>
                <c:pt idx="96">
                  <c:v>0.16666666666666666</c:v>
                </c:pt>
                <c:pt idx="97">
                  <c:v>6.6666666666666666E-2</c:v>
                </c:pt>
                <c:pt idx="98">
                  <c:v>0.1</c:v>
                </c:pt>
                <c:pt idx="99">
                  <c:v>0</c:v>
                </c:pt>
                <c:pt idx="100">
                  <c:v>6.9767441860465115E-2</c:v>
                </c:pt>
                <c:pt idx="101">
                  <c:v>6.8965517241379309E-2</c:v>
                </c:pt>
                <c:pt idx="102">
                  <c:v>7.6923076923076927E-2</c:v>
                </c:pt>
                <c:pt idx="103">
                  <c:v>0.1111111111111111</c:v>
                </c:pt>
                <c:pt idx="104">
                  <c:v>0.18181818181818182</c:v>
                </c:pt>
                <c:pt idx="105">
                  <c:v>8.5714285714285715E-2</c:v>
                </c:pt>
                <c:pt idx="106">
                  <c:v>0.21739130434782608</c:v>
                </c:pt>
                <c:pt idx="107">
                  <c:v>0</c:v>
                </c:pt>
                <c:pt idx="108">
                  <c:v>8.6956521739130432E-2</c:v>
                </c:pt>
                <c:pt idx="109">
                  <c:v>0.30769230769230771</c:v>
                </c:pt>
                <c:pt idx="110">
                  <c:v>6.25E-2</c:v>
                </c:pt>
                <c:pt idx="111">
                  <c:v>0</c:v>
                </c:pt>
                <c:pt idx="112">
                  <c:v>0.08</c:v>
                </c:pt>
                <c:pt idx="113">
                  <c:v>6.6666666666666666E-2</c:v>
                </c:pt>
                <c:pt idx="114">
                  <c:v>0.1875</c:v>
                </c:pt>
                <c:pt idx="115">
                  <c:v>0.23684210526315788</c:v>
                </c:pt>
                <c:pt idx="116">
                  <c:v>8.5106382978723402E-2</c:v>
                </c:pt>
                <c:pt idx="117">
                  <c:v>0.22500000000000001</c:v>
                </c:pt>
                <c:pt idx="118">
                  <c:v>0</c:v>
                </c:pt>
                <c:pt idx="119">
                  <c:v>0.12</c:v>
                </c:pt>
                <c:pt idx="120">
                  <c:v>0.18181818181818182</c:v>
                </c:pt>
                <c:pt idx="121">
                  <c:v>0.19354838709677419</c:v>
                </c:pt>
                <c:pt idx="122">
                  <c:v>0.22727272727272727</c:v>
                </c:pt>
                <c:pt idx="123">
                  <c:v>0.20588235294117646</c:v>
                </c:pt>
                <c:pt idx="124">
                  <c:v>0.21212121212121213</c:v>
                </c:pt>
                <c:pt idx="125">
                  <c:v>0.1111111111111111</c:v>
                </c:pt>
                <c:pt idx="126">
                  <c:v>0.23076923076923078</c:v>
                </c:pt>
                <c:pt idx="127">
                  <c:v>0.10416666666666667</c:v>
                </c:pt>
                <c:pt idx="128">
                  <c:v>9.0909090909090912E-2</c:v>
                </c:pt>
                <c:pt idx="129">
                  <c:v>0.13793103448275862</c:v>
                </c:pt>
                <c:pt idx="130">
                  <c:v>0.11428571428571428</c:v>
                </c:pt>
                <c:pt idx="131">
                  <c:v>5.1724137931034482E-2</c:v>
                </c:pt>
                <c:pt idx="132">
                  <c:v>0.17647058823529413</c:v>
                </c:pt>
                <c:pt idx="133">
                  <c:v>0</c:v>
                </c:pt>
                <c:pt idx="134">
                  <c:v>3.8461538461538464E-2</c:v>
                </c:pt>
                <c:pt idx="135">
                  <c:v>0.14814814814814814</c:v>
                </c:pt>
                <c:pt idx="136">
                  <c:v>7.407407407407407E-2</c:v>
                </c:pt>
                <c:pt idx="137">
                  <c:v>0.33333333333333331</c:v>
                </c:pt>
                <c:pt idx="138">
                  <c:v>0.12121212121212122</c:v>
                </c:pt>
                <c:pt idx="139">
                  <c:v>0.15384615384615385</c:v>
                </c:pt>
                <c:pt idx="140">
                  <c:v>0.18421052631578946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38-4198-89CC-734BC7BB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991072"/>
        <c:axId val="-1262980736"/>
      </c:lineChart>
      <c:catAx>
        <c:axId val="-1262991072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80736"/>
        <c:crosses val="autoZero"/>
        <c:auto val="1"/>
        <c:lblAlgn val="ctr"/>
        <c:lblOffset val="100"/>
        <c:tickLblSkip val="5"/>
        <c:noMultiLvlLbl val="0"/>
      </c:catAx>
      <c:valAx>
        <c:axId val="-126298073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Sheet1!$Y$32:$Y$172</c:f>
              <c:numCache>
                <c:formatCode>0%</c:formatCode>
                <c:ptCount val="141"/>
                <c:pt idx="0">
                  <c:v>0.05</c:v>
                </c:pt>
                <c:pt idx="1">
                  <c:v>5.5555555555555552E-2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0.33333333333333331</c:v>
                </c:pt>
                <c:pt idx="87">
                  <c:v>0</c:v>
                </c:pt>
                <c:pt idx="88">
                  <c:v>0.2</c:v>
                </c:pt>
                <c:pt idx="89">
                  <c:v>0.18421052631578946</c:v>
                </c:pt>
                <c:pt idx="90">
                  <c:v>0</c:v>
                </c:pt>
                <c:pt idx="91">
                  <c:v>7.1428571428571425E-2</c:v>
                </c:pt>
                <c:pt idx="92">
                  <c:v>7.6923076923076927E-2</c:v>
                </c:pt>
                <c:pt idx="93">
                  <c:v>2.7777777777777776E-2</c:v>
                </c:pt>
                <c:pt idx="94">
                  <c:v>0.19230769230769232</c:v>
                </c:pt>
                <c:pt idx="95">
                  <c:v>0.11538461538461539</c:v>
                </c:pt>
                <c:pt idx="96">
                  <c:v>0.16666666666666666</c:v>
                </c:pt>
                <c:pt idx="97">
                  <c:v>0.1</c:v>
                </c:pt>
                <c:pt idx="98">
                  <c:v>0.05</c:v>
                </c:pt>
                <c:pt idx="99">
                  <c:v>0.10526315789473684</c:v>
                </c:pt>
                <c:pt idx="100">
                  <c:v>0.2558139534883721</c:v>
                </c:pt>
                <c:pt idx="101">
                  <c:v>0.13793103448275862</c:v>
                </c:pt>
                <c:pt idx="102">
                  <c:v>0.23076923076923078</c:v>
                </c:pt>
                <c:pt idx="103">
                  <c:v>0.18518518518518517</c:v>
                </c:pt>
                <c:pt idx="104">
                  <c:v>0.27272727272727271</c:v>
                </c:pt>
                <c:pt idx="105">
                  <c:v>0.14285714285714285</c:v>
                </c:pt>
                <c:pt idx="106">
                  <c:v>0.17391304347826086</c:v>
                </c:pt>
                <c:pt idx="107">
                  <c:v>0.11764705882352941</c:v>
                </c:pt>
                <c:pt idx="108">
                  <c:v>0.13043478260869565</c:v>
                </c:pt>
                <c:pt idx="109">
                  <c:v>0.11538461538461539</c:v>
                </c:pt>
                <c:pt idx="110">
                  <c:v>6.25E-2</c:v>
                </c:pt>
                <c:pt idx="111">
                  <c:v>0.3125</c:v>
                </c:pt>
                <c:pt idx="112">
                  <c:v>0.08</c:v>
                </c:pt>
                <c:pt idx="113">
                  <c:v>0.13333333333333333</c:v>
                </c:pt>
                <c:pt idx="114">
                  <c:v>0.14583333333333334</c:v>
                </c:pt>
                <c:pt idx="115">
                  <c:v>0.23684210526315788</c:v>
                </c:pt>
                <c:pt idx="116">
                  <c:v>2.1276595744680851E-2</c:v>
                </c:pt>
                <c:pt idx="117">
                  <c:v>7.4999999999999997E-2</c:v>
                </c:pt>
                <c:pt idx="118">
                  <c:v>0.25806451612903225</c:v>
                </c:pt>
                <c:pt idx="119">
                  <c:v>0.12</c:v>
                </c:pt>
                <c:pt idx="120">
                  <c:v>9.0909090909090912E-2</c:v>
                </c:pt>
                <c:pt idx="121">
                  <c:v>0</c:v>
                </c:pt>
                <c:pt idx="122">
                  <c:v>9.0909090909090912E-2</c:v>
                </c:pt>
                <c:pt idx="123">
                  <c:v>0.26470588235294118</c:v>
                </c:pt>
                <c:pt idx="124">
                  <c:v>6.0606060606060608E-2</c:v>
                </c:pt>
                <c:pt idx="125">
                  <c:v>0.1111111111111111</c:v>
                </c:pt>
                <c:pt idx="126">
                  <c:v>7.6923076923076927E-2</c:v>
                </c:pt>
                <c:pt idx="127">
                  <c:v>2.0833333333333332E-2</c:v>
                </c:pt>
                <c:pt idx="128">
                  <c:v>0.18181818181818182</c:v>
                </c:pt>
                <c:pt idx="129">
                  <c:v>0.10344827586206896</c:v>
                </c:pt>
                <c:pt idx="130">
                  <c:v>0.22857142857142856</c:v>
                </c:pt>
                <c:pt idx="131">
                  <c:v>0.13793103448275862</c:v>
                </c:pt>
                <c:pt idx="132">
                  <c:v>8.8235294117647065E-2</c:v>
                </c:pt>
                <c:pt idx="133">
                  <c:v>0.2857142857142857</c:v>
                </c:pt>
                <c:pt idx="134">
                  <c:v>0.11538461538461539</c:v>
                </c:pt>
                <c:pt idx="135">
                  <c:v>0</c:v>
                </c:pt>
                <c:pt idx="136">
                  <c:v>0.29629629629629628</c:v>
                </c:pt>
                <c:pt idx="137">
                  <c:v>8.3333333333333329E-2</c:v>
                </c:pt>
                <c:pt idx="138">
                  <c:v>0.12121212121212122</c:v>
                </c:pt>
                <c:pt idx="139">
                  <c:v>0.15384615384615385</c:v>
                </c:pt>
                <c:pt idx="140">
                  <c:v>0.10526315789473684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08-4291-BD19-21C95965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985088"/>
        <c:axId val="-1262994336"/>
      </c:lineChart>
      <c:catAx>
        <c:axId val="-126298508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94336"/>
        <c:crosses val="autoZero"/>
        <c:auto val="1"/>
        <c:lblAlgn val="ctr"/>
        <c:lblOffset val="100"/>
        <c:tickLblSkip val="5"/>
        <c:noMultiLvlLbl val="0"/>
      </c:catAx>
      <c:valAx>
        <c:axId val="-126299433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Sheet1!$Z$32:$Z$172</c:f>
              <c:numCache>
                <c:formatCode>0%</c:formatCode>
                <c:ptCount val="141"/>
                <c:pt idx="0">
                  <c:v>7.4999999999999997E-2</c:v>
                </c:pt>
                <c:pt idx="1">
                  <c:v>5.5555555555555552E-2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5.5555555555555552E-2</c:v>
                </c:pt>
                <c:pt idx="87">
                  <c:v>0</c:v>
                </c:pt>
                <c:pt idx="88">
                  <c:v>8.5714285714285715E-2</c:v>
                </c:pt>
                <c:pt idx="89">
                  <c:v>5.2631578947368418E-2</c:v>
                </c:pt>
                <c:pt idx="90">
                  <c:v>4.1666666666666664E-2</c:v>
                </c:pt>
                <c:pt idx="91">
                  <c:v>3.5714285714285712E-2</c:v>
                </c:pt>
                <c:pt idx="92">
                  <c:v>7.6923076923076927E-2</c:v>
                </c:pt>
                <c:pt idx="93">
                  <c:v>0</c:v>
                </c:pt>
                <c:pt idx="94">
                  <c:v>7.6923076923076927E-2</c:v>
                </c:pt>
                <c:pt idx="95">
                  <c:v>3.8461538461538464E-2</c:v>
                </c:pt>
                <c:pt idx="96">
                  <c:v>0.5</c:v>
                </c:pt>
                <c:pt idx="97">
                  <c:v>0.3</c:v>
                </c:pt>
                <c:pt idx="98">
                  <c:v>0.2</c:v>
                </c:pt>
                <c:pt idx="99">
                  <c:v>0.10526315789473684</c:v>
                </c:pt>
                <c:pt idx="100">
                  <c:v>4.6511627906976744E-2</c:v>
                </c:pt>
                <c:pt idx="101">
                  <c:v>0.13793103448275862</c:v>
                </c:pt>
                <c:pt idx="102">
                  <c:v>7.6923076923076927E-2</c:v>
                </c:pt>
                <c:pt idx="103">
                  <c:v>7.407407407407407E-2</c:v>
                </c:pt>
                <c:pt idx="104">
                  <c:v>6.8181818181818177E-2</c:v>
                </c:pt>
                <c:pt idx="105">
                  <c:v>8.5714285714285715E-2</c:v>
                </c:pt>
                <c:pt idx="106">
                  <c:v>0.13043478260869565</c:v>
                </c:pt>
                <c:pt idx="107">
                  <c:v>5.8823529411764705E-2</c:v>
                </c:pt>
                <c:pt idx="108">
                  <c:v>4.3478260869565216E-2</c:v>
                </c:pt>
                <c:pt idx="109">
                  <c:v>3.8461538461538464E-2</c:v>
                </c:pt>
                <c:pt idx="110">
                  <c:v>6.25E-2</c:v>
                </c:pt>
                <c:pt idx="111">
                  <c:v>0.1875</c:v>
                </c:pt>
                <c:pt idx="112">
                  <c:v>0.04</c:v>
                </c:pt>
                <c:pt idx="113">
                  <c:v>0.16666666666666666</c:v>
                </c:pt>
                <c:pt idx="114">
                  <c:v>4.1666666666666664E-2</c:v>
                </c:pt>
                <c:pt idx="115">
                  <c:v>5.2631578947368418E-2</c:v>
                </c:pt>
                <c:pt idx="116">
                  <c:v>6.3829787234042548E-2</c:v>
                </c:pt>
                <c:pt idx="117">
                  <c:v>0</c:v>
                </c:pt>
                <c:pt idx="118">
                  <c:v>0.16129032258064516</c:v>
                </c:pt>
                <c:pt idx="119">
                  <c:v>0.04</c:v>
                </c:pt>
                <c:pt idx="120">
                  <c:v>0.18181818181818182</c:v>
                </c:pt>
                <c:pt idx="121">
                  <c:v>9.6774193548387094E-2</c:v>
                </c:pt>
                <c:pt idx="122">
                  <c:v>4.5454545454545456E-2</c:v>
                </c:pt>
                <c:pt idx="123">
                  <c:v>5.8823529411764705E-2</c:v>
                </c:pt>
                <c:pt idx="124">
                  <c:v>0.18181818181818182</c:v>
                </c:pt>
                <c:pt idx="125">
                  <c:v>0.16666666666666666</c:v>
                </c:pt>
                <c:pt idx="126">
                  <c:v>7.6923076923076927E-2</c:v>
                </c:pt>
                <c:pt idx="127">
                  <c:v>4.1666666666666664E-2</c:v>
                </c:pt>
                <c:pt idx="128">
                  <c:v>4.5454545454545456E-2</c:v>
                </c:pt>
                <c:pt idx="129">
                  <c:v>6.8965517241379309E-2</c:v>
                </c:pt>
                <c:pt idx="130">
                  <c:v>0.11428571428571428</c:v>
                </c:pt>
                <c:pt idx="131">
                  <c:v>8.6206896551724144E-2</c:v>
                </c:pt>
                <c:pt idx="132">
                  <c:v>0.11764705882352941</c:v>
                </c:pt>
                <c:pt idx="133">
                  <c:v>0</c:v>
                </c:pt>
                <c:pt idx="134">
                  <c:v>0.15384615384615385</c:v>
                </c:pt>
                <c:pt idx="135">
                  <c:v>0</c:v>
                </c:pt>
                <c:pt idx="136">
                  <c:v>7.407407407407407E-2</c:v>
                </c:pt>
                <c:pt idx="137">
                  <c:v>2.7777777777777776E-2</c:v>
                </c:pt>
                <c:pt idx="138">
                  <c:v>0.15151515151515152</c:v>
                </c:pt>
                <c:pt idx="139">
                  <c:v>0.15384615384615385</c:v>
                </c:pt>
                <c:pt idx="140">
                  <c:v>0.26315789473684209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6A-4992-B6ED-928B6F8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992704"/>
        <c:axId val="-1262987264"/>
      </c:lineChart>
      <c:catAx>
        <c:axId val="-12629927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87264"/>
        <c:crosses val="autoZero"/>
        <c:auto val="1"/>
        <c:lblAlgn val="ctr"/>
        <c:lblOffset val="100"/>
        <c:tickLblSkip val="5"/>
        <c:noMultiLvlLbl val="0"/>
      </c:catAx>
      <c:valAx>
        <c:axId val="-126298726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Sheet1!$G$32:$G$172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3-4C86-A673-B04CA64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988896"/>
        <c:axId val="-1433573824"/>
      </c:lineChart>
      <c:catAx>
        <c:axId val="-126298889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3573824"/>
        <c:crosses val="autoZero"/>
        <c:auto val="1"/>
        <c:lblAlgn val="ctr"/>
        <c:lblOffset val="100"/>
        <c:tickLblSkip val="5"/>
        <c:noMultiLvlLbl val="0"/>
      </c:catAx>
      <c:valAx>
        <c:axId val="-1433573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9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Sheet1!$C$32:$C$173</c:f>
              <c:numCache>
                <c:formatCode>0</c:formatCode>
                <c:ptCount val="142"/>
                <c:pt idx="0">
                  <c:v>1001</c:v>
                </c:pt>
                <c:pt idx="1">
                  <c:v>995</c:v>
                </c:pt>
                <c:pt idx="2">
                  <c:v>988</c:v>
                </c:pt>
                <c:pt idx="3">
                  <c:v>980</c:v>
                </c:pt>
                <c:pt idx="4">
                  <c:v>989</c:v>
                </c:pt>
                <c:pt idx="5">
                  <c:v>981</c:v>
                </c:pt>
                <c:pt idx="6">
                  <c:v>973</c:v>
                </c:pt>
                <c:pt idx="7">
                  <c:v>974</c:v>
                </c:pt>
                <c:pt idx="8">
                  <c:v>966</c:v>
                </c:pt>
                <c:pt idx="9">
                  <c:v>959</c:v>
                </c:pt>
                <c:pt idx="10">
                  <c:v>959</c:v>
                </c:pt>
                <c:pt idx="11">
                  <c:v>950</c:v>
                </c:pt>
                <c:pt idx="12">
                  <c:v>941</c:v>
                </c:pt>
                <c:pt idx="13">
                  <c:v>951</c:v>
                </c:pt>
                <c:pt idx="14">
                  <c:v>951</c:v>
                </c:pt>
                <c:pt idx="15">
                  <c:v>957</c:v>
                </c:pt>
                <c:pt idx="16">
                  <c:v>965</c:v>
                </c:pt>
                <c:pt idx="17">
                  <c:v>957</c:v>
                </c:pt>
                <c:pt idx="18">
                  <c:v>945</c:v>
                </c:pt>
                <c:pt idx="19">
                  <c:v>955</c:v>
                </c:pt>
                <c:pt idx="20">
                  <c:v>944</c:v>
                </c:pt>
                <c:pt idx="21">
                  <c:v>936</c:v>
                </c:pt>
                <c:pt idx="22">
                  <c:v>926</c:v>
                </c:pt>
                <c:pt idx="23">
                  <c:v>933</c:v>
                </c:pt>
                <c:pt idx="24">
                  <c:v>940</c:v>
                </c:pt>
                <c:pt idx="25">
                  <c:v>927</c:v>
                </c:pt>
                <c:pt idx="26">
                  <c:v>919</c:v>
                </c:pt>
                <c:pt idx="27">
                  <c:v>910</c:v>
                </c:pt>
                <c:pt idx="28">
                  <c:v>917</c:v>
                </c:pt>
                <c:pt idx="29">
                  <c:v>910</c:v>
                </c:pt>
                <c:pt idx="30">
                  <c:v>919</c:v>
                </c:pt>
                <c:pt idx="31">
                  <c:v>928</c:v>
                </c:pt>
                <c:pt idx="32">
                  <c:v>919</c:v>
                </c:pt>
                <c:pt idx="33">
                  <c:v>926</c:v>
                </c:pt>
                <c:pt idx="34">
                  <c:v>917</c:v>
                </c:pt>
                <c:pt idx="35">
                  <c:v>909</c:v>
                </c:pt>
                <c:pt idx="36">
                  <c:v>917</c:v>
                </c:pt>
                <c:pt idx="37">
                  <c:v>910</c:v>
                </c:pt>
                <c:pt idx="38">
                  <c:v>919</c:v>
                </c:pt>
                <c:pt idx="39">
                  <c:v>925</c:v>
                </c:pt>
                <c:pt idx="40">
                  <c:v>931</c:v>
                </c:pt>
                <c:pt idx="41">
                  <c:v>937</c:v>
                </c:pt>
                <c:pt idx="42">
                  <c:v>944</c:v>
                </c:pt>
                <c:pt idx="43">
                  <c:v>934</c:v>
                </c:pt>
                <c:pt idx="44">
                  <c:v>940</c:v>
                </c:pt>
                <c:pt idx="45">
                  <c:v>931</c:v>
                </c:pt>
                <c:pt idx="46">
                  <c:v>924</c:v>
                </c:pt>
                <c:pt idx="47">
                  <c:v>931</c:v>
                </c:pt>
                <c:pt idx="48">
                  <c:v>923</c:v>
                </c:pt>
                <c:pt idx="49">
                  <c:v>914</c:v>
                </c:pt>
                <c:pt idx="50">
                  <c:v>922</c:v>
                </c:pt>
                <c:pt idx="51">
                  <c:v>914</c:v>
                </c:pt>
                <c:pt idx="52">
                  <c:v>914</c:v>
                </c:pt>
                <c:pt idx="53">
                  <c:v>921</c:v>
                </c:pt>
                <c:pt idx="54">
                  <c:v>928</c:v>
                </c:pt>
                <c:pt idx="55">
                  <c:v>920</c:v>
                </c:pt>
                <c:pt idx="56">
                  <c:v>911</c:v>
                </c:pt>
                <c:pt idx="57">
                  <c:v>919</c:v>
                </c:pt>
                <c:pt idx="58">
                  <c:v>910</c:v>
                </c:pt>
                <c:pt idx="59">
                  <c:v>902</c:v>
                </c:pt>
                <c:pt idx="60">
                  <c:v>893</c:v>
                </c:pt>
                <c:pt idx="61">
                  <c:v>883</c:v>
                </c:pt>
                <c:pt idx="62">
                  <c:v>875</c:v>
                </c:pt>
                <c:pt idx="63">
                  <c:v>884</c:v>
                </c:pt>
                <c:pt idx="64">
                  <c:v>874</c:v>
                </c:pt>
                <c:pt idx="65">
                  <c:v>863</c:v>
                </c:pt>
                <c:pt idx="66">
                  <c:v>869</c:v>
                </c:pt>
                <c:pt idx="67">
                  <c:v>859</c:v>
                </c:pt>
                <c:pt idx="68">
                  <c:v>869</c:v>
                </c:pt>
                <c:pt idx="69">
                  <c:v>873</c:v>
                </c:pt>
                <c:pt idx="70">
                  <c:v>866</c:v>
                </c:pt>
                <c:pt idx="71">
                  <c:v>859</c:v>
                </c:pt>
                <c:pt idx="72">
                  <c:v>846</c:v>
                </c:pt>
                <c:pt idx="73">
                  <c:v>851</c:v>
                </c:pt>
                <c:pt idx="74">
                  <c:v>855</c:v>
                </c:pt>
                <c:pt idx="75">
                  <c:v>865</c:v>
                </c:pt>
                <c:pt idx="76">
                  <c:v>853</c:v>
                </c:pt>
                <c:pt idx="77">
                  <c:v>864</c:v>
                </c:pt>
                <c:pt idx="78">
                  <c:v>877</c:v>
                </c:pt>
                <c:pt idx="79">
                  <c:v>877</c:v>
                </c:pt>
                <c:pt idx="80">
                  <c:v>865</c:v>
                </c:pt>
                <c:pt idx="81">
                  <c:v>879</c:v>
                </c:pt>
                <c:pt idx="82">
                  <c:v>869</c:v>
                </c:pt>
                <c:pt idx="83">
                  <c:v>858</c:v>
                </c:pt>
                <c:pt idx="84">
                  <c:v>845</c:v>
                </c:pt>
                <c:pt idx="85">
                  <c:v>831</c:v>
                </c:pt>
                <c:pt idx="86">
                  <c:v>815</c:v>
                </c:pt>
                <c:pt idx="87">
                  <c:v>832</c:v>
                </c:pt>
                <c:pt idx="88">
                  <c:v>819</c:v>
                </c:pt>
                <c:pt idx="89">
                  <c:v>805</c:v>
                </c:pt>
                <c:pt idx="90">
                  <c:v>788</c:v>
                </c:pt>
                <c:pt idx="91">
                  <c:v>811</c:v>
                </c:pt>
                <c:pt idx="92">
                  <c:v>793</c:v>
                </c:pt>
                <c:pt idx="93">
                  <c:v>819</c:v>
                </c:pt>
                <c:pt idx="94">
                  <c:v>800</c:v>
                </c:pt>
                <c:pt idx="95">
                  <c:v>775</c:v>
                </c:pt>
                <c:pt idx="96">
                  <c:v>756</c:v>
                </c:pt>
                <c:pt idx="97">
                  <c:v>770</c:v>
                </c:pt>
                <c:pt idx="98">
                  <c:v>785</c:v>
                </c:pt>
                <c:pt idx="99">
                  <c:v>785</c:v>
                </c:pt>
                <c:pt idx="100">
                  <c:v>785</c:v>
                </c:pt>
                <c:pt idx="101">
                  <c:v>796</c:v>
                </c:pt>
                <c:pt idx="102">
                  <c:v>796</c:v>
                </c:pt>
                <c:pt idx="103">
                  <c:v>796</c:v>
                </c:pt>
                <c:pt idx="104">
                  <c:v>796</c:v>
                </c:pt>
                <c:pt idx="105">
                  <c:v>796</c:v>
                </c:pt>
                <c:pt idx="106">
                  <c:v>796</c:v>
                </c:pt>
                <c:pt idx="107">
                  <c:v>781</c:v>
                </c:pt>
                <c:pt idx="108">
                  <c:v>781</c:v>
                </c:pt>
                <c:pt idx="109">
                  <c:v>781</c:v>
                </c:pt>
                <c:pt idx="110">
                  <c:v>781</c:v>
                </c:pt>
                <c:pt idx="111">
                  <c:v>795</c:v>
                </c:pt>
                <c:pt idx="112">
                  <c:v>812</c:v>
                </c:pt>
                <c:pt idx="113">
                  <c:v>831</c:v>
                </c:pt>
                <c:pt idx="114">
                  <c:v>854</c:v>
                </c:pt>
                <c:pt idx="115">
                  <c:v>867</c:v>
                </c:pt>
                <c:pt idx="116">
                  <c:v>880</c:v>
                </c:pt>
                <c:pt idx="117">
                  <c:v>898</c:v>
                </c:pt>
                <c:pt idx="118">
                  <c:v>877</c:v>
                </c:pt>
                <c:pt idx="119">
                  <c:v>845</c:v>
                </c:pt>
                <c:pt idx="120">
                  <c:v>865</c:v>
                </c:pt>
                <c:pt idx="121">
                  <c:v>891</c:v>
                </c:pt>
                <c:pt idx="122">
                  <c:v>913</c:v>
                </c:pt>
                <c:pt idx="123">
                  <c:v>887</c:v>
                </c:pt>
                <c:pt idx="124">
                  <c:v>929</c:v>
                </c:pt>
                <c:pt idx="125">
                  <c:v>959</c:v>
                </c:pt>
                <c:pt idx="126">
                  <c:v>996</c:v>
                </c:pt>
                <c:pt idx="127">
                  <c:v>1043</c:v>
                </c:pt>
                <c:pt idx="128">
                  <c:v>1072</c:v>
                </c:pt>
                <c:pt idx="129">
                  <c:v>1095</c:v>
                </c:pt>
                <c:pt idx="130">
                  <c:v>1124</c:v>
                </c:pt>
                <c:pt idx="131">
                  <c:v>1144</c:v>
                </c:pt>
                <c:pt idx="132">
                  <c:v>1186</c:v>
                </c:pt>
                <c:pt idx="133">
                  <c:v>1238</c:v>
                </c:pt>
                <c:pt idx="134">
                  <c:v>1196</c:v>
                </c:pt>
                <c:pt idx="135">
                  <c:v>1250</c:v>
                </c:pt>
                <c:pt idx="136">
                  <c:v>1191</c:v>
                </c:pt>
                <c:pt idx="137">
                  <c:v>1141</c:v>
                </c:pt>
                <c:pt idx="138">
                  <c:v>1066</c:v>
                </c:pt>
                <c:pt idx="139">
                  <c:v>946</c:v>
                </c:pt>
                <c:pt idx="140">
                  <c:v>786</c:v>
                </c:pt>
                <c:pt idx="141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FC-4762-B7F3-65DF9AAA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4761904"/>
        <c:axId val="-1264749936"/>
      </c:lineChart>
      <c:catAx>
        <c:axId val="-12647619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749936"/>
        <c:crosses val="autoZero"/>
        <c:auto val="1"/>
        <c:lblAlgn val="ctr"/>
        <c:lblOffset val="100"/>
        <c:tickLblSkip val="5"/>
        <c:noMultiLvlLbl val="0"/>
      </c:catAx>
      <c:valAx>
        <c:axId val="-1264749936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7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Sheet1!$P$32:$P$172</c:f>
              <c:numCache>
                <c:formatCode>0.00</c:formatCode>
                <c:ptCount val="141"/>
                <c:pt idx="0">
                  <c:v>0.67</c:v>
                </c:pt>
                <c:pt idx="1">
                  <c:v>0.4</c:v>
                </c:pt>
                <c:pt idx="86">
                  <c:v>0.92</c:v>
                </c:pt>
                <c:pt idx="88">
                  <c:v>1.07</c:v>
                </c:pt>
                <c:pt idx="89">
                  <c:v>0.7</c:v>
                </c:pt>
                <c:pt idx="90">
                  <c:v>0.54</c:v>
                </c:pt>
                <c:pt idx="91">
                  <c:v>0.48</c:v>
                </c:pt>
                <c:pt idx="92">
                  <c:v>0.94</c:v>
                </c:pt>
                <c:pt idx="93">
                  <c:v>0.15</c:v>
                </c:pt>
                <c:pt idx="94">
                  <c:v>0.78</c:v>
                </c:pt>
                <c:pt idx="95">
                  <c:v>0.4</c:v>
                </c:pt>
                <c:pt idx="96">
                  <c:v>4.47</c:v>
                </c:pt>
                <c:pt idx="97">
                  <c:v>2.82</c:v>
                </c:pt>
                <c:pt idx="98">
                  <c:v>1.57</c:v>
                </c:pt>
                <c:pt idx="99">
                  <c:v>1.01</c:v>
                </c:pt>
                <c:pt idx="100">
                  <c:v>0.68</c:v>
                </c:pt>
                <c:pt idx="101">
                  <c:v>0.91</c:v>
                </c:pt>
                <c:pt idx="102">
                  <c:v>0.86</c:v>
                </c:pt>
                <c:pt idx="103">
                  <c:v>0.75</c:v>
                </c:pt>
                <c:pt idx="104">
                  <c:v>1.1100000000000001</c:v>
                </c:pt>
                <c:pt idx="105">
                  <c:v>0.83</c:v>
                </c:pt>
                <c:pt idx="106">
                  <c:v>1.03</c:v>
                </c:pt>
                <c:pt idx="107">
                  <c:v>0.64</c:v>
                </c:pt>
                <c:pt idx="108">
                  <c:v>0.56000000000000005</c:v>
                </c:pt>
                <c:pt idx="109">
                  <c:v>0.54</c:v>
                </c:pt>
                <c:pt idx="110">
                  <c:v>0.83</c:v>
                </c:pt>
                <c:pt idx="111">
                  <c:v>2.2200000000000002</c:v>
                </c:pt>
                <c:pt idx="112">
                  <c:v>0.38</c:v>
                </c:pt>
                <c:pt idx="113">
                  <c:v>1.64</c:v>
                </c:pt>
                <c:pt idx="114">
                  <c:v>0.61</c:v>
                </c:pt>
                <c:pt idx="115">
                  <c:v>0.88</c:v>
                </c:pt>
                <c:pt idx="116">
                  <c:v>0.39</c:v>
                </c:pt>
                <c:pt idx="117">
                  <c:v>0.24</c:v>
                </c:pt>
                <c:pt idx="118">
                  <c:v>1.53</c:v>
                </c:pt>
                <c:pt idx="119">
                  <c:v>0.48</c:v>
                </c:pt>
                <c:pt idx="120">
                  <c:v>1.69</c:v>
                </c:pt>
                <c:pt idx="121">
                  <c:v>0.57999999999999996</c:v>
                </c:pt>
                <c:pt idx="122">
                  <c:v>0.55000000000000004</c:v>
                </c:pt>
                <c:pt idx="123">
                  <c:v>0.98</c:v>
                </c:pt>
                <c:pt idx="124">
                  <c:v>1.34</c:v>
                </c:pt>
                <c:pt idx="125">
                  <c:v>1.1100000000000001</c:v>
                </c:pt>
                <c:pt idx="126">
                  <c:v>0.97</c:v>
                </c:pt>
                <c:pt idx="127">
                  <c:v>0.31</c:v>
                </c:pt>
                <c:pt idx="128">
                  <c:v>0.59</c:v>
                </c:pt>
                <c:pt idx="129">
                  <c:v>0.46</c:v>
                </c:pt>
                <c:pt idx="130">
                  <c:v>1.4</c:v>
                </c:pt>
                <c:pt idx="131">
                  <c:v>0.82</c:v>
                </c:pt>
                <c:pt idx="132">
                  <c:v>1.25</c:v>
                </c:pt>
                <c:pt idx="133">
                  <c:v>0.41</c:v>
                </c:pt>
                <c:pt idx="134">
                  <c:v>1.21</c:v>
                </c:pt>
                <c:pt idx="135">
                  <c:v>0.02</c:v>
                </c:pt>
                <c:pt idx="136">
                  <c:v>1.31</c:v>
                </c:pt>
                <c:pt idx="137">
                  <c:v>0.43</c:v>
                </c:pt>
                <c:pt idx="138">
                  <c:v>1.53</c:v>
                </c:pt>
                <c:pt idx="139">
                  <c:v>1.06</c:v>
                </c:pt>
                <c:pt idx="140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637840"/>
        <c:axId val="-1120635664"/>
      </c:lineChart>
      <c:catAx>
        <c:axId val="-112063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635664"/>
        <c:crosses val="autoZero"/>
        <c:auto val="1"/>
        <c:lblAlgn val="ctr"/>
        <c:lblOffset val="100"/>
        <c:noMultiLvlLbl val="0"/>
      </c:catAx>
      <c:valAx>
        <c:axId val="-11206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63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23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34</xdr:col>
      <xdr:colOff>123825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66675</xdr:colOff>
      <xdr:row>0</xdr:row>
      <xdr:rowOff>0</xdr:rowOff>
    </xdr:from>
    <xdr:to>
      <xdr:col>40</xdr:col>
      <xdr:colOff>333375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8</xdr:col>
      <xdr:colOff>19050</xdr:colOff>
      <xdr:row>26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28575</xdr:colOff>
      <xdr:row>14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14</xdr:row>
      <xdr:rowOff>61912</xdr:rowOff>
    </xdr:from>
    <xdr:to>
      <xdr:col>22</xdr:col>
      <xdr:colOff>114300</xdr:colOff>
      <xdr:row>26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G173"/>
  <sheetViews>
    <sheetView tabSelected="1" topLeftCell="A97" zoomScaleNormal="100" workbookViewId="0">
      <selection activeCell="U118" sqref="U118"/>
    </sheetView>
  </sheetViews>
  <sheetFormatPr defaultRowHeight="15" x14ac:dyDescent="0.25"/>
  <cols>
    <col min="1" max="1" width="10.42578125" customWidth="1"/>
    <col min="2" max="2" width="9.1406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8" width="6.140625" customWidth="1"/>
    <col min="9" max="9" width="10.5703125" customWidth="1"/>
    <col min="10" max="10" width="7.85546875" customWidth="1"/>
    <col min="11" max="11" width="3.5703125" customWidth="1"/>
    <col min="12" max="12" width="3.42578125" customWidth="1"/>
    <col min="13" max="13" width="4" customWidth="1"/>
    <col min="14" max="14" width="3.7109375" customWidth="1"/>
    <col min="15" max="15" width="4.85546875" customWidth="1"/>
    <col min="16" max="16" width="4.5703125" style="19" customWidth="1"/>
    <col min="17" max="17" width="4.140625" customWidth="1"/>
    <col min="18" max="18" width="3.42578125" customWidth="1"/>
    <col min="19" max="19" width="4" customWidth="1"/>
    <col min="20" max="20" width="3.5703125" customWidth="1"/>
    <col min="21" max="21" width="4.28515625" customWidth="1"/>
    <col min="22" max="22" width="5.140625" style="19" customWidth="1"/>
    <col min="23" max="23" width="3.140625" customWidth="1"/>
    <col min="24" max="25" width="5.140625" customWidth="1"/>
    <col min="26" max="26" width="4.7109375" customWidth="1"/>
    <col min="27" max="27" width="4.140625" customWidth="1"/>
    <col min="28" max="28" width="4.42578125" customWidth="1"/>
    <col min="29" max="29" width="5" customWidth="1"/>
    <col min="30" max="30" width="4.5703125" customWidth="1"/>
    <col min="31" max="31" width="3.140625" customWidth="1"/>
    <col min="32" max="32" width="10.7109375" bestFit="1" customWidth="1"/>
  </cols>
  <sheetData>
    <row r="27" spans="1:32" x14ac:dyDescent="0.25">
      <c r="K27" t="s">
        <v>6</v>
      </c>
      <c r="Q27" t="s">
        <v>12</v>
      </c>
      <c r="W27" t="s">
        <v>6</v>
      </c>
      <c r="AA27" t="s">
        <v>12</v>
      </c>
    </row>
    <row r="28" spans="1:32" x14ac:dyDescent="0.25">
      <c r="L28" t="s">
        <v>7</v>
      </c>
      <c r="M28" t="s">
        <v>8</v>
      </c>
      <c r="N28" t="s">
        <v>9</v>
      </c>
      <c r="P28" s="19" t="s">
        <v>141</v>
      </c>
      <c r="R28" t="s">
        <v>7</v>
      </c>
      <c r="S28" t="s">
        <v>8</v>
      </c>
      <c r="T28" t="s">
        <v>9</v>
      </c>
      <c r="V28" s="19" t="s">
        <v>141</v>
      </c>
      <c r="X28" t="s">
        <v>7</v>
      </c>
      <c r="Y28" t="s">
        <v>8</v>
      </c>
      <c r="Z28" t="s">
        <v>9</v>
      </c>
      <c r="AB28" t="s">
        <v>7</v>
      </c>
      <c r="AC28" t="s">
        <v>8</v>
      </c>
      <c r="AD28" t="s">
        <v>9</v>
      </c>
    </row>
    <row r="29" spans="1:32" s="4" customFormat="1" x14ac:dyDescent="0.25">
      <c r="A29" s="4" t="s">
        <v>0</v>
      </c>
      <c r="B29" s="4" t="s">
        <v>30</v>
      </c>
      <c r="C29" s="5" t="s">
        <v>4</v>
      </c>
      <c r="D29" s="4" t="s">
        <v>2</v>
      </c>
      <c r="E29" s="4" t="s">
        <v>3</v>
      </c>
      <c r="F29" s="4" t="s">
        <v>13</v>
      </c>
      <c r="G29" s="4" t="s">
        <v>5</v>
      </c>
      <c r="I29" s="4" t="s">
        <v>22</v>
      </c>
      <c r="J29" s="4" t="s">
        <v>41</v>
      </c>
      <c r="L29" s="4" t="s">
        <v>98</v>
      </c>
      <c r="M29" s="4" t="s">
        <v>99</v>
      </c>
      <c r="N29" s="4" t="s">
        <v>100</v>
      </c>
      <c r="O29" s="4" t="s">
        <v>51</v>
      </c>
      <c r="P29" s="20"/>
      <c r="R29" s="4" t="s">
        <v>98</v>
      </c>
      <c r="S29" s="4" t="s">
        <v>99</v>
      </c>
      <c r="T29" s="4" t="s">
        <v>100</v>
      </c>
      <c r="U29" s="4" t="s">
        <v>51</v>
      </c>
      <c r="V29" s="20"/>
      <c r="X29" s="4" t="s">
        <v>98</v>
      </c>
      <c r="Y29" s="4" t="s">
        <v>99</v>
      </c>
      <c r="Z29" s="4" t="s">
        <v>100</v>
      </c>
      <c r="AB29" s="4" t="s">
        <v>98</v>
      </c>
      <c r="AC29" s="4" t="s">
        <v>99</v>
      </c>
      <c r="AD29" s="4" t="s">
        <v>100</v>
      </c>
      <c r="AF29" s="4" t="s">
        <v>18</v>
      </c>
    </row>
    <row r="30" spans="1:32" s="11" customFormat="1" x14ac:dyDescent="0.25">
      <c r="C30" s="12"/>
      <c r="P30" s="21"/>
      <c r="V30" s="21"/>
    </row>
    <row r="31" spans="1:32" s="11" customFormat="1" x14ac:dyDescent="0.25">
      <c r="C31" s="12"/>
      <c r="P31" s="21"/>
      <c r="V31" s="21"/>
    </row>
    <row r="32" spans="1:32" s="11" customFormat="1" x14ac:dyDescent="0.25">
      <c r="A32" s="13">
        <v>42883</v>
      </c>
      <c r="B32" s="3" t="s">
        <v>85</v>
      </c>
      <c r="C32" s="12">
        <v>1001</v>
      </c>
      <c r="D32" s="11" t="s">
        <v>165</v>
      </c>
      <c r="E32" s="11">
        <v>903</v>
      </c>
      <c r="F32" s="11" t="s">
        <v>14</v>
      </c>
      <c r="G32" s="17">
        <v>1</v>
      </c>
      <c r="H32" s="8">
        <f>SUM(G32:G$172)</f>
        <v>70</v>
      </c>
      <c r="I32" s="11" t="s">
        <v>29</v>
      </c>
      <c r="L32" s="11">
        <v>4</v>
      </c>
      <c r="M32" s="14">
        <v>2</v>
      </c>
      <c r="N32" s="14">
        <v>3</v>
      </c>
      <c r="O32">
        <v>40</v>
      </c>
      <c r="P32" s="21">
        <v>0.67</v>
      </c>
      <c r="R32" s="14">
        <v>7</v>
      </c>
      <c r="S32" s="14">
        <v>4</v>
      </c>
      <c r="T32" s="14">
        <v>4</v>
      </c>
      <c r="U32">
        <v>40</v>
      </c>
      <c r="V32" s="21">
        <v>0.81</v>
      </c>
      <c r="X32" s="9">
        <f>L32/O32</f>
        <v>0.1</v>
      </c>
      <c r="Y32" s="9">
        <f>M32/O32</f>
        <v>0.05</v>
      </c>
      <c r="Z32" s="9">
        <f>N32/O32</f>
        <v>7.4999999999999997E-2</v>
      </c>
      <c r="AB32" s="10">
        <f>R32/$U32</f>
        <v>0.17499999999999999</v>
      </c>
      <c r="AC32" s="10">
        <f>S32/$U32</f>
        <v>0.1</v>
      </c>
      <c r="AD32" s="10">
        <f>T32/$U32</f>
        <v>0.1</v>
      </c>
      <c r="AF32" s="11">
        <v>2125337369</v>
      </c>
    </row>
    <row r="33" spans="1:33" s="11" customFormat="1" x14ac:dyDescent="0.25">
      <c r="A33" s="13">
        <v>42883</v>
      </c>
      <c r="B33" s="3" t="s">
        <v>85</v>
      </c>
      <c r="C33" s="12">
        <v>995</v>
      </c>
      <c r="D33" s="11" t="s">
        <v>165</v>
      </c>
      <c r="E33" s="11">
        <v>914</v>
      </c>
      <c r="F33" s="11" t="s">
        <v>16</v>
      </c>
      <c r="G33" s="17">
        <v>1</v>
      </c>
      <c r="H33" s="8">
        <f>SUM(G33:G$172)</f>
        <v>69</v>
      </c>
      <c r="I33" s="11" t="s">
        <v>23</v>
      </c>
      <c r="L33" s="11">
        <v>9</v>
      </c>
      <c r="M33" s="14">
        <v>2</v>
      </c>
      <c r="N33" s="14">
        <v>2</v>
      </c>
      <c r="O33">
        <v>36</v>
      </c>
      <c r="P33" s="21">
        <v>0.4</v>
      </c>
      <c r="R33" s="14">
        <v>4</v>
      </c>
      <c r="S33" s="14">
        <v>5</v>
      </c>
      <c r="T33" s="14">
        <v>3</v>
      </c>
      <c r="U33">
        <v>35</v>
      </c>
      <c r="V33" s="21">
        <v>0.67</v>
      </c>
      <c r="X33" s="9">
        <f>L33/O33</f>
        <v>0.25</v>
      </c>
      <c r="Y33" s="9">
        <f>M33/O33</f>
        <v>5.5555555555555552E-2</v>
      </c>
      <c r="Z33" s="9">
        <f>N33/O33</f>
        <v>5.5555555555555552E-2</v>
      </c>
      <c r="AB33" s="10">
        <f>R33/$U33</f>
        <v>0.11428571428571428</v>
      </c>
      <c r="AC33" s="10">
        <f>S33/$U33</f>
        <v>0.14285714285714285</v>
      </c>
      <c r="AD33" s="10">
        <f>T33/$U33</f>
        <v>8.5714285714285715E-2</v>
      </c>
      <c r="AF33" s="11">
        <v>2125319680</v>
      </c>
    </row>
    <row r="34" spans="1:33" s="11" customFormat="1" x14ac:dyDescent="0.25">
      <c r="A34" s="13">
        <v>42881</v>
      </c>
      <c r="B34" s="3" t="s">
        <v>85</v>
      </c>
      <c r="C34" s="12">
        <v>988</v>
      </c>
      <c r="D34" s="11" t="s">
        <v>162</v>
      </c>
      <c r="E34" s="11">
        <v>959</v>
      </c>
      <c r="F34" s="11" t="s">
        <v>16</v>
      </c>
      <c r="G34" s="17">
        <v>1</v>
      </c>
      <c r="H34" s="8">
        <f>SUM(G34:G$172)</f>
        <v>68</v>
      </c>
      <c r="I34" s="11" t="s">
        <v>25</v>
      </c>
      <c r="M34" s="14"/>
      <c r="N34" s="14"/>
      <c r="O34">
        <v>65</v>
      </c>
      <c r="P34" s="21"/>
      <c r="R34" s="14"/>
      <c r="S34" s="14"/>
      <c r="T34" s="14"/>
      <c r="U34">
        <v>64</v>
      </c>
      <c r="V34" s="21"/>
      <c r="X34" s="9">
        <f>L34/O34</f>
        <v>0</v>
      </c>
      <c r="Y34" s="9">
        <f>M34/O34</f>
        <v>0</v>
      </c>
      <c r="Z34" s="9">
        <f>N34/O34</f>
        <v>0</v>
      </c>
      <c r="AB34" s="10">
        <f>R34/$U34</f>
        <v>0</v>
      </c>
      <c r="AC34" s="10">
        <f>S34/$U34</f>
        <v>0</v>
      </c>
      <c r="AD34" s="10">
        <f>T34/$U34</f>
        <v>0</v>
      </c>
      <c r="AF34" s="11">
        <v>2122131846</v>
      </c>
    </row>
    <row r="35" spans="1:33" s="11" customFormat="1" x14ac:dyDescent="0.25">
      <c r="A35" s="13">
        <v>42881</v>
      </c>
      <c r="B35" s="3" t="s">
        <v>85</v>
      </c>
      <c r="C35" s="12">
        <v>980</v>
      </c>
      <c r="D35" s="11" t="s">
        <v>162</v>
      </c>
      <c r="E35" s="11">
        <v>967</v>
      </c>
      <c r="F35" s="11" t="s">
        <v>14</v>
      </c>
      <c r="G35" s="18">
        <v>0</v>
      </c>
      <c r="H35" s="8">
        <f>SUM(G35:G$172)</f>
        <v>67</v>
      </c>
      <c r="I35" s="11" t="s">
        <v>25</v>
      </c>
      <c r="M35" s="14"/>
      <c r="N35" s="14"/>
      <c r="O35">
        <v>59</v>
      </c>
      <c r="P35" s="21"/>
      <c r="R35" s="14"/>
      <c r="S35" s="14"/>
      <c r="T35" s="14"/>
      <c r="U35">
        <v>58</v>
      </c>
      <c r="V35" s="21"/>
      <c r="X35" s="9">
        <f>L35/O35</f>
        <v>0</v>
      </c>
      <c r="Y35" s="9">
        <f>M35/O35</f>
        <v>0</v>
      </c>
      <c r="Z35" s="9">
        <f>N35/O35</f>
        <v>0</v>
      </c>
      <c r="AB35" s="10">
        <f>R35/$U35</f>
        <v>0</v>
      </c>
      <c r="AC35" s="10">
        <f>S35/$U35</f>
        <v>0</v>
      </c>
      <c r="AD35" s="10">
        <f>T35/$U35</f>
        <v>0</v>
      </c>
      <c r="AF35" s="11">
        <v>2122123118</v>
      </c>
      <c r="AG35" s="11" t="s">
        <v>164</v>
      </c>
    </row>
    <row r="36" spans="1:33" s="11" customFormat="1" x14ac:dyDescent="0.25">
      <c r="A36" s="13">
        <v>42881</v>
      </c>
      <c r="B36" s="3" t="s">
        <v>85</v>
      </c>
      <c r="C36" s="12">
        <v>989</v>
      </c>
      <c r="D36" s="11" t="s">
        <v>162</v>
      </c>
      <c r="E36" s="11">
        <v>958</v>
      </c>
      <c r="F36" s="11" t="s">
        <v>16</v>
      </c>
      <c r="G36" s="17">
        <v>1</v>
      </c>
      <c r="H36" s="8">
        <f>SUM(G36:G$172)</f>
        <v>67</v>
      </c>
      <c r="I36" s="11" t="s">
        <v>25</v>
      </c>
      <c r="M36" s="14"/>
      <c r="N36" s="14"/>
      <c r="O36">
        <v>31</v>
      </c>
      <c r="P36" s="21"/>
      <c r="R36" s="14"/>
      <c r="S36" s="14"/>
      <c r="T36" s="14"/>
      <c r="U36">
        <v>30</v>
      </c>
      <c r="V36" s="21"/>
      <c r="X36" s="9">
        <f>L36/O36</f>
        <v>0</v>
      </c>
      <c r="Y36" s="9">
        <f>M36/O36</f>
        <v>0</v>
      </c>
      <c r="Z36" s="9">
        <f>N36/O36</f>
        <v>0</v>
      </c>
      <c r="AB36" s="10">
        <f>R36/$U36</f>
        <v>0</v>
      </c>
      <c r="AC36" s="10">
        <f>S36/$U36</f>
        <v>0</v>
      </c>
      <c r="AD36" s="10">
        <f>T36/$U36</f>
        <v>0</v>
      </c>
      <c r="AF36" s="11">
        <v>2122117163</v>
      </c>
    </row>
    <row r="37" spans="1:33" s="11" customFormat="1" x14ac:dyDescent="0.25">
      <c r="A37" s="13">
        <v>42881</v>
      </c>
      <c r="B37" s="3" t="s">
        <v>85</v>
      </c>
      <c r="C37" s="12">
        <v>981</v>
      </c>
      <c r="D37" s="11" t="s">
        <v>162</v>
      </c>
      <c r="E37" s="11">
        <v>966</v>
      </c>
      <c r="F37" s="11" t="s">
        <v>14</v>
      </c>
      <c r="G37" s="17">
        <v>1</v>
      </c>
      <c r="H37" s="8">
        <f>SUM(G37:G$172)</f>
        <v>66</v>
      </c>
      <c r="I37" s="11" t="s">
        <v>25</v>
      </c>
      <c r="M37" s="14"/>
      <c r="N37" s="14"/>
      <c r="O37">
        <v>5</v>
      </c>
      <c r="P37" s="21"/>
      <c r="R37" s="14"/>
      <c r="S37" s="14"/>
      <c r="T37" s="14"/>
      <c r="U37">
        <v>5</v>
      </c>
      <c r="V37" s="21"/>
      <c r="X37" s="9">
        <f>L37/O37</f>
        <v>0</v>
      </c>
      <c r="Y37" s="9">
        <f>M37/O37</f>
        <v>0</v>
      </c>
      <c r="Z37" s="9">
        <f>N37/O37</f>
        <v>0</v>
      </c>
      <c r="AB37" s="10">
        <f>R37/$U37</f>
        <v>0</v>
      </c>
      <c r="AC37" s="10">
        <f>S37/$U37</f>
        <v>0</v>
      </c>
      <c r="AD37" s="10">
        <f>T37/$U37</f>
        <v>0</v>
      </c>
      <c r="AF37" s="11">
        <v>2122116290</v>
      </c>
      <c r="AG37" s="11" t="s">
        <v>163</v>
      </c>
    </row>
    <row r="38" spans="1:33" s="11" customFormat="1" x14ac:dyDescent="0.25">
      <c r="A38" s="13">
        <v>42881</v>
      </c>
      <c r="B38" s="3" t="s">
        <v>85</v>
      </c>
      <c r="C38" s="12">
        <v>973</v>
      </c>
      <c r="D38" s="11" t="s">
        <v>159</v>
      </c>
      <c r="E38" s="11">
        <v>946</v>
      </c>
      <c r="F38" s="11" t="s">
        <v>16</v>
      </c>
      <c r="G38" s="11">
        <v>0.5</v>
      </c>
      <c r="H38" s="8">
        <f>SUM(G38:G$172)</f>
        <v>65</v>
      </c>
      <c r="I38" s="11" t="s">
        <v>11</v>
      </c>
      <c r="M38" s="14"/>
      <c r="N38" s="14"/>
      <c r="O38">
        <v>58</v>
      </c>
      <c r="P38" s="21"/>
      <c r="R38" s="14"/>
      <c r="S38" s="14"/>
      <c r="T38" s="14"/>
      <c r="U38">
        <v>58</v>
      </c>
      <c r="V38" s="21"/>
      <c r="X38" s="9">
        <f>L38/O38</f>
        <v>0</v>
      </c>
      <c r="Y38" s="9">
        <f>M38/O38</f>
        <v>0</v>
      </c>
      <c r="Z38" s="9">
        <f>N38/O38</f>
        <v>0</v>
      </c>
      <c r="AB38" s="10">
        <f>R38/$U38</f>
        <v>0</v>
      </c>
      <c r="AC38" s="10">
        <f>S38/$U38</f>
        <v>0</v>
      </c>
      <c r="AD38" s="10">
        <f>T38/$U38</f>
        <v>0</v>
      </c>
      <c r="AF38" s="11">
        <v>2122101725</v>
      </c>
      <c r="AG38" s="11" t="s">
        <v>161</v>
      </c>
    </row>
    <row r="39" spans="1:33" s="11" customFormat="1" x14ac:dyDescent="0.25">
      <c r="A39" s="13">
        <v>42881</v>
      </c>
      <c r="B39" s="3" t="s">
        <v>85</v>
      </c>
      <c r="C39" s="12">
        <v>974</v>
      </c>
      <c r="D39" s="11" t="s">
        <v>159</v>
      </c>
      <c r="E39" s="11">
        <v>945</v>
      </c>
      <c r="F39" s="11" t="s">
        <v>14</v>
      </c>
      <c r="G39" s="17">
        <v>1</v>
      </c>
      <c r="H39" s="8">
        <f>SUM(G39:G$172)</f>
        <v>64.5</v>
      </c>
      <c r="I39" s="11" t="s">
        <v>23</v>
      </c>
      <c r="M39" s="14"/>
      <c r="N39" s="14"/>
      <c r="O39">
        <v>31</v>
      </c>
      <c r="P39" s="21"/>
      <c r="R39" s="14"/>
      <c r="S39" s="14"/>
      <c r="T39" s="14"/>
      <c r="U39">
        <v>31</v>
      </c>
      <c r="V39" s="21"/>
      <c r="X39" s="9">
        <f>L39/O39</f>
        <v>0</v>
      </c>
      <c r="Y39" s="9">
        <f>M39/O39</f>
        <v>0</v>
      </c>
      <c r="Z39" s="9">
        <f>N39/O39</f>
        <v>0</v>
      </c>
      <c r="AB39" s="10">
        <f>R39/$U39</f>
        <v>0</v>
      </c>
      <c r="AC39" s="10">
        <f>S39/$U39</f>
        <v>0</v>
      </c>
      <c r="AD39" s="10">
        <f>T39/$U39</f>
        <v>0</v>
      </c>
      <c r="AF39" s="11">
        <v>2122085835</v>
      </c>
      <c r="AG39" s="11" t="s">
        <v>160</v>
      </c>
    </row>
    <row r="40" spans="1:33" s="11" customFormat="1" x14ac:dyDescent="0.25">
      <c r="A40" s="13">
        <v>42881</v>
      </c>
      <c r="B40" s="3" t="s">
        <v>85</v>
      </c>
      <c r="C40" s="12">
        <v>966</v>
      </c>
      <c r="D40" s="11" t="s">
        <v>157</v>
      </c>
      <c r="E40" s="11">
        <v>904</v>
      </c>
      <c r="F40" s="11" t="s">
        <v>14</v>
      </c>
      <c r="G40" s="17">
        <v>1</v>
      </c>
      <c r="H40" s="8">
        <f>SUM(G40:G$172)</f>
        <v>63.5</v>
      </c>
      <c r="I40" s="11" t="s">
        <v>29</v>
      </c>
      <c r="M40" s="14"/>
      <c r="N40" s="14"/>
      <c r="O40">
        <v>24</v>
      </c>
      <c r="P40" s="21"/>
      <c r="R40" s="14"/>
      <c r="S40" s="14"/>
      <c r="T40" s="14"/>
      <c r="U40">
        <v>24</v>
      </c>
      <c r="V40" s="21"/>
      <c r="X40" s="9">
        <f>L40/O40</f>
        <v>0</v>
      </c>
      <c r="Y40" s="9">
        <f>M40/O40</f>
        <v>0</v>
      </c>
      <c r="Z40" s="9">
        <f>N40/O40</f>
        <v>0</v>
      </c>
      <c r="AB40" s="10">
        <f>R40/$U40</f>
        <v>0</v>
      </c>
      <c r="AC40" s="10">
        <f>S40/$U40</f>
        <v>0</v>
      </c>
      <c r="AD40" s="10">
        <f>T40/$U40</f>
        <v>0</v>
      </c>
      <c r="AF40" s="11">
        <v>2122066188</v>
      </c>
      <c r="AG40" s="11" t="s">
        <v>158</v>
      </c>
    </row>
    <row r="41" spans="1:33" s="11" customFormat="1" x14ac:dyDescent="0.25">
      <c r="A41" s="13">
        <v>42881</v>
      </c>
      <c r="B41" s="3" t="s">
        <v>85</v>
      </c>
      <c r="C41" s="12">
        <v>959</v>
      </c>
      <c r="D41" s="11" t="s">
        <v>154</v>
      </c>
      <c r="E41" s="11">
        <v>972</v>
      </c>
      <c r="F41" s="11" t="s">
        <v>16</v>
      </c>
      <c r="G41" s="11">
        <v>0.5</v>
      </c>
      <c r="H41" s="8">
        <f>SUM(G41:G$172)</f>
        <v>62.5</v>
      </c>
      <c r="I41" s="11" t="s">
        <v>11</v>
      </c>
      <c r="M41" s="14"/>
      <c r="N41" s="14"/>
      <c r="O41">
        <v>66</v>
      </c>
      <c r="P41" s="21"/>
      <c r="R41" s="14"/>
      <c r="S41" s="14"/>
      <c r="T41" s="14"/>
      <c r="U41">
        <v>66</v>
      </c>
      <c r="V41" s="21"/>
      <c r="X41" s="9">
        <f>L41/O41</f>
        <v>0</v>
      </c>
      <c r="Y41" s="9">
        <f>M41/O41</f>
        <v>0</v>
      </c>
      <c r="Z41" s="9">
        <f>N41/O41</f>
        <v>0</v>
      </c>
      <c r="AB41" s="10">
        <f>R41/$U41</f>
        <v>0</v>
      </c>
      <c r="AC41" s="10">
        <f>S41/$U41</f>
        <v>0</v>
      </c>
      <c r="AD41" s="10">
        <f>T41/$U41</f>
        <v>0</v>
      </c>
      <c r="AF41" s="11">
        <v>2122050294</v>
      </c>
      <c r="AG41" s="11" t="s">
        <v>155</v>
      </c>
    </row>
    <row r="42" spans="1:33" s="11" customFormat="1" x14ac:dyDescent="0.25">
      <c r="A42" s="13">
        <v>42881</v>
      </c>
      <c r="B42" s="3" t="s">
        <v>85</v>
      </c>
      <c r="C42" s="12">
        <v>959</v>
      </c>
      <c r="D42" s="11" t="s">
        <v>153</v>
      </c>
      <c r="E42" s="11">
        <v>972</v>
      </c>
      <c r="F42" s="11" t="s">
        <v>14</v>
      </c>
      <c r="G42" s="17">
        <v>1</v>
      </c>
      <c r="H42" s="8">
        <f>SUM(G42:G$172)</f>
        <v>62</v>
      </c>
      <c r="I42" s="11" t="s">
        <v>23</v>
      </c>
      <c r="M42" s="14"/>
      <c r="N42" s="14"/>
      <c r="O42">
        <v>44</v>
      </c>
      <c r="P42" s="21"/>
      <c r="R42" s="14"/>
      <c r="S42" s="14"/>
      <c r="T42" s="14"/>
      <c r="U42">
        <v>44</v>
      </c>
      <c r="V42" s="21"/>
      <c r="X42" s="9">
        <f>L42/O42</f>
        <v>0</v>
      </c>
      <c r="Y42" s="9">
        <f>M42/O42</f>
        <v>0</v>
      </c>
      <c r="Z42" s="9">
        <f>N42/O42</f>
        <v>0</v>
      </c>
      <c r="AB42" s="10">
        <f>R42/$U42</f>
        <v>0</v>
      </c>
      <c r="AC42" s="10">
        <f>S42/$U42</f>
        <v>0</v>
      </c>
      <c r="AD42" s="10">
        <f>T42/$U42</f>
        <v>0</v>
      </c>
      <c r="AF42" s="11">
        <v>2122028916</v>
      </c>
    </row>
    <row r="43" spans="1:33" s="11" customFormat="1" x14ac:dyDescent="0.25">
      <c r="A43" s="13">
        <v>42881</v>
      </c>
      <c r="B43" s="3" t="s">
        <v>85</v>
      </c>
      <c r="C43" s="12">
        <v>950</v>
      </c>
      <c r="D43" s="11" t="s">
        <v>152</v>
      </c>
      <c r="E43" s="11">
        <v>981</v>
      </c>
      <c r="F43" s="11" t="s">
        <v>16</v>
      </c>
      <c r="G43" s="17">
        <v>1</v>
      </c>
      <c r="H43" s="8">
        <f>SUM(G43:G$172)</f>
        <v>61</v>
      </c>
      <c r="I43" s="11" t="s">
        <v>23</v>
      </c>
      <c r="M43" s="14"/>
      <c r="N43" s="14"/>
      <c r="O43">
        <v>90</v>
      </c>
      <c r="P43" s="21"/>
      <c r="R43" s="14"/>
      <c r="S43" s="14"/>
      <c r="T43" s="14"/>
      <c r="U43">
        <v>89</v>
      </c>
      <c r="V43" s="21"/>
      <c r="X43" s="9">
        <f>L43/O43</f>
        <v>0</v>
      </c>
      <c r="Y43" s="9">
        <f>M43/O43</f>
        <v>0</v>
      </c>
      <c r="Z43" s="9">
        <f>N43/O43</f>
        <v>0</v>
      </c>
      <c r="AB43" s="10">
        <f>R43/$U43</f>
        <v>0</v>
      </c>
      <c r="AC43" s="10">
        <f>S43/$U43</f>
        <v>0</v>
      </c>
      <c r="AD43" s="10">
        <f>T43/$U43</f>
        <v>0</v>
      </c>
      <c r="AF43" s="11">
        <v>2122009782</v>
      </c>
      <c r="AG43" s="11" t="s">
        <v>156</v>
      </c>
    </row>
    <row r="44" spans="1:33" s="11" customFormat="1" x14ac:dyDescent="0.25">
      <c r="A44" s="13">
        <v>42881</v>
      </c>
      <c r="B44" s="3" t="s">
        <v>85</v>
      </c>
      <c r="C44" s="12">
        <v>941</v>
      </c>
      <c r="D44" s="11" t="s">
        <v>150</v>
      </c>
      <c r="E44" s="11">
        <v>888</v>
      </c>
      <c r="F44" s="11" t="s">
        <v>16</v>
      </c>
      <c r="G44" s="18">
        <v>0</v>
      </c>
      <c r="H44" s="8">
        <f>SUM(G44:G$172)</f>
        <v>60</v>
      </c>
      <c r="I44" s="11" t="s">
        <v>25</v>
      </c>
      <c r="M44" s="14"/>
      <c r="N44" s="14"/>
      <c r="O44">
        <v>56</v>
      </c>
      <c r="P44" s="21"/>
      <c r="R44" s="14"/>
      <c r="S44" s="14"/>
      <c r="T44" s="14"/>
      <c r="U44">
        <v>56</v>
      </c>
      <c r="V44" s="21"/>
      <c r="X44" s="9">
        <f>L44/O44</f>
        <v>0</v>
      </c>
      <c r="Y44" s="9">
        <f>M44/O44</f>
        <v>0</v>
      </c>
      <c r="Z44" s="9">
        <f>N44/O44</f>
        <v>0</v>
      </c>
      <c r="AB44" s="10">
        <f>R44/$U44</f>
        <v>0</v>
      </c>
      <c r="AC44" s="10">
        <f>S44/$U44</f>
        <v>0</v>
      </c>
      <c r="AD44" s="10">
        <f>T44/$U44</f>
        <v>0</v>
      </c>
      <c r="AF44" s="11">
        <v>2121982996</v>
      </c>
      <c r="AG44" s="11" t="s">
        <v>151</v>
      </c>
    </row>
    <row r="45" spans="1:33" s="11" customFormat="1" x14ac:dyDescent="0.25">
      <c r="A45" s="13">
        <v>42881</v>
      </c>
      <c r="B45" s="3" t="s">
        <v>85</v>
      </c>
      <c r="C45" s="12">
        <v>951</v>
      </c>
      <c r="D45" s="11" t="s">
        <v>149</v>
      </c>
      <c r="E45" s="11">
        <v>956</v>
      </c>
      <c r="F45" s="11" t="s">
        <v>16</v>
      </c>
      <c r="G45" s="11">
        <v>0.5</v>
      </c>
      <c r="H45" s="8">
        <f>SUM(G45:G$172)</f>
        <v>60</v>
      </c>
      <c r="I45" s="11" t="s">
        <v>11</v>
      </c>
      <c r="M45" s="14"/>
      <c r="N45" s="14"/>
      <c r="O45">
        <v>48</v>
      </c>
      <c r="P45" s="21"/>
      <c r="R45" s="14"/>
      <c r="S45" s="14"/>
      <c r="T45" s="14"/>
      <c r="U45">
        <v>48</v>
      </c>
      <c r="V45" s="21"/>
      <c r="X45" s="9">
        <f>L45/O45</f>
        <v>0</v>
      </c>
      <c r="Y45" s="9">
        <f>M45/O45</f>
        <v>0</v>
      </c>
      <c r="Z45" s="9">
        <f>N45/O45</f>
        <v>0</v>
      </c>
      <c r="AB45" s="10">
        <f>R45/$U45</f>
        <v>0</v>
      </c>
      <c r="AC45" s="10">
        <f>S45/$U45</f>
        <v>0</v>
      </c>
      <c r="AD45" s="10">
        <f>T45/$U45</f>
        <v>0</v>
      </c>
      <c r="AF45" s="11">
        <v>2121965810</v>
      </c>
    </row>
    <row r="46" spans="1:33" s="11" customFormat="1" x14ac:dyDescent="0.25">
      <c r="A46" s="13">
        <v>42881</v>
      </c>
      <c r="B46" s="3" t="s">
        <v>85</v>
      </c>
      <c r="C46" s="12">
        <v>951</v>
      </c>
      <c r="D46" s="11" t="s">
        <v>148</v>
      </c>
      <c r="E46" s="11">
        <v>1039</v>
      </c>
      <c r="F46" s="11" t="s">
        <v>14</v>
      </c>
      <c r="G46" s="18">
        <v>0</v>
      </c>
      <c r="H46" s="8">
        <f>SUM(G46:G$172)</f>
        <v>59.5</v>
      </c>
      <c r="I46" s="11" t="s">
        <v>29</v>
      </c>
      <c r="M46" s="14"/>
      <c r="N46" s="14"/>
      <c r="O46">
        <v>72</v>
      </c>
      <c r="P46" s="21"/>
      <c r="R46" s="14"/>
      <c r="S46" s="14"/>
      <c r="T46" s="14"/>
      <c r="U46">
        <v>73</v>
      </c>
      <c r="V46" s="21"/>
      <c r="X46" s="9">
        <f>L46/O46</f>
        <v>0</v>
      </c>
      <c r="Y46" s="9">
        <f>M46/O46</f>
        <v>0</v>
      </c>
      <c r="Z46" s="9">
        <f>N46/O46</f>
        <v>0</v>
      </c>
      <c r="AB46" s="10">
        <f>R46/$U46</f>
        <v>0</v>
      </c>
      <c r="AC46" s="10">
        <f>S46/$U46</f>
        <v>0</v>
      </c>
      <c r="AD46" s="10">
        <f>T46/$U46</f>
        <v>0</v>
      </c>
      <c r="AF46" s="11">
        <v>2121935755</v>
      </c>
    </row>
    <row r="47" spans="1:33" s="11" customFormat="1" x14ac:dyDescent="0.25">
      <c r="A47" s="13">
        <v>42881</v>
      </c>
      <c r="B47" s="3" t="s">
        <v>85</v>
      </c>
      <c r="C47" s="12">
        <v>957</v>
      </c>
      <c r="D47" s="11" t="s">
        <v>147</v>
      </c>
      <c r="E47" s="11">
        <v>980</v>
      </c>
      <c r="F47" s="11" t="s">
        <v>16</v>
      </c>
      <c r="G47" s="18">
        <v>0</v>
      </c>
      <c r="H47" s="8">
        <f>SUM(G47:G$172)</f>
        <v>59.5</v>
      </c>
      <c r="I47" s="11" t="s">
        <v>23</v>
      </c>
      <c r="M47" s="14"/>
      <c r="N47" s="14"/>
      <c r="O47">
        <v>36</v>
      </c>
      <c r="P47" s="21"/>
      <c r="R47" s="14"/>
      <c r="S47" s="14"/>
      <c r="T47" s="14"/>
      <c r="U47">
        <v>36</v>
      </c>
      <c r="V47" s="21"/>
      <c r="X47" s="9">
        <f>L47/O47</f>
        <v>0</v>
      </c>
      <c r="Y47" s="9">
        <f>M47/O47</f>
        <v>0</v>
      </c>
      <c r="Z47" s="9">
        <f>N47/O47</f>
        <v>0</v>
      </c>
      <c r="AB47" s="10">
        <f>R47/$U47</f>
        <v>0</v>
      </c>
      <c r="AC47" s="10">
        <f>S47/$U47</f>
        <v>0</v>
      </c>
      <c r="AD47" s="10">
        <f>T47/$U47</f>
        <v>0</v>
      </c>
      <c r="AF47" s="11">
        <v>2121919940</v>
      </c>
    </row>
    <row r="48" spans="1:33" s="11" customFormat="1" x14ac:dyDescent="0.25">
      <c r="A48" s="13">
        <v>42870</v>
      </c>
      <c r="B48" s="3" t="s">
        <v>85</v>
      </c>
      <c r="C48" s="12">
        <v>965</v>
      </c>
      <c r="D48" s="11" t="s">
        <v>143</v>
      </c>
      <c r="E48" s="11">
        <v>939</v>
      </c>
      <c r="F48" s="11" t="s">
        <v>14</v>
      </c>
      <c r="G48" s="17">
        <v>1</v>
      </c>
      <c r="H48" s="8">
        <f>SUM(G48:G$172)</f>
        <v>59.5</v>
      </c>
      <c r="I48" s="11" t="s">
        <v>25</v>
      </c>
      <c r="J48" s="11">
        <v>59</v>
      </c>
      <c r="L48" s="14"/>
      <c r="M48" s="14"/>
      <c r="N48" s="14"/>
      <c r="O48">
        <v>30</v>
      </c>
      <c r="P48" s="19"/>
      <c r="R48" s="14"/>
      <c r="S48" s="14"/>
      <c r="T48" s="14"/>
      <c r="U48">
        <v>31</v>
      </c>
      <c r="V48" s="21"/>
      <c r="X48" s="9">
        <f>L48/O48</f>
        <v>0</v>
      </c>
      <c r="Y48" s="9">
        <f>M48/O48</f>
        <v>0</v>
      </c>
      <c r="Z48" s="9">
        <f>N48/O48</f>
        <v>0</v>
      </c>
      <c r="AA48"/>
      <c r="AB48" s="10">
        <f>R48/$U48</f>
        <v>0</v>
      </c>
      <c r="AC48" s="10">
        <f>S48/$U48</f>
        <v>0</v>
      </c>
      <c r="AD48" s="10">
        <f>T48/$U48</f>
        <v>0</v>
      </c>
      <c r="AF48" s="11">
        <v>2104905089</v>
      </c>
    </row>
    <row r="49" spans="1:33" s="11" customFormat="1" x14ac:dyDescent="0.25">
      <c r="A49" s="13">
        <v>42870</v>
      </c>
      <c r="B49" s="3" t="s">
        <v>85</v>
      </c>
      <c r="C49" s="12">
        <v>957</v>
      </c>
      <c r="D49" s="11" t="s">
        <v>139</v>
      </c>
      <c r="E49" s="11">
        <v>1056</v>
      </c>
      <c r="F49" s="11" t="s">
        <v>16</v>
      </c>
      <c r="G49" s="17">
        <v>1</v>
      </c>
      <c r="H49" s="8">
        <f>SUM(G49:G$172)</f>
        <v>58.5</v>
      </c>
      <c r="I49" s="11" t="s">
        <v>25</v>
      </c>
      <c r="M49" s="14"/>
      <c r="N49" s="14"/>
      <c r="O49">
        <v>39</v>
      </c>
      <c r="P49" s="19"/>
      <c r="R49" s="14"/>
      <c r="S49" s="14"/>
      <c r="T49" s="14"/>
      <c r="U49">
        <v>38</v>
      </c>
      <c r="V49" s="21"/>
      <c r="X49" s="9">
        <f>L49/O49</f>
        <v>0</v>
      </c>
      <c r="Y49" s="9">
        <f>M49/O49</f>
        <v>0</v>
      </c>
      <c r="Z49" s="9">
        <f>N49/O49</f>
        <v>0</v>
      </c>
      <c r="AA49"/>
      <c r="AB49" s="10">
        <f>R49/$U49</f>
        <v>0</v>
      </c>
      <c r="AC49" s="10">
        <f>S49/$U49</f>
        <v>0</v>
      </c>
      <c r="AD49" s="10">
        <f>T49/$U49</f>
        <v>0</v>
      </c>
      <c r="AF49" s="11">
        <v>2103208108</v>
      </c>
    </row>
    <row r="50" spans="1:33" s="11" customFormat="1" x14ac:dyDescent="0.25">
      <c r="A50" s="13">
        <v>42870</v>
      </c>
      <c r="B50" s="3" t="s">
        <v>85</v>
      </c>
      <c r="C50" s="12">
        <v>945</v>
      </c>
      <c r="D50" s="11" t="s">
        <v>136</v>
      </c>
      <c r="E50" s="11">
        <v>881</v>
      </c>
      <c r="F50" s="11" t="s">
        <v>14</v>
      </c>
      <c r="G50" s="11">
        <v>0.5</v>
      </c>
      <c r="H50" s="8">
        <f>SUM(G50:G$172)</f>
        <v>57.5</v>
      </c>
      <c r="I50" s="11" t="s">
        <v>137</v>
      </c>
      <c r="M50" s="14"/>
      <c r="N50" s="14"/>
      <c r="O50">
        <v>22</v>
      </c>
      <c r="P50" s="19"/>
      <c r="R50" s="14"/>
      <c r="S50" s="14"/>
      <c r="T50" s="14"/>
      <c r="U50">
        <v>23</v>
      </c>
      <c r="V50" s="19"/>
      <c r="X50" s="9">
        <f>L50/O50</f>
        <v>0</v>
      </c>
      <c r="Y50" s="9">
        <f>M50/O50</f>
        <v>0</v>
      </c>
      <c r="Z50" s="9">
        <f>N50/O50</f>
        <v>0</v>
      </c>
      <c r="AA50"/>
      <c r="AB50" s="10">
        <f>R50/$U50</f>
        <v>0</v>
      </c>
      <c r="AC50" s="10">
        <f>S50/$U50</f>
        <v>0</v>
      </c>
      <c r="AD50" s="10">
        <f>T50/$U50</f>
        <v>0</v>
      </c>
      <c r="AF50" s="11">
        <v>2103194314</v>
      </c>
      <c r="AG50" s="11" t="s">
        <v>138</v>
      </c>
    </row>
    <row r="51" spans="1:33" s="11" customFormat="1" x14ac:dyDescent="0.25">
      <c r="A51" s="13">
        <v>42869</v>
      </c>
      <c r="B51" s="3" t="s">
        <v>85</v>
      </c>
      <c r="C51" s="12">
        <v>955</v>
      </c>
      <c r="D51" s="11" t="s">
        <v>135</v>
      </c>
      <c r="E51" s="11">
        <v>1074</v>
      </c>
      <c r="F51" s="11" t="s">
        <v>14</v>
      </c>
      <c r="G51" s="17">
        <v>1</v>
      </c>
      <c r="H51" s="8">
        <f>SUM(G51:G$172)</f>
        <v>57</v>
      </c>
      <c r="I51" s="11" t="s">
        <v>25</v>
      </c>
      <c r="J51" s="11">
        <v>5.4</v>
      </c>
      <c r="M51" s="14"/>
      <c r="N51" s="14"/>
      <c r="O51">
        <v>13</v>
      </c>
      <c r="P51" s="19"/>
      <c r="R51" s="14"/>
      <c r="S51" s="14"/>
      <c r="T51" s="14"/>
      <c r="U51">
        <v>13</v>
      </c>
      <c r="V51" s="21"/>
      <c r="X51" s="9">
        <f>L51/O51</f>
        <v>0</v>
      </c>
      <c r="Y51" s="9">
        <f>M51/O51</f>
        <v>0</v>
      </c>
      <c r="Z51" s="9">
        <f>N51/O51</f>
        <v>0</v>
      </c>
      <c r="AA51"/>
      <c r="AB51" s="10">
        <f>R51/$U51</f>
        <v>0</v>
      </c>
      <c r="AC51" s="10">
        <f>S51/$U51</f>
        <v>0</v>
      </c>
      <c r="AD51" s="10">
        <f>T51/$U51</f>
        <v>0</v>
      </c>
      <c r="AF51" s="11">
        <v>2101715858</v>
      </c>
    </row>
    <row r="52" spans="1:33" s="11" customFormat="1" x14ac:dyDescent="0.25">
      <c r="A52" s="13">
        <v>42869</v>
      </c>
      <c r="B52" s="3" t="s">
        <v>85</v>
      </c>
      <c r="C52" s="12">
        <v>944</v>
      </c>
      <c r="D52" s="11" t="s">
        <v>133</v>
      </c>
      <c r="E52" s="11">
        <v>939</v>
      </c>
      <c r="F52" s="11" t="s">
        <v>16</v>
      </c>
      <c r="G52" s="17">
        <v>1</v>
      </c>
      <c r="H52" s="8">
        <f>SUM(G52:G$172)</f>
        <v>56</v>
      </c>
      <c r="I52" s="11" t="s">
        <v>23</v>
      </c>
      <c r="M52" s="14"/>
      <c r="N52" s="14"/>
      <c r="O52">
        <v>36</v>
      </c>
      <c r="P52" s="19"/>
      <c r="R52" s="14"/>
      <c r="S52" s="14"/>
      <c r="T52" s="14"/>
      <c r="U52">
        <v>35</v>
      </c>
      <c r="V52" s="21"/>
      <c r="X52" s="9">
        <f>L52/O52</f>
        <v>0</v>
      </c>
      <c r="Y52" s="9">
        <f>M52/O52</f>
        <v>0</v>
      </c>
      <c r="Z52" s="9">
        <f>N52/O52</f>
        <v>0</v>
      </c>
      <c r="AA52"/>
      <c r="AB52" s="10">
        <f>R52/$U52</f>
        <v>0</v>
      </c>
      <c r="AC52" s="10">
        <f>S52/$U52</f>
        <v>0</v>
      </c>
      <c r="AD52" s="10">
        <f>T52/$U52</f>
        <v>0</v>
      </c>
      <c r="AF52" s="11">
        <v>2101634417</v>
      </c>
      <c r="AG52" s="11" t="s">
        <v>134</v>
      </c>
    </row>
    <row r="53" spans="1:33" s="11" customFormat="1" x14ac:dyDescent="0.25">
      <c r="A53" s="13">
        <v>42869</v>
      </c>
      <c r="B53" s="3" t="s">
        <v>85</v>
      </c>
      <c r="C53" s="12">
        <v>936</v>
      </c>
      <c r="D53" s="11" t="s">
        <v>129</v>
      </c>
      <c r="E53" s="11">
        <v>992</v>
      </c>
      <c r="F53" s="11" t="s">
        <v>16</v>
      </c>
      <c r="G53" s="17">
        <v>1</v>
      </c>
      <c r="H53" s="8">
        <f>SUM(G53:G$172)</f>
        <v>55</v>
      </c>
      <c r="I53" s="11" t="s">
        <v>25</v>
      </c>
      <c r="J53" s="11">
        <v>15.8</v>
      </c>
      <c r="M53" s="14"/>
      <c r="N53" s="14"/>
      <c r="O53">
        <v>7</v>
      </c>
      <c r="P53" s="19"/>
      <c r="R53" s="14"/>
      <c r="S53" s="14"/>
      <c r="T53" s="14"/>
      <c r="U53">
        <v>6</v>
      </c>
      <c r="V53" s="21"/>
      <c r="X53" s="9">
        <f>L53/O53</f>
        <v>0</v>
      </c>
      <c r="Y53" s="9">
        <f>M53/O53</f>
        <v>0</v>
      </c>
      <c r="Z53" s="9">
        <f>N53/O53</f>
        <v>0</v>
      </c>
      <c r="AA53"/>
      <c r="AB53" s="10">
        <f>R53/$U53</f>
        <v>0</v>
      </c>
      <c r="AC53" s="10">
        <f>S53/$U53</f>
        <v>0</v>
      </c>
      <c r="AD53" s="10">
        <f>T53/$U53</f>
        <v>0</v>
      </c>
      <c r="AF53" s="11">
        <v>2101525842</v>
      </c>
      <c r="AG53" s="11" t="s">
        <v>132</v>
      </c>
    </row>
    <row r="54" spans="1:33" s="11" customFormat="1" x14ac:dyDescent="0.25">
      <c r="A54" s="13">
        <v>42869</v>
      </c>
      <c r="B54" s="3" t="s">
        <v>85</v>
      </c>
      <c r="C54" s="12">
        <v>926</v>
      </c>
      <c r="D54" s="11" t="s">
        <v>129</v>
      </c>
      <c r="E54" s="11">
        <v>1002</v>
      </c>
      <c r="F54" s="11" t="s">
        <v>14</v>
      </c>
      <c r="G54" s="18">
        <v>0</v>
      </c>
      <c r="H54" s="8">
        <f>SUM(G54:G$172)</f>
        <v>54</v>
      </c>
      <c r="I54" s="11" t="s">
        <v>23</v>
      </c>
      <c r="M54" s="14"/>
      <c r="N54" s="14"/>
      <c r="O54">
        <v>13</v>
      </c>
      <c r="P54" s="19"/>
      <c r="R54" s="14"/>
      <c r="S54" s="14"/>
      <c r="T54" s="14"/>
      <c r="U54">
        <v>14</v>
      </c>
      <c r="V54" s="19"/>
      <c r="X54" s="9">
        <f>L54/O54</f>
        <v>0</v>
      </c>
      <c r="Y54" s="9">
        <f>M54/O54</f>
        <v>0</v>
      </c>
      <c r="Z54" s="9">
        <f>N54/O54</f>
        <v>0</v>
      </c>
      <c r="AA54"/>
      <c r="AB54" s="10">
        <f>R54/$U54</f>
        <v>0</v>
      </c>
      <c r="AC54" s="10">
        <f>S54/$U54</f>
        <v>0</v>
      </c>
      <c r="AD54" s="10">
        <f>T54/$U54</f>
        <v>0</v>
      </c>
      <c r="AF54" s="11">
        <v>2101522595</v>
      </c>
      <c r="AG54" s="11" t="s">
        <v>131</v>
      </c>
    </row>
    <row r="55" spans="1:33" s="11" customFormat="1" x14ac:dyDescent="0.25">
      <c r="A55" s="13">
        <v>42869</v>
      </c>
      <c r="B55" s="3" t="s">
        <v>85</v>
      </c>
      <c r="C55" s="12">
        <v>933</v>
      </c>
      <c r="D55" s="11" t="s">
        <v>129</v>
      </c>
      <c r="E55" s="11">
        <v>995</v>
      </c>
      <c r="F55" s="11" t="s">
        <v>16</v>
      </c>
      <c r="G55" s="18">
        <v>0</v>
      </c>
      <c r="H55" s="8">
        <f>SUM(G55:G$172)</f>
        <v>54</v>
      </c>
      <c r="I55" s="11" t="s">
        <v>29</v>
      </c>
      <c r="M55" s="14"/>
      <c r="N55" s="14"/>
      <c r="O55">
        <v>44</v>
      </c>
      <c r="P55" s="19"/>
      <c r="R55" s="14"/>
      <c r="S55" s="14"/>
      <c r="T55" s="14"/>
      <c r="U55">
        <v>44</v>
      </c>
      <c r="V55" s="21"/>
      <c r="X55" s="9">
        <f>L55/O55</f>
        <v>0</v>
      </c>
      <c r="Y55" s="9">
        <f>M55/O55</f>
        <v>0</v>
      </c>
      <c r="Z55" s="9">
        <f>N55/O55</f>
        <v>0</v>
      </c>
      <c r="AA55"/>
      <c r="AB55" s="10">
        <f>R55/$U55</f>
        <v>0</v>
      </c>
      <c r="AC55" s="10">
        <f>S55/$U55</f>
        <v>0</v>
      </c>
      <c r="AD55" s="10">
        <f>T55/$U55</f>
        <v>0</v>
      </c>
      <c r="AF55" s="11">
        <v>2101504936</v>
      </c>
    </row>
    <row r="56" spans="1:33" s="11" customFormat="1" x14ac:dyDescent="0.25">
      <c r="A56" s="13">
        <v>42869</v>
      </c>
      <c r="B56" s="3" t="s">
        <v>85</v>
      </c>
      <c r="C56" s="12">
        <v>940</v>
      </c>
      <c r="D56" s="11" t="s">
        <v>128</v>
      </c>
      <c r="E56" s="11">
        <v>945</v>
      </c>
      <c r="F56" s="11" t="s">
        <v>16</v>
      </c>
      <c r="G56" s="17">
        <v>1</v>
      </c>
      <c r="H56" s="8">
        <f>SUM(G56:G$172)</f>
        <v>54</v>
      </c>
      <c r="I56" s="11" t="s">
        <v>25</v>
      </c>
      <c r="M56" s="14"/>
      <c r="N56" s="14"/>
      <c r="O56">
        <v>29</v>
      </c>
      <c r="P56" s="19"/>
      <c r="R56" s="14"/>
      <c r="S56" s="14"/>
      <c r="T56" s="14"/>
      <c r="U56">
        <v>31</v>
      </c>
      <c r="V56" s="21"/>
      <c r="X56" s="9">
        <f>L56/O56</f>
        <v>0</v>
      </c>
      <c r="Y56" s="9">
        <f>M56/O56</f>
        <v>0</v>
      </c>
      <c r="Z56" s="9">
        <f>N56/O56</f>
        <v>0</v>
      </c>
      <c r="AA56"/>
      <c r="AB56" s="10">
        <f>R56/$U56</f>
        <v>0</v>
      </c>
      <c r="AC56" s="10">
        <f>S56/$U56</f>
        <v>0</v>
      </c>
      <c r="AD56" s="10">
        <f>T56/$U56</f>
        <v>0</v>
      </c>
      <c r="AF56" s="11">
        <v>2101360436</v>
      </c>
      <c r="AG56" s="11" t="s">
        <v>130</v>
      </c>
    </row>
    <row r="57" spans="1:33" s="11" customFormat="1" x14ac:dyDescent="0.25">
      <c r="A57" s="13">
        <v>42868</v>
      </c>
      <c r="B57" s="3" t="s">
        <v>85</v>
      </c>
      <c r="C57" s="12">
        <v>927</v>
      </c>
      <c r="D57" s="11" t="s">
        <v>127</v>
      </c>
      <c r="E57" s="11">
        <v>929</v>
      </c>
      <c r="F57" s="11" t="s">
        <v>14</v>
      </c>
      <c r="G57" s="17">
        <v>1</v>
      </c>
      <c r="H57" s="8">
        <f>SUM(G57:G$172)</f>
        <v>53</v>
      </c>
      <c r="I57" s="11" t="s">
        <v>23</v>
      </c>
      <c r="M57" s="14"/>
      <c r="N57" s="14"/>
      <c r="O57">
        <v>26</v>
      </c>
      <c r="P57" s="19"/>
      <c r="R57" s="14"/>
      <c r="S57" s="14"/>
      <c r="T57" s="14"/>
      <c r="U57">
        <v>26</v>
      </c>
      <c r="V57" s="21"/>
      <c r="X57" s="9">
        <f>L57/O57</f>
        <v>0</v>
      </c>
      <c r="Y57" s="9">
        <f>M57/O57</f>
        <v>0</v>
      </c>
      <c r="Z57" s="9">
        <f>N57/O57</f>
        <v>0</v>
      </c>
      <c r="AA57"/>
      <c r="AB57" s="10">
        <f>R57/$U57</f>
        <v>0</v>
      </c>
      <c r="AC57" s="10">
        <f>S57/$U57</f>
        <v>0</v>
      </c>
      <c r="AD57" s="10">
        <f>T57/$U57</f>
        <v>0</v>
      </c>
      <c r="AF57" s="11">
        <v>2099663099</v>
      </c>
    </row>
    <row r="58" spans="1:33" s="11" customFormat="1" x14ac:dyDescent="0.25">
      <c r="A58" s="13">
        <v>42868</v>
      </c>
      <c r="B58" s="3" t="s">
        <v>85</v>
      </c>
      <c r="C58" s="12">
        <v>919</v>
      </c>
      <c r="D58" s="11" t="s">
        <v>125</v>
      </c>
      <c r="E58" s="11">
        <v>942</v>
      </c>
      <c r="F58" s="11" t="s">
        <v>14</v>
      </c>
      <c r="G58" s="17">
        <v>1</v>
      </c>
      <c r="H58" s="8">
        <f>SUM(G58:G$172)</f>
        <v>52</v>
      </c>
      <c r="I58" s="11" t="s">
        <v>25</v>
      </c>
      <c r="J58" s="11">
        <v>11.6</v>
      </c>
      <c r="L58" s="14"/>
      <c r="M58" s="14"/>
      <c r="N58" s="14"/>
      <c r="O58">
        <v>44</v>
      </c>
      <c r="P58" s="19"/>
      <c r="R58" s="14"/>
      <c r="S58" s="14"/>
      <c r="T58" s="14"/>
      <c r="U58">
        <v>44</v>
      </c>
      <c r="V58" s="21"/>
      <c r="X58" s="9">
        <f>L58/O58</f>
        <v>0</v>
      </c>
      <c r="Y58" s="9">
        <f>M58/O58</f>
        <v>0</v>
      </c>
      <c r="Z58" s="9">
        <f>N58/O58</f>
        <v>0</v>
      </c>
      <c r="AA58"/>
      <c r="AB58" s="10">
        <f>R58/$U58</f>
        <v>0</v>
      </c>
      <c r="AC58" s="10">
        <f>S58/$U58</f>
        <v>0</v>
      </c>
      <c r="AD58" s="10">
        <f>T58/$U58</f>
        <v>0</v>
      </c>
      <c r="AF58" s="11">
        <v>2099639710</v>
      </c>
      <c r="AG58" s="11" t="s">
        <v>126</v>
      </c>
    </row>
    <row r="59" spans="1:33" s="11" customFormat="1" x14ac:dyDescent="0.25">
      <c r="A59" s="13">
        <v>42868</v>
      </c>
      <c r="B59" s="3" t="s">
        <v>85</v>
      </c>
      <c r="C59" s="12">
        <v>910</v>
      </c>
      <c r="D59" s="11" t="s">
        <v>125</v>
      </c>
      <c r="E59" s="11">
        <v>951</v>
      </c>
      <c r="F59" s="11" t="s">
        <v>16</v>
      </c>
      <c r="G59" s="18">
        <v>0</v>
      </c>
      <c r="H59" s="8">
        <f>SUM(G59:G$172)</f>
        <v>51</v>
      </c>
      <c r="I59" s="11" t="s">
        <v>25</v>
      </c>
      <c r="M59" s="14"/>
      <c r="N59" s="14"/>
      <c r="O59">
        <v>33</v>
      </c>
      <c r="P59" s="19"/>
      <c r="R59" s="14"/>
      <c r="S59" s="14"/>
      <c r="T59" s="14"/>
      <c r="U59">
        <v>33</v>
      </c>
      <c r="V59" s="21"/>
      <c r="X59" s="9">
        <f>L59/O59</f>
        <v>0</v>
      </c>
      <c r="Y59" s="9">
        <f>M59/O59</f>
        <v>0</v>
      </c>
      <c r="Z59" s="9">
        <f>N59/O59</f>
        <v>0</v>
      </c>
      <c r="AA59"/>
      <c r="AB59" s="10">
        <f>R59/$U59</f>
        <v>0</v>
      </c>
      <c r="AC59" s="10">
        <f>S59/$U59</f>
        <v>0</v>
      </c>
      <c r="AD59" s="10">
        <f>T59/$U59</f>
        <v>0</v>
      </c>
      <c r="AF59" s="11">
        <v>2099626825</v>
      </c>
    </row>
    <row r="60" spans="1:33" s="11" customFormat="1" x14ac:dyDescent="0.25">
      <c r="A60" s="13">
        <v>42868</v>
      </c>
      <c r="B60" s="3" t="s">
        <v>85</v>
      </c>
      <c r="C60" s="12">
        <v>917</v>
      </c>
      <c r="D60" s="11" t="s">
        <v>123</v>
      </c>
      <c r="E60" s="11">
        <v>859</v>
      </c>
      <c r="F60" s="11" t="s">
        <v>16</v>
      </c>
      <c r="G60" s="17">
        <v>1</v>
      </c>
      <c r="H60" s="8">
        <f>SUM(G60:G$172)</f>
        <v>51</v>
      </c>
      <c r="I60" s="11" t="s">
        <v>25</v>
      </c>
      <c r="M60" s="14"/>
      <c r="N60" s="14"/>
      <c r="O60">
        <v>18</v>
      </c>
      <c r="P60" s="19"/>
      <c r="R60" s="14"/>
      <c r="S60" s="14"/>
      <c r="T60" s="14"/>
      <c r="U60">
        <v>17</v>
      </c>
      <c r="V60" s="21"/>
      <c r="X60" s="9">
        <f>L60/O60</f>
        <v>0</v>
      </c>
      <c r="Y60" s="9">
        <f>M60/O60</f>
        <v>0</v>
      </c>
      <c r="Z60" s="9">
        <f>N60/O60</f>
        <v>0</v>
      </c>
      <c r="AA60"/>
      <c r="AB60" s="10">
        <f>R60/$U60</f>
        <v>0</v>
      </c>
      <c r="AC60" s="10">
        <f>S60/$U60</f>
        <v>0</v>
      </c>
      <c r="AD60" s="10">
        <f>T60/$U60</f>
        <v>0</v>
      </c>
      <c r="AF60" s="11">
        <v>2099619032</v>
      </c>
    </row>
    <row r="61" spans="1:33" s="11" customFormat="1" x14ac:dyDescent="0.25">
      <c r="A61" s="13">
        <v>42868</v>
      </c>
      <c r="B61" s="3" t="s">
        <v>85</v>
      </c>
      <c r="C61" s="12">
        <v>910</v>
      </c>
      <c r="D61" s="11" t="s">
        <v>122</v>
      </c>
      <c r="E61" s="11">
        <v>897</v>
      </c>
      <c r="F61" s="11" t="s">
        <v>14</v>
      </c>
      <c r="G61" s="18">
        <v>0</v>
      </c>
      <c r="H61" s="8">
        <f>SUM(G61:G$172)</f>
        <v>50</v>
      </c>
      <c r="I61" s="11" t="s">
        <v>25</v>
      </c>
      <c r="M61" s="14"/>
      <c r="N61" s="14"/>
      <c r="O61">
        <v>29</v>
      </c>
      <c r="P61" s="19"/>
      <c r="R61" s="14"/>
      <c r="S61" s="14"/>
      <c r="T61" s="14"/>
      <c r="U61">
        <v>30</v>
      </c>
      <c r="V61" s="21"/>
      <c r="X61" s="9">
        <f>L61/O61</f>
        <v>0</v>
      </c>
      <c r="Y61" s="9">
        <f>M61/O61</f>
        <v>0</v>
      </c>
      <c r="Z61" s="9">
        <f>N61/O61</f>
        <v>0</v>
      </c>
      <c r="AA61"/>
      <c r="AB61" s="10">
        <f>R61/$U61</f>
        <v>0</v>
      </c>
      <c r="AC61" s="10">
        <f>S61/$U61</f>
        <v>0</v>
      </c>
      <c r="AD61" s="10">
        <f>T61/$U61</f>
        <v>0</v>
      </c>
      <c r="AF61" s="11">
        <v>2099600139</v>
      </c>
      <c r="AG61" s="11" t="s">
        <v>124</v>
      </c>
    </row>
    <row r="62" spans="1:33" s="11" customFormat="1" x14ac:dyDescent="0.25">
      <c r="A62" s="13">
        <v>42868</v>
      </c>
      <c r="B62" s="3" t="s">
        <v>85</v>
      </c>
      <c r="C62" s="12">
        <v>919</v>
      </c>
      <c r="D62" s="11" t="s">
        <v>121</v>
      </c>
      <c r="E62" s="11">
        <v>915</v>
      </c>
      <c r="F62" s="11" t="s">
        <v>16</v>
      </c>
      <c r="G62" s="18">
        <v>0</v>
      </c>
      <c r="H62" s="8">
        <f>SUM(G62:G$172)</f>
        <v>50</v>
      </c>
      <c r="I62" s="11" t="s">
        <v>25</v>
      </c>
      <c r="J62" s="11">
        <v>-15.25</v>
      </c>
      <c r="L62" s="14"/>
      <c r="M62" s="14"/>
      <c r="N62" s="14"/>
      <c r="O62">
        <v>21</v>
      </c>
      <c r="P62" s="19"/>
      <c r="R62" s="14"/>
      <c r="S62" s="14"/>
      <c r="T62" s="14"/>
      <c r="U62">
        <v>21</v>
      </c>
      <c r="V62" s="21"/>
      <c r="X62" s="9">
        <f>L62/O62</f>
        <v>0</v>
      </c>
      <c r="Y62" s="9">
        <f>M62/O62</f>
        <v>0</v>
      </c>
      <c r="Z62" s="9">
        <f>N62/O62</f>
        <v>0</v>
      </c>
      <c r="AA62"/>
      <c r="AB62" s="10">
        <f>R62/$U62</f>
        <v>0</v>
      </c>
      <c r="AC62" s="10">
        <f>S62/$U62</f>
        <v>0</v>
      </c>
      <c r="AD62" s="10">
        <f>T62/$U62</f>
        <v>0</v>
      </c>
      <c r="AF62" s="11">
        <v>2099591308</v>
      </c>
    </row>
    <row r="63" spans="1:33" s="11" customFormat="1" x14ac:dyDescent="0.25">
      <c r="A63" s="13">
        <v>42868</v>
      </c>
      <c r="B63" s="3" t="s">
        <v>85</v>
      </c>
      <c r="C63" s="12">
        <v>928</v>
      </c>
      <c r="D63" s="11" t="s">
        <v>118</v>
      </c>
      <c r="E63" s="11">
        <v>960</v>
      </c>
      <c r="F63" s="11" t="s">
        <v>14</v>
      </c>
      <c r="G63" s="17">
        <v>1</v>
      </c>
      <c r="H63" s="8">
        <f>SUM(G63:G$172)</f>
        <v>50</v>
      </c>
      <c r="I63" s="11" t="s">
        <v>29</v>
      </c>
      <c r="M63" s="14"/>
      <c r="N63" s="14"/>
      <c r="O63">
        <v>33</v>
      </c>
      <c r="P63" s="19"/>
      <c r="R63" s="14"/>
      <c r="S63" s="14"/>
      <c r="T63" s="14"/>
      <c r="U63">
        <v>33</v>
      </c>
      <c r="V63" s="21"/>
      <c r="X63" s="9">
        <f>L63/O63</f>
        <v>0</v>
      </c>
      <c r="Y63" s="9">
        <f>M63/O63</f>
        <v>0</v>
      </c>
      <c r="Z63" s="9">
        <f>N63/O63</f>
        <v>0</v>
      </c>
      <c r="AA63"/>
      <c r="AB63" s="10">
        <f>R63/$U63</f>
        <v>0</v>
      </c>
      <c r="AC63" s="10">
        <f>S63/$U63</f>
        <v>0</v>
      </c>
      <c r="AD63" s="10">
        <f>T63/$U63</f>
        <v>0</v>
      </c>
      <c r="AF63" s="11">
        <v>2099567287</v>
      </c>
      <c r="AG63" s="11" t="s">
        <v>120</v>
      </c>
    </row>
    <row r="64" spans="1:33" s="11" customFormat="1" x14ac:dyDescent="0.25">
      <c r="A64" s="13">
        <v>42868</v>
      </c>
      <c r="B64" s="3" t="s">
        <v>85</v>
      </c>
      <c r="C64" s="12">
        <v>919</v>
      </c>
      <c r="D64" s="11" t="s">
        <v>118</v>
      </c>
      <c r="E64" s="11">
        <v>974</v>
      </c>
      <c r="F64" s="11" t="s">
        <v>16</v>
      </c>
      <c r="G64" s="18">
        <v>0</v>
      </c>
      <c r="H64" s="8">
        <f>SUM(G64:G$172)</f>
        <v>49</v>
      </c>
      <c r="I64" s="11" t="s">
        <v>23</v>
      </c>
      <c r="M64" s="14"/>
      <c r="N64" s="14"/>
      <c r="O64">
        <v>22</v>
      </c>
      <c r="P64" s="19"/>
      <c r="R64" s="14"/>
      <c r="S64" s="14"/>
      <c r="T64" s="14"/>
      <c r="U64">
        <v>22</v>
      </c>
      <c r="V64" s="21"/>
      <c r="X64" s="9">
        <f>L64/O64</f>
        <v>0</v>
      </c>
      <c r="Y64" s="9">
        <f>M64/O64</f>
        <v>0</v>
      </c>
      <c r="Z64" s="9">
        <f>N64/O64</f>
        <v>0</v>
      </c>
      <c r="AA64"/>
      <c r="AB64" s="10">
        <f>R64/$U64</f>
        <v>0</v>
      </c>
      <c r="AC64" s="10">
        <f>S64/$U64</f>
        <v>0</v>
      </c>
      <c r="AD64" s="10">
        <f>T64/$U64</f>
        <v>0</v>
      </c>
      <c r="AF64" s="11">
        <v>2099559436</v>
      </c>
      <c r="AG64" s="11" t="s">
        <v>119</v>
      </c>
    </row>
    <row r="65" spans="1:33" s="11" customFormat="1" x14ac:dyDescent="0.25">
      <c r="A65" s="13">
        <v>42868</v>
      </c>
      <c r="B65" s="3" t="s">
        <v>85</v>
      </c>
      <c r="C65" s="12">
        <v>926</v>
      </c>
      <c r="D65" s="11" t="s">
        <v>117</v>
      </c>
      <c r="E65" s="11">
        <v>933</v>
      </c>
      <c r="F65" s="11" t="s">
        <v>14</v>
      </c>
      <c r="G65" s="17">
        <v>1</v>
      </c>
      <c r="H65" s="8">
        <f>SUM(G65:G$172)</f>
        <v>49</v>
      </c>
      <c r="I65" s="11" t="s">
        <v>29</v>
      </c>
      <c r="M65" s="14"/>
      <c r="N65" s="14"/>
      <c r="O65">
        <v>56</v>
      </c>
      <c r="P65" s="19"/>
      <c r="R65" s="14"/>
      <c r="S65" s="14"/>
      <c r="T65" s="14"/>
      <c r="U65">
        <v>56</v>
      </c>
      <c r="V65" s="21"/>
      <c r="X65" s="9">
        <f>L65/O65</f>
        <v>0</v>
      </c>
      <c r="Y65" s="9">
        <f>M65/O65</f>
        <v>0</v>
      </c>
      <c r="Z65" s="9">
        <f>N65/O65</f>
        <v>0</v>
      </c>
      <c r="AA65"/>
      <c r="AB65" s="10">
        <f>R65/$U65</f>
        <v>0</v>
      </c>
      <c r="AC65" s="10">
        <f>S65/$U65</f>
        <v>0</v>
      </c>
      <c r="AD65" s="10">
        <f>T65/$U65</f>
        <v>0</v>
      </c>
      <c r="AF65" s="11">
        <v>2098420065</v>
      </c>
    </row>
    <row r="66" spans="1:33" s="11" customFormat="1" x14ac:dyDescent="0.25">
      <c r="A66" s="13">
        <v>42868</v>
      </c>
      <c r="B66" s="3" t="s">
        <v>85</v>
      </c>
      <c r="C66" s="12">
        <v>917</v>
      </c>
      <c r="D66" s="11" t="s">
        <v>116</v>
      </c>
      <c r="E66" s="11">
        <v>914</v>
      </c>
      <c r="F66" s="11" t="s">
        <v>16</v>
      </c>
      <c r="G66" s="17">
        <v>1</v>
      </c>
      <c r="H66" s="8">
        <f>SUM(G66:G$172)</f>
        <v>48</v>
      </c>
      <c r="I66" s="11" t="s">
        <v>25</v>
      </c>
      <c r="J66" s="11">
        <v>15.7</v>
      </c>
      <c r="M66" s="14"/>
      <c r="N66" s="14"/>
      <c r="O66">
        <v>21</v>
      </c>
      <c r="P66" s="19"/>
      <c r="R66" s="14"/>
      <c r="S66" s="14"/>
      <c r="T66" s="14"/>
      <c r="U66">
        <v>20</v>
      </c>
      <c r="V66" s="21"/>
      <c r="X66" s="9">
        <f>L66/O66</f>
        <v>0</v>
      </c>
      <c r="Y66" s="9">
        <f>M66/O66</f>
        <v>0</v>
      </c>
      <c r="Z66" s="9">
        <f>N66/O66</f>
        <v>0</v>
      </c>
      <c r="AA66"/>
      <c r="AB66" s="10">
        <f>R66/$U66</f>
        <v>0</v>
      </c>
      <c r="AC66" s="10">
        <f>S66/$U66</f>
        <v>0</v>
      </c>
      <c r="AD66" s="10">
        <f>T66/$U66</f>
        <v>0</v>
      </c>
      <c r="AF66" s="11">
        <v>2098394670</v>
      </c>
    </row>
    <row r="67" spans="1:33" s="11" customFormat="1" x14ac:dyDescent="0.25">
      <c r="A67" s="13">
        <v>42867</v>
      </c>
      <c r="B67" s="3" t="s">
        <v>85</v>
      </c>
      <c r="C67" s="12">
        <v>909</v>
      </c>
      <c r="D67" s="11" t="s">
        <v>113</v>
      </c>
      <c r="E67" s="11">
        <v>919</v>
      </c>
      <c r="F67" s="11" t="s">
        <v>14</v>
      </c>
      <c r="G67" s="18">
        <v>0</v>
      </c>
      <c r="H67" s="8">
        <f>SUM(G67:G$172)</f>
        <v>47</v>
      </c>
      <c r="I67" s="11" t="s">
        <v>25</v>
      </c>
      <c r="M67" s="14"/>
      <c r="N67" s="14"/>
      <c r="O67">
        <v>33</v>
      </c>
      <c r="P67" s="19"/>
      <c r="R67" s="14"/>
      <c r="S67" s="14"/>
      <c r="T67" s="14"/>
      <c r="U67">
        <v>34</v>
      </c>
      <c r="V67" s="21"/>
      <c r="X67" s="9">
        <f>L67/O67</f>
        <v>0</v>
      </c>
      <c r="Y67" s="9">
        <f>M67/O67</f>
        <v>0</v>
      </c>
      <c r="Z67" s="9">
        <f>N67/O67</f>
        <v>0</v>
      </c>
      <c r="AA67"/>
      <c r="AB67" s="10">
        <f>R67/$U67</f>
        <v>0</v>
      </c>
      <c r="AC67" s="10">
        <f>S67/$U67</f>
        <v>0</v>
      </c>
      <c r="AD67" s="10">
        <f>T67/$U67</f>
        <v>0</v>
      </c>
      <c r="AF67" s="11">
        <v>2098372913</v>
      </c>
      <c r="AG67" s="11" t="s">
        <v>112</v>
      </c>
    </row>
    <row r="68" spans="1:33" s="11" customFormat="1" x14ac:dyDescent="0.25">
      <c r="A68" s="13">
        <v>42867</v>
      </c>
      <c r="B68" s="3" t="s">
        <v>85</v>
      </c>
      <c r="C68" s="12">
        <v>917</v>
      </c>
      <c r="D68" s="11" t="s">
        <v>114</v>
      </c>
      <c r="E68" s="11">
        <v>858</v>
      </c>
      <c r="F68" s="11" t="s">
        <v>14</v>
      </c>
      <c r="G68" s="17">
        <v>1</v>
      </c>
      <c r="H68" s="8">
        <f>SUM(G68:G$172)</f>
        <v>47</v>
      </c>
      <c r="I68" s="11" t="s">
        <v>29</v>
      </c>
      <c r="M68" s="14"/>
      <c r="N68" s="14"/>
      <c r="O68"/>
      <c r="P68" s="19"/>
      <c r="R68" s="14"/>
      <c r="S68" s="14"/>
      <c r="T68" s="14"/>
      <c r="U68"/>
      <c r="V68" s="21"/>
      <c r="X68" s="9"/>
      <c r="Y68" s="9"/>
      <c r="Z68" s="9"/>
      <c r="AA68"/>
      <c r="AB68" s="10"/>
      <c r="AC68" s="10"/>
      <c r="AD68" s="10"/>
      <c r="AG68" s="11" t="s">
        <v>115</v>
      </c>
    </row>
    <row r="69" spans="1:33" s="11" customFormat="1" x14ac:dyDescent="0.25">
      <c r="A69" s="13">
        <v>42867</v>
      </c>
      <c r="B69" s="3" t="s">
        <v>85</v>
      </c>
      <c r="C69" s="12">
        <v>910</v>
      </c>
      <c r="D69" s="11" t="s">
        <v>109</v>
      </c>
      <c r="E69" s="11">
        <v>899</v>
      </c>
      <c r="F69" s="11" t="s">
        <v>14</v>
      </c>
      <c r="G69" s="18">
        <v>0</v>
      </c>
      <c r="H69" s="8">
        <f>SUM(G69:G$172)</f>
        <v>46</v>
      </c>
      <c r="I69" s="11" t="s">
        <v>23</v>
      </c>
      <c r="M69" s="14"/>
      <c r="N69" s="14"/>
      <c r="O69">
        <v>19</v>
      </c>
      <c r="P69" s="19"/>
      <c r="R69" s="14"/>
      <c r="S69" s="14"/>
      <c r="T69" s="14"/>
      <c r="U69">
        <v>20</v>
      </c>
      <c r="V69" s="21"/>
      <c r="X69" s="9">
        <f>L69/O69</f>
        <v>0</v>
      </c>
      <c r="Y69" s="9">
        <f>M69/O69</f>
        <v>0</v>
      </c>
      <c r="Z69" s="9">
        <f>N69/O69</f>
        <v>0</v>
      </c>
      <c r="AA69"/>
      <c r="AB69" s="10">
        <f>R69/$U69</f>
        <v>0</v>
      </c>
      <c r="AC69" s="10">
        <f>S69/$U69</f>
        <v>0</v>
      </c>
      <c r="AD69" s="10">
        <f>T69/$U69</f>
        <v>0</v>
      </c>
      <c r="AF69" s="11">
        <v>2098223483</v>
      </c>
      <c r="AG69" s="11" t="s">
        <v>110</v>
      </c>
    </row>
    <row r="70" spans="1:33" s="11" customFormat="1" x14ac:dyDescent="0.25">
      <c r="A70" s="13">
        <v>42867</v>
      </c>
      <c r="B70" s="3" t="s">
        <v>85</v>
      </c>
      <c r="C70" s="12">
        <v>919</v>
      </c>
      <c r="D70" s="11" t="s">
        <v>108</v>
      </c>
      <c r="E70" s="11">
        <v>1025</v>
      </c>
      <c r="F70" s="11" t="s">
        <v>16</v>
      </c>
      <c r="G70" s="18">
        <v>0</v>
      </c>
      <c r="H70" s="8">
        <f>SUM(G70:G$172)</f>
        <v>46</v>
      </c>
      <c r="I70" s="11" t="s">
        <v>29</v>
      </c>
      <c r="M70" s="14"/>
      <c r="N70" s="14"/>
      <c r="O70">
        <v>33</v>
      </c>
      <c r="P70" s="19"/>
      <c r="R70" s="14"/>
      <c r="S70" s="14"/>
      <c r="T70" s="14"/>
      <c r="U70">
        <v>35</v>
      </c>
      <c r="V70" s="21"/>
      <c r="X70" s="9">
        <f>L70/O70</f>
        <v>0</v>
      </c>
      <c r="Y70" s="9">
        <f>M70/O70</f>
        <v>0</v>
      </c>
      <c r="Z70" s="9">
        <f>N70/O70</f>
        <v>0</v>
      </c>
      <c r="AA70"/>
      <c r="AB70" s="10">
        <f>R70/$U70</f>
        <v>0</v>
      </c>
      <c r="AC70" s="10">
        <f>S70/$U70</f>
        <v>0</v>
      </c>
      <c r="AD70" s="10">
        <f>T70/$U70</f>
        <v>0</v>
      </c>
      <c r="AF70" s="11">
        <v>2098188705</v>
      </c>
      <c r="AG70" s="11" t="s">
        <v>111</v>
      </c>
    </row>
    <row r="71" spans="1:33" s="11" customFormat="1" x14ac:dyDescent="0.25">
      <c r="A71" s="13">
        <v>42867</v>
      </c>
      <c r="B71" s="3" t="s">
        <v>85</v>
      </c>
      <c r="C71" s="12">
        <v>925</v>
      </c>
      <c r="D71" s="11" t="s">
        <v>108</v>
      </c>
      <c r="E71" s="11">
        <v>1022</v>
      </c>
      <c r="F71" s="11" t="s">
        <v>14</v>
      </c>
      <c r="G71" s="18">
        <v>0</v>
      </c>
      <c r="H71" s="8">
        <f>SUM(G71:G$172)</f>
        <v>46</v>
      </c>
      <c r="I71" s="11" t="s">
        <v>25</v>
      </c>
      <c r="M71" s="14"/>
      <c r="N71" s="14"/>
      <c r="O71">
        <v>23</v>
      </c>
      <c r="P71" s="19"/>
      <c r="R71" s="14"/>
      <c r="S71" s="14"/>
      <c r="T71" s="14"/>
      <c r="U71">
        <v>24</v>
      </c>
      <c r="V71" s="21"/>
      <c r="X71" s="9">
        <f>L71/O71</f>
        <v>0</v>
      </c>
      <c r="Y71" s="9">
        <f>M71/O71</f>
        <v>0</v>
      </c>
      <c r="Z71" s="9">
        <f>N71/O71</f>
        <v>0</v>
      </c>
      <c r="AA71"/>
      <c r="AB71" s="10">
        <f>R71/$U71</f>
        <v>0</v>
      </c>
      <c r="AC71" s="10">
        <f>S71/$U71</f>
        <v>0</v>
      </c>
      <c r="AD71" s="10">
        <f>T71/$U71</f>
        <v>0</v>
      </c>
      <c r="AF71" s="11">
        <v>2098180634</v>
      </c>
    </row>
    <row r="72" spans="1:33" s="11" customFormat="1" x14ac:dyDescent="0.25">
      <c r="A72" s="13">
        <v>42867</v>
      </c>
      <c r="B72" s="3" t="s">
        <v>85</v>
      </c>
      <c r="C72" s="12">
        <v>931</v>
      </c>
      <c r="D72" s="11" t="s">
        <v>108</v>
      </c>
      <c r="E72" s="11">
        <v>1016</v>
      </c>
      <c r="F72" s="11" t="s">
        <v>16</v>
      </c>
      <c r="G72" s="18">
        <v>0</v>
      </c>
      <c r="H72" s="8">
        <f>SUM(G72:G$172)</f>
        <v>46</v>
      </c>
      <c r="I72" s="11" t="s">
        <v>25</v>
      </c>
      <c r="M72" s="14"/>
      <c r="N72" s="14"/>
      <c r="O72">
        <v>44</v>
      </c>
      <c r="P72" s="19"/>
      <c r="R72" s="14"/>
      <c r="S72" s="14"/>
      <c r="T72" s="14"/>
      <c r="U72">
        <v>44</v>
      </c>
      <c r="V72" s="21"/>
      <c r="X72" s="9">
        <f>L72/O72</f>
        <v>0</v>
      </c>
      <c r="Y72" s="9">
        <f>M72/O72</f>
        <v>0</v>
      </c>
      <c r="Z72" s="9">
        <f>N72/O72</f>
        <v>0</v>
      </c>
      <c r="AA72"/>
      <c r="AB72" s="10">
        <f>R72/$U72</f>
        <v>0</v>
      </c>
      <c r="AC72" s="10">
        <f>S72/$U72</f>
        <v>0</v>
      </c>
      <c r="AD72" s="10">
        <f>T72/$U72</f>
        <v>0</v>
      </c>
      <c r="AF72" s="11">
        <v>2098166670</v>
      </c>
    </row>
    <row r="73" spans="1:33" s="11" customFormat="1" x14ac:dyDescent="0.25">
      <c r="A73" s="13">
        <v>42867</v>
      </c>
      <c r="B73" s="3" t="s">
        <v>85</v>
      </c>
      <c r="C73" s="12">
        <v>937</v>
      </c>
      <c r="D73" s="11" t="s">
        <v>108</v>
      </c>
      <c r="E73" s="11">
        <v>1010</v>
      </c>
      <c r="F73" s="11" t="s">
        <v>14</v>
      </c>
      <c r="G73" s="18">
        <v>0</v>
      </c>
      <c r="H73" s="8">
        <f>SUM(G73:G$172)</f>
        <v>46</v>
      </c>
      <c r="I73" s="11" t="s">
        <v>23</v>
      </c>
      <c r="M73" s="14"/>
      <c r="N73" s="14"/>
      <c r="O73">
        <v>30</v>
      </c>
      <c r="P73" s="19"/>
      <c r="R73" s="14"/>
      <c r="S73" s="14"/>
      <c r="T73" s="14"/>
      <c r="U73">
        <v>31</v>
      </c>
      <c r="V73" s="21"/>
      <c r="X73" s="9">
        <f>L73/O73</f>
        <v>0</v>
      </c>
      <c r="Y73" s="9">
        <f>M73/O73</f>
        <v>0</v>
      </c>
      <c r="Z73" s="9">
        <f>N73/O73</f>
        <v>0</v>
      </c>
      <c r="AA73"/>
      <c r="AB73" s="10">
        <f>R73/$U73</f>
        <v>0</v>
      </c>
      <c r="AC73" s="10">
        <f>S73/$U73</f>
        <v>0</v>
      </c>
      <c r="AD73" s="10">
        <f>T73/$U73</f>
        <v>0</v>
      </c>
      <c r="AF73" s="11">
        <v>2098151752</v>
      </c>
    </row>
    <row r="74" spans="1:33" s="11" customFormat="1" x14ac:dyDescent="0.25">
      <c r="A74" s="13">
        <v>42867</v>
      </c>
      <c r="B74" s="3" t="s">
        <v>85</v>
      </c>
      <c r="C74" s="12">
        <v>944</v>
      </c>
      <c r="D74" s="11" t="s">
        <v>108</v>
      </c>
      <c r="E74" s="11">
        <v>1013</v>
      </c>
      <c r="F74" s="11" t="s">
        <v>16</v>
      </c>
      <c r="G74" s="17">
        <v>1</v>
      </c>
      <c r="H74" s="8">
        <f>SUM(G74:G$172)</f>
        <v>46</v>
      </c>
      <c r="I74" s="11" t="s">
        <v>23</v>
      </c>
      <c r="M74" s="14"/>
      <c r="N74" s="14"/>
      <c r="O74">
        <v>16</v>
      </c>
      <c r="P74" s="19"/>
      <c r="R74" s="14"/>
      <c r="S74" s="14"/>
      <c r="T74" s="14"/>
      <c r="U74">
        <v>15</v>
      </c>
      <c r="V74" s="21"/>
      <c r="X74" s="9">
        <f>L74/O74</f>
        <v>0</v>
      </c>
      <c r="Y74" s="9">
        <f>M74/O74</f>
        <v>0</v>
      </c>
      <c r="Z74" s="9">
        <f>N74/O74</f>
        <v>0</v>
      </c>
      <c r="AA74"/>
      <c r="AB74" s="10">
        <f>R74/$U74</f>
        <v>0</v>
      </c>
      <c r="AC74" s="10">
        <f>S74/$U74</f>
        <v>0</v>
      </c>
      <c r="AD74" s="10">
        <f>T74/$U74</f>
        <v>0</v>
      </c>
      <c r="AF74" s="11">
        <v>2098146598</v>
      </c>
    </row>
    <row r="75" spans="1:33" s="11" customFormat="1" x14ac:dyDescent="0.25">
      <c r="A75" s="13">
        <v>42867</v>
      </c>
      <c r="B75" s="3" t="s">
        <v>85</v>
      </c>
      <c r="C75" s="12">
        <v>934</v>
      </c>
      <c r="D75" s="11" t="s">
        <v>108</v>
      </c>
      <c r="E75" s="11">
        <v>1013</v>
      </c>
      <c r="F75" s="11" t="s">
        <v>14</v>
      </c>
      <c r="G75" s="18">
        <v>0</v>
      </c>
      <c r="H75" s="8">
        <f>SUM(G75:G$172)</f>
        <v>45</v>
      </c>
      <c r="I75" s="11" t="s">
        <v>23</v>
      </c>
      <c r="M75" s="14"/>
      <c r="N75" s="14"/>
      <c r="O75">
        <v>54</v>
      </c>
      <c r="P75" s="19"/>
      <c r="R75" s="14"/>
      <c r="S75" s="14"/>
      <c r="T75" s="14"/>
      <c r="U75">
        <v>55</v>
      </c>
      <c r="V75" s="21"/>
      <c r="X75" s="9">
        <f>L75/O75</f>
        <v>0</v>
      </c>
      <c r="Y75" s="9">
        <f>M75/O75</f>
        <v>0</v>
      </c>
      <c r="Z75" s="9">
        <f>N75/O75</f>
        <v>0</v>
      </c>
      <c r="AA75"/>
      <c r="AB75" s="10">
        <f>R75/$U75</f>
        <v>0</v>
      </c>
      <c r="AC75" s="10">
        <f>S75/$U75</f>
        <v>0</v>
      </c>
      <c r="AD75" s="10">
        <f>T75/$U75</f>
        <v>0</v>
      </c>
      <c r="AF75" s="11">
        <v>2098128592</v>
      </c>
    </row>
    <row r="76" spans="1:33" s="11" customFormat="1" x14ac:dyDescent="0.25">
      <c r="A76" s="13">
        <v>42867</v>
      </c>
      <c r="B76" s="3" t="s">
        <v>85</v>
      </c>
      <c r="C76" s="12">
        <v>940</v>
      </c>
      <c r="D76" s="11" t="s">
        <v>107</v>
      </c>
      <c r="E76" s="11">
        <v>964</v>
      </c>
      <c r="F76" s="11" t="s">
        <v>16</v>
      </c>
      <c r="G76" s="17">
        <v>1</v>
      </c>
      <c r="H76" s="8">
        <f>SUM(G76:G$172)</f>
        <v>45</v>
      </c>
      <c r="I76" s="11" t="s">
        <v>25</v>
      </c>
      <c r="M76" s="14"/>
      <c r="N76" s="14"/>
      <c r="O76">
        <v>15</v>
      </c>
      <c r="P76" s="19"/>
      <c r="R76" s="14"/>
      <c r="S76" s="14"/>
      <c r="T76" s="14"/>
      <c r="U76">
        <v>14</v>
      </c>
      <c r="V76" s="21"/>
      <c r="X76" s="9">
        <f>L76/O76</f>
        <v>0</v>
      </c>
      <c r="Y76" s="9">
        <f>M76/O76</f>
        <v>0</v>
      </c>
      <c r="Z76" s="9">
        <f>N76/O76</f>
        <v>0</v>
      </c>
      <c r="AA76"/>
      <c r="AB76" s="10">
        <f>R76/$U76</f>
        <v>0</v>
      </c>
      <c r="AC76" s="10">
        <f>S76/$U76</f>
        <v>0</v>
      </c>
      <c r="AD76" s="10">
        <f>T76/$U76</f>
        <v>0</v>
      </c>
      <c r="AF76" s="11">
        <v>2098107962</v>
      </c>
    </row>
    <row r="77" spans="1:33" s="11" customFormat="1" x14ac:dyDescent="0.25">
      <c r="A77" s="13">
        <v>42867</v>
      </c>
      <c r="B77" s="3" t="s">
        <v>85</v>
      </c>
      <c r="C77" s="12">
        <v>931</v>
      </c>
      <c r="D77" s="11" t="s">
        <v>106</v>
      </c>
      <c r="E77" s="11">
        <v>885</v>
      </c>
      <c r="F77" s="11" t="s">
        <v>16</v>
      </c>
      <c r="G77" s="17">
        <v>1</v>
      </c>
      <c r="H77" s="8">
        <f>SUM(G77:G$172)</f>
        <v>44</v>
      </c>
      <c r="I77" s="11" t="s">
        <v>25</v>
      </c>
      <c r="M77" s="14"/>
      <c r="N77" s="14"/>
      <c r="O77">
        <v>49</v>
      </c>
      <c r="P77" s="19"/>
      <c r="R77" s="14"/>
      <c r="S77" s="14"/>
      <c r="T77" s="14"/>
      <c r="U77">
        <v>48</v>
      </c>
      <c r="V77" s="21"/>
      <c r="X77" s="9">
        <f>L77/O77</f>
        <v>0</v>
      </c>
      <c r="Y77" s="9">
        <f>M77/O77</f>
        <v>0</v>
      </c>
      <c r="Z77" s="9">
        <f>N77/O77</f>
        <v>0</v>
      </c>
      <c r="AA77"/>
      <c r="AB77" s="10">
        <f>R77/$U77</f>
        <v>0</v>
      </c>
      <c r="AC77" s="10">
        <f>S77/$U77</f>
        <v>0</v>
      </c>
      <c r="AD77" s="10">
        <f>T77/$U77</f>
        <v>0</v>
      </c>
      <c r="AF77" s="11">
        <v>2098065936</v>
      </c>
    </row>
    <row r="78" spans="1:33" s="11" customFormat="1" x14ac:dyDescent="0.25">
      <c r="A78" s="13">
        <v>42867</v>
      </c>
      <c r="B78" s="3" t="s">
        <v>85</v>
      </c>
      <c r="C78" s="12">
        <v>924</v>
      </c>
      <c r="D78" s="11" t="s">
        <v>105</v>
      </c>
      <c r="E78" s="11">
        <v>966</v>
      </c>
      <c r="F78" s="11" t="s">
        <v>14</v>
      </c>
      <c r="G78" s="18">
        <v>0</v>
      </c>
      <c r="H78" s="8">
        <f>SUM(G78:G$172)</f>
        <v>43</v>
      </c>
      <c r="I78" s="11" t="s">
        <v>25</v>
      </c>
      <c r="M78" s="14"/>
      <c r="N78" s="14"/>
      <c r="O78">
        <v>45</v>
      </c>
      <c r="P78" s="19"/>
      <c r="R78" s="14"/>
      <c r="S78" s="14"/>
      <c r="T78" s="14"/>
      <c r="U78">
        <v>46</v>
      </c>
      <c r="V78" s="21"/>
      <c r="X78" s="9">
        <f>L78/O78</f>
        <v>0</v>
      </c>
      <c r="Y78" s="9">
        <f>M78/O78</f>
        <v>0</v>
      </c>
      <c r="Z78" s="9">
        <f>N78/O78</f>
        <v>0</v>
      </c>
      <c r="AA78"/>
      <c r="AB78" s="10">
        <f>R78/$U78</f>
        <v>0</v>
      </c>
      <c r="AC78" s="10">
        <f>S78/$U78</f>
        <v>0</v>
      </c>
      <c r="AD78" s="10">
        <f>T78/$U78</f>
        <v>0</v>
      </c>
      <c r="AF78" s="11">
        <v>2098045967</v>
      </c>
    </row>
    <row r="79" spans="1:33" s="11" customFormat="1" x14ac:dyDescent="0.25">
      <c r="A79" s="13">
        <v>42867</v>
      </c>
      <c r="B79" s="3" t="s">
        <v>85</v>
      </c>
      <c r="C79" s="12">
        <v>931</v>
      </c>
      <c r="D79" s="11" t="s">
        <v>104</v>
      </c>
      <c r="E79" s="11">
        <v>925</v>
      </c>
      <c r="F79" s="11" t="s">
        <v>14</v>
      </c>
      <c r="G79" s="17">
        <v>1</v>
      </c>
      <c r="H79" s="8">
        <f>SUM(G79:G$172)</f>
        <v>43</v>
      </c>
      <c r="I79" s="11" t="s">
        <v>23</v>
      </c>
      <c r="M79" s="14"/>
      <c r="N79" s="14"/>
      <c r="O79">
        <v>32</v>
      </c>
      <c r="P79" s="19"/>
      <c r="R79" s="14"/>
      <c r="S79" s="14"/>
      <c r="T79" s="14"/>
      <c r="U79">
        <v>32</v>
      </c>
      <c r="V79" s="21"/>
      <c r="X79" s="9">
        <f>L79/O79</f>
        <v>0</v>
      </c>
      <c r="Y79" s="9">
        <f>M79/O79</f>
        <v>0</v>
      </c>
      <c r="Z79" s="9">
        <f>N79/O79</f>
        <v>0</v>
      </c>
      <c r="AA79"/>
      <c r="AB79" s="10">
        <f>R79/$U79</f>
        <v>0</v>
      </c>
      <c r="AC79" s="10">
        <f>S79/$U79</f>
        <v>0</v>
      </c>
      <c r="AD79" s="10">
        <f>T79/$U79</f>
        <v>0</v>
      </c>
      <c r="AF79" s="11">
        <v>2098019831</v>
      </c>
    </row>
    <row r="80" spans="1:33" s="11" customFormat="1" x14ac:dyDescent="0.25">
      <c r="A80" s="13">
        <v>42867</v>
      </c>
      <c r="B80" s="3" t="s">
        <v>85</v>
      </c>
      <c r="C80" s="12">
        <v>923</v>
      </c>
      <c r="D80" s="11" t="s">
        <v>103</v>
      </c>
      <c r="E80" s="11">
        <v>937</v>
      </c>
      <c r="F80" s="11" t="s">
        <v>14</v>
      </c>
      <c r="G80" s="16">
        <v>1</v>
      </c>
      <c r="H80" s="8">
        <f>SUM(G80:G$172)</f>
        <v>42</v>
      </c>
      <c r="I80" s="14" t="s">
        <v>25</v>
      </c>
      <c r="M80" s="14"/>
      <c r="N80" s="14"/>
      <c r="O80">
        <v>31</v>
      </c>
      <c r="P80" s="19"/>
      <c r="R80" s="14"/>
      <c r="S80" s="14"/>
      <c r="T80" s="14"/>
      <c r="U80">
        <v>31</v>
      </c>
      <c r="V80" s="21"/>
      <c r="X80" s="9">
        <f>L80/O80</f>
        <v>0</v>
      </c>
      <c r="Y80" s="9">
        <f>M80/O80</f>
        <v>0</v>
      </c>
      <c r="Z80" s="9">
        <f>N80/O80</f>
        <v>0</v>
      </c>
      <c r="AA80"/>
      <c r="AB80" s="10">
        <f>R80/$U80</f>
        <v>0</v>
      </c>
      <c r="AC80" s="10">
        <f>S80/$U80</f>
        <v>0</v>
      </c>
      <c r="AD80" s="10">
        <f>T80/$U80</f>
        <v>0</v>
      </c>
      <c r="AF80" s="11">
        <v>2097819226</v>
      </c>
    </row>
    <row r="81" spans="1:33" s="11" customFormat="1" x14ac:dyDescent="0.25">
      <c r="A81" s="13">
        <v>42867</v>
      </c>
      <c r="B81" s="3" t="s">
        <v>85</v>
      </c>
      <c r="C81" s="12">
        <v>914</v>
      </c>
      <c r="D81" s="11" t="s">
        <v>103</v>
      </c>
      <c r="E81" s="11">
        <v>946</v>
      </c>
      <c r="F81" s="11" t="s">
        <v>16</v>
      </c>
      <c r="G81" s="15">
        <v>0</v>
      </c>
      <c r="H81" s="8">
        <f>SUM(G81:G$172)</f>
        <v>41</v>
      </c>
      <c r="I81" s="14" t="s">
        <v>25</v>
      </c>
      <c r="M81" s="14"/>
      <c r="N81" s="14"/>
      <c r="O81">
        <v>45</v>
      </c>
      <c r="P81" s="19"/>
      <c r="R81" s="14"/>
      <c r="S81" s="14"/>
      <c r="T81" s="14"/>
      <c r="U81">
        <v>45</v>
      </c>
      <c r="V81" s="21"/>
      <c r="X81" s="9">
        <f>L81/O81</f>
        <v>0</v>
      </c>
      <c r="Y81" s="9">
        <f>M81/O81</f>
        <v>0</v>
      </c>
      <c r="Z81" s="9">
        <f>N81/O81</f>
        <v>0</v>
      </c>
      <c r="AA81"/>
      <c r="AB81" s="10">
        <f>R81/$U81</f>
        <v>0</v>
      </c>
      <c r="AC81" s="10">
        <f>S81/$U81</f>
        <v>0</v>
      </c>
      <c r="AD81" s="10">
        <f>T81/$U81</f>
        <v>0</v>
      </c>
      <c r="AF81" s="11">
        <v>2097802953</v>
      </c>
    </row>
    <row r="82" spans="1:33" x14ac:dyDescent="0.25">
      <c r="A82" s="1">
        <v>42866</v>
      </c>
      <c r="B82" s="3" t="s">
        <v>85</v>
      </c>
      <c r="C82" s="2">
        <v>922</v>
      </c>
      <c r="D82" t="s">
        <v>1</v>
      </c>
      <c r="E82">
        <v>914</v>
      </c>
      <c r="F82" t="s">
        <v>14</v>
      </c>
      <c r="G82" s="6">
        <v>1</v>
      </c>
      <c r="H82" s="8">
        <f>SUM(G82:G$172)</f>
        <v>41</v>
      </c>
      <c r="I82" t="s">
        <v>25</v>
      </c>
      <c r="O82">
        <v>39</v>
      </c>
      <c r="U82">
        <v>39</v>
      </c>
      <c r="V82" s="21"/>
      <c r="X82" s="9">
        <f>L82/O82</f>
        <v>0</v>
      </c>
      <c r="Y82" s="9">
        <f>M82/O82</f>
        <v>0</v>
      </c>
      <c r="Z82" s="9">
        <f>N82/O82</f>
        <v>0</v>
      </c>
      <c r="AB82" s="10">
        <f>R82/$U82</f>
        <v>0</v>
      </c>
      <c r="AC82" s="10">
        <f>S82/$U82</f>
        <v>0</v>
      </c>
      <c r="AD82" s="10">
        <f>T82/$U82</f>
        <v>0</v>
      </c>
      <c r="AF82">
        <v>2095029579</v>
      </c>
    </row>
    <row r="83" spans="1:33" x14ac:dyDescent="0.25">
      <c r="A83" s="1">
        <v>42866</v>
      </c>
      <c r="B83" s="3" t="s">
        <v>85</v>
      </c>
      <c r="C83" s="2">
        <v>914</v>
      </c>
      <c r="D83" t="s">
        <v>10</v>
      </c>
      <c r="E83">
        <v>935</v>
      </c>
      <c r="F83" t="s">
        <v>14</v>
      </c>
      <c r="G83">
        <v>0.5</v>
      </c>
      <c r="H83" s="8">
        <f>SUM(G83:G$172)</f>
        <v>40</v>
      </c>
      <c r="I83" t="s">
        <v>11</v>
      </c>
      <c r="O83">
        <v>52</v>
      </c>
      <c r="P83" s="21"/>
      <c r="U83">
        <v>52</v>
      </c>
      <c r="V83" s="21"/>
      <c r="X83" s="10">
        <f>L83/$O83</f>
        <v>0</v>
      </c>
      <c r="Y83" s="10">
        <f>M83/$O83</f>
        <v>0</v>
      </c>
      <c r="Z83" s="10">
        <f>N83/$O83</f>
        <v>0</v>
      </c>
      <c r="AB83" s="10">
        <f>R83/$U83</f>
        <v>0</v>
      </c>
      <c r="AC83" s="10">
        <f>S83/$U83</f>
        <v>0</v>
      </c>
      <c r="AD83" s="10">
        <f>T83/$U83</f>
        <v>0</v>
      </c>
      <c r="AF83">
        <v>2095017876</v>
      </c>
    </row>
    <row r="84" spans="1:33" x14ac:dyDescent="0.25">
      <c r="A84" s="1">
        <v>42866</v>
      </c>
      <c r="B84" s="3" t="s">
        <v>85</v>
      </c>
      <c r="C84" s="2">
        <v>914</v>
      </c>
      <c r="D84" t="s">
        <v>15</v>
      </c>
      <c r="E84">
        <v>963</v>
      </c>
      <c r="F84" t="s">
        <v>16</v>
      </c>
      <c r="G84" s="7">
        <v>0</v>
      </c>
      <c r="H84" s="8">
        <f>SUM(G84:G$172)</f>
        <v>39.5</v>
      </c>
      <c r="I84" t="s">
        <v>25</v>
      </c>
      <c r="J84">
        <v>-63.5</v>
      </c>
      <c r="O84">
        <v>34</v>
      </c>
      <c r="P84" s="21"/>
      <c r="U84">
        <v>34</v>
      </c>
      <c r="V84" s="21"/>
      <c r="X84" s="10">
        <f>L84/$O84</f>
        <v>0</v>
      </c>
      <c r="Y84" s="10">
        <f>M84/$O84</f>
        <v>0</v>
      </c>
      <c r="Z84" s="10">
        <f>N84/$O84</f>
        <v>0</v>
      </c>
      <c r="AB84" s="10">
        <f>R84/$U84</f>
        <v>0</v>
      </c>
      <c r="AC84" s="10">
        <f>S84/$U84</f>
        <v>0</v>
      </c>
      <c r="AD84" s="10">
        <f>T84/$U84</f>
        <v>0</v>
      </c>
      <c r="AF84">
        <v>2095011186</v>
      </c>
    </row>
    <row r="85" spans="1:33" x14ac:dyDescent="0.25">
      <c r="A85" s="1">
        <v>42866</v>
      </c>
      <c r="B85" s="3" t="s">
        <v>85</v>
      </c>
      <c r="C85" s="2">
        <v>921</v>
      </c>
      <c r="D85" t="s">
        <v>17</v>
      </c>
      <c r="E85">
        <v>969</v>
      </c>
      <c r="F85" t="s">
        <v>14</v>
      </c>
      <c r="G85" s="7">
        <v>0</v>
      </c>
      <c r="H85" s="8">
        <f>SUM(G85:G$172)</f>
        <v>39.5</v>
      </c>
      <c r="I85" t="s">
        <v>23</v>
      </c>
      <c r="O85">
        <v>62</v>
      </c>
      <c r="P85" s="21"/>
      <c r="U85">
        <v>63</v>
      </c>
      <c r="V85" s="21"/>
      <c r="X85" s="10">
        <f>L85/$O85</f>
        <v>0</v>
      </c>
      <c r="Y85" s="10">
        <f>M85/$O85</f>
        <v>0</v>
      </c>
      <c r="Z85" s="10">
        <f>N85/$O85</f>
        <v>0</v>
      </c>
      <c r="AB85" s="10">
        <f>R85/$U85</f>
        <v>0</v>
      </c>
      <c r="AC85" s="10">
        <f>S85/$U85</f>
        <v>0</v>
      </c>
      <c r="AD85" s="10">
        <f>T85/$U85</f>
        <v>0</v>
      </c>
      <c r="AF85">
        <v>2094996409</v>
      </c>
      <c r="AG85" t="s">
        <v>102</v>
      </c>
    </row>
    <row r="86" spans="1:33" x14ac:dyDescent="0.25">
      <c r="A86" s="1">
        <v>42865</v>
      </c>
      <c r="B86" s="3" t="s">
        <v>85</v>
      </c>
      <c r="C86" s="2">
        <v>928</v>
      </c>
      <c r="D86" t="s">
        <v>19</v>
      </c>
      <c r="E86">
        <v>924</v>
      </c>
      <c r="F86" t="s">
        <v>16</v>
      </c>
      <c r="G86" s="6">
        <v>1</v>
      </c>
      <c r="H86" s="8">
        <f>SUM(G86:G$172)</f>
        <v>39.5</v>
      </c>
      <c r="I86" t="s">
        <v>25</v>
      </c>
      <c r="O86">
        <v>39</v>
      </c>
      <c r="P86" s="21"/>
      <c r="U86">
        <v>38</v>
      </c>
      <c r="V86" s="21"/>
      <c r="X86" s="10">
        <f>L86/$O86</f>
        <v>0</v>
      </c>
      <c r="Y86" s="10">
        <f>M86/$O86</f>
        <v>0</v>
      </c>
      <c r="Z86" s="10">
        <f>N86/$O86</f>
        <v>0</v>
      </c>
      <c r="AB86" s="10">
        <f>R86/$U86</f>
        <v>0</v>
      </c>
      <c r="AC86" s="10">
        <f>S86/$U86</f>
        <v>0</v>
      </c>
      <c r="AD86" s="10">
        <f>T86/$U86</f>
        <v>0</v>
      </c>
      <c r="AF86">
        <v>2094920808</v>
      </c>
    </row>
    <row r="87" spans="1:33" x14ac:dyDescent="0.25">
      <c r="A87" s="1">
        <v>42865</v>
      </c>
      <c r="B87" s="3" t="s">
        <v>85</v>
      </c>
      <c r="C87" s="2">
        <v>920</v>
      </c>
      <c r="D87" t="s">
        <v>20</v>
      </c>
      <c r="E87">
        <v>930</v>
      </c>
      <c r="F87" t="s">
        <v>14</v>
      </c>
      <c r="G87" s="6">
        <v>1</v>
      </c>
      <c r="H87" s="8">
        <f>SUM(G87:G$172)</f>
        <v>38.5</v>
      </c>
      <c r="I87" t="s">
        <v>23</v>
      </c>
      <c r="O87">
        <v>24</v>
      </c>
      <c r="P87" s="21"/>
      <c r="U87">
        <v>24</v>
      </c>
      <c r="V87" s="21"/>
      <c r="X87" s="10">
        <f>L87/$O87</f>
        <v>0</v>
      </c>
      <c r="Y87" s="10">
        <f>M87/$O87</f>
        <v>0</v>
      </c>
      <c r="Z87" s="10">
        <f>N87/$O87</f>
        <v>0</v>
      </c>
      <c r="AB87" s="10">
        <f>R87/$U87</f>
        <v>0</v>
      </c>
      <c r="AC87" s="10">
        <f>S87/$U87</f>
        <v>0</v>
      </c>
      <c r="AD87" s="10">
        <f>T87/$U87</f>
        <v>0</v>
      </c>
      <c r="AF87">
        <v>2094215113</v>
      </c>
    </row>
    <row r="88" spans="1:33" x14ac:dyDescent="0.25">
      <c r="A88" s="1">
        <v>42865</v>
      </c>
      <c r="B88" s="3" t="s">
        <v>85</v>
      </c>
      <c r="C88" s="2">
        <v>911</v>
      </c>
      <c r="D88" t="s">
        <v>21</v>
      </c>
      <c r="E88">
        <v>936</v>
      </c>
      <c r="F88" t="s">
        <v>16</v>
      </c>
      <c r="G88" s="7">
        <v>0</v>
      </c>
      <c r="H88" s="8">
        <f>SUM(G88:G$172)</f>
        <v>37.5</v>
      </c>
      <c r="I88" t="s">
        <v>23</v>
      </c>
      <c r="O88">
        <v>16</v>
      </c>
      <c r="P88" s="21"/>
      <c r="U88">
        <v>16</v>
      </c>
      <c r="V88" s="21"/>
      <c r="X88" s="10">
        <f>L88/$O88</f>
        <v>0</v>
      </c>
      <c r="Y88" s="10">
        <f>M88/$O88</f>
        <v>0</v>
      </c>
      <c r="Z88" s="10">
        <f>N88/$O88</f>
        <v>0</v>
      </c>
      <c r="AB88" s="10">
        <f>R88/$U88</f>
        <v>0</v>
      </c>
      <c r="AC88" s="10">
        <f>S88/$U88</f>
        <v>0</v>
      </c>
      <c r="AD88" s="10">
        <f>T88/$U88</f>
        <v>0</v>
      </c>
      <c r="AF88">
        <v>2094202885</v>
      </c>
    </row>
    <row r="89" spans="1:33" x14ac:dyDescent="0.25">
      <c r="A89" s="1">
        <v>42865</v>
      </c>
      <c r="B89" s="3" t="s">
        <v>85</v>
      </c>
      <c r="C89" s="2">
        <v>919</v>
      </c>
      <c r="D89" t="s">
        <v>21</v>
      </c>
      <c r="E89">
        <v>928</v>
      </c>
      <c r="F89" t="s">
        <v>14</v>
      </c>
      <c r="G89" s="6">
        <v>1</v>
      </c>
      <c r="H89" s="8">
        <f>SUM(G89:G$172)</f>
        <v>37.5</v>
      </c>
      <c r="I89" t="s">
        <v>25</v>
      </c>
      <c r="O89">
        <v>14</v>
      </c>
      <c r="P89" s="21"/>
      <c r="U89">
        <v>15</v>
      </c>
      <c r="V89" s="21"/>
      <c r="X89" s="10">
        <f>L89/$O89</f>
        <v>0</v>
      </c>
      <c r="Y89" s="10">
        <f>M89/$O89</f>
        <v>0</v>
      </c>
      <c r="Z89" s="10">
        <f>N89/$O89</f>
        <v>0</v>
      </c>
      <c r="AB89" s="10">
        <f>R89/$U89</f>
        <v>0</v>
      </c>
      <c r="AC89" s="10">
        <f>S89/$U89</f>
        <v>0</v>
      </c>
      <c r="AD89" s="10">
        <f>T89/$U89</f>
        <v>0</v>
      </c>
      <c r="AF89">
        <v>2094196615</v>
      </c>
    </row>
    <row r="90" spans="1:33" x14ac:dyDescent="0.25">
      <c r="A90" s="1">
        <v>42864</v>
      </c>
      <c r="B90" s="3" t="s">
        <v>85</v>
      </c>
      <c r="C90" s="2">
        <v>910</v>
      </c>
      <c r="D90" t="s">
        <v>24</v>
      </c>
      <c r="E90">
        <v>875</v>
      </c>
      <c r="F90" t="s">
        <v>16</v>
      </c>
      <c r="G90" s="6">
        <v>1</v>
      </c>
      <c r="H90" s="8">
        <f>SUM(G90:G$172)</f>
        <v>36.5</v>
      </c>
      <c r="I90" t="s">
        <v>23</v>
      </c>
      <c r="O90">
        <v>31</v>
      </c>
      <c r="P90" s="21"/>
      <c r="U90">
        <v>30</v>
      </c>
      <c r="V90" s="21"/>
      <c r="X90" s="10">
        <f>L90/$O90</f>
        <v>0</v>
      </c>
      <c r="Y90" s="10">
        <f>M90/$O90</f>
        <v>0</v>
      </c>
      <c r="Z90" s="10">
        <f>N90/$O90</f>
        <v>0</v>
      </c>
      <c r="AB90" s="10">
        <f>R90/$U90</f>
        <v>0</v>
      </c>
      <c r="AC90" s="10">
        <f>S90/$U90</f>
        <v>0</v>
      </c>
      <c r="AD90" s="10">
        <f>T90/$U90</f>
        <v>0</v>
      </c>
      <c r="AF90">
        <v>2091603758</v>
      </c>
    </row>
    <row r="91" spans="1:33" x14ac:dyDescent="0.25">
      <c r="A91" s="1">
        <v>42864</v>
      </c>
      <c r="B91" s="3" t="s">
        <v>85</v>
      </c>
      <c r="C91" s="2">
        <v>902</v>
      </c>
      <c r="D91" t="s">
        <v>26</v>
      </c>
      <c r="E91">
        <v>910</v>
      </c>
      <c r="F91" t="s">
        <v>16</v>
      </c>
      <c r="G91" s="6">
        <v>1</v>
      </c>
      <c r="H91" s="8">
        <f>SUM(G91:G$172)</f>
        <v>35.5</v>
      </c>
      <c r="I91" t="s">
        <v>23</v>
      </c>
      <c r="O91">
        <v>25</v>
      </c>
      <c r="P91" s="21"/>
      <c r="U91">
        <v>24</v>
      </c>
      <c r="V91" s="21"/>
      <c r="X91" s="10">
        <f>L91/$O91</f>
        <v>0</v>
      </c>
      <c r="Y91" s="10">
        <f>M91/$O91</f>
        <v>0</v>
      </c>
      <c r="Z91" s="10">
        <f>N91/$O91</f>
        <v>0</v>
      </c>
      <c r="AB91" s="10">
        <f>R91/$U91</f>
        <v>0</v>
      </c>
      <c r="AC91" s="10">
        <f>S91/$U91</f>
        <v>0</v>
      </c>
      <c r="AD91" s="10">
        <f>T91/$U91</f>
        <v>0</v>
      </c>
      <c r="AF91">
        <v>2091595032</v>
      </c>
    </row>
    <row r="92" spans="1:33" x14ac:dyDescent="0.25">
      <c r="A92" s="1">
        <v>42864</v>
      </c>
      <c r="B92" s="3" t="s">
        <v>85</v>
      </c>
      <c r="C92" s="2">
        <v>893</v>
      </c>
      <c r="D92" t="s">
        <v>27</v>
      </c>
      <c r="E92">
        <v>945</v>
      </c>
      <c r="F92" t="s">
        <v>14</v>
      </c>
      <c r="G92" s="6">
        <v>1</v>
      </c>
      <c r="H92" s="8">
        <f>SUM(G92:G$172)</f>
        <v>34.5</v>
      </c>
      <c r="I92" t="s">
        <v>25</v>
      </c>
      <c r="O92">
        <v>26</v>
      </c>
      <c r="P92" s="21"/>
      <c r="U92">
        <v>26</v>
      </c>
      <c r="V92" s="21"/>
      <c r="X92" s="10">
        <f>L92/$O92</f>
        <v>0</v>
      </c>
      <c r="Y92" s="10">
        <f>M92/$O92</f>
        <v>0</v>
      </c>
      <c r="Z92" s="10">
        <f>N92/$O92</f>
        <v>0</v>
      </c>
      <c r="AB92" s="10">
        <f>R92/$U92</f>
        <v>0</v>
      </c>
      <c r="AC92" s="10">
        <f>S92/$U92</f>
        <v>0</v>
      </c>
      <c r="AD92" s="10">
        <f>T92/$U92</f>
        <v>0</v>
      </c>
      <c r="AF92">
        <v>2091579371</v>
      </c>
    </row>
    <row r="93" spans="1:33" x14ac:dyDescent="0.25">
      <c r="A93" s="1">
        <v>42863</v>
      </c>
      <c r="B93" s="3" t="s">
        <v>85</v>
      </c>
      <c r="C93" s="2">
        <v>883</v>
      </c>
      <c r="D93" t="s">
        <v>28</v>
      </c>
      <c r="E93">
        <v>844</v>
      </c>
      <c r="F93" t="s">
        <v>16</v>
      </c>
      <c r="G93" s="6">
        <v>1</v>
      </c>
      <c r="H93" s="8">
        <f>SUM(G93:G$172)</f>
        <v>33.5</v>
      </c>
      <c r="I93" t="s">
        <v>29</v>
      </c>
      <c r="O93">
        <v>35</v>
      </c>
      <c r="P93" s="21"/>
      <c r="U93">
        <v>34</v>
      </c>
      <c r="V93" s="21"/>
      <c r="X93" s="10">
        <f>L93/$O93</f>
        <v>0</v>
      </c>
      <c r="Y93" s="10">
        <f>M93/$O93</f>
        <v>0</v>
      </c>
      <c r="Z93" s="10">
        <f>N93/$O93</f>
        <v>0</v>
      </c>
      <c r="AB93" s="10">
        <f>R93/$U93</f>
        <v>0</v>
      </c>
      <c r="AC93" s="10">
        <f>S93/$U93</f>
        <v>0</v>
      </c>
      <c r="AD93" s="10">
        <f>T93/$U93</f>
        <v>0</v>
      </c>
      <c r="AF93">
        <v>2091398028</v>
      </c>
    </row>
    <row r="94" spans="1:33" x14ac:dyDescent="0.25">
      <c r="A94" s="1">
        <v>42863</v>
      </c>
      <c r="B94" s="3" t="s">
        <v>85</v>
      </c>
      <c r="C94" s="2">
        <v>875</v>
      </c>
      <c r="D94" t="s">
        <v>28</v>
      </c>
      <c r="E94">
        <v>851</v>
      </c>
      <c r="F94" t="s">
        <v>14</v>
      </c>
      <c r="G94" s="7">
        <v>0</v>
      </c>
      <c r="H94" s="8">
        <f>SUM(G94:G$172)</f>
        <v>32.5</v>
      </c>
      <c r="I94" t="s">
        <v>25</v>
      </c>
      <c r="O94">
        <v>14</v>
      </c>
      <c r="P94" s="21"/>
      <c r="U94">
        <v>15</v>
      </c>
      <c r="V94" s="21"/>
      <c r="X94" s="10">
        <f>L94/$O94</f>
        <v>0</v>
      </c>
      <c r="Y94" s="10">
        <f>M94/$O94</f>
        <v>0</v>
      </c>
      <c r="Z94" s="10">
        <f>N94/$O94</f>
        <v>0</v>
      </c>
      <c r="AB94" s="10">
        <f>R94/$U94</f>
        <v>0</v>
      </c>
      <c r="AC94" s="10">
        <f>S94/$U94</f>
        <v>0</v>
      </c>
      <c r="AD94" s="10">
        <f>T94/$U94</f>
        <v>0</v>
      </c>
      <c r="AF94">
        <v>2091389414</v>
      </c>
      <c r="AG94" t="s">
        <v>95</v>
      </c>
    </row>
    <row r="95" spans="1:33" x14ac:dyDescent="0.25">
      <c r="A95" s="1">
        <v>42861</v>
      </c>
      <c r="B95" s="3" t="s">
        <v>85</v>
      </c>
      <c r="C95" s="2">
        <v>884</v>
      </c>
      <c r="D95" t="s">
        <v>94</v>
      </c>
      <c r="E95">
        <v>949</v>
      </c>
      <c r="F95" t="s">
        <v>14</v>
      </c>
      <c r="G95" s="6">
        <v>1</v>
      </c>
      <c r="H95" s="8">
        <f>SUM(G95:G$172)</f>
        <v>32.5</v>
      </c>
      <c r="I95" t="s">
        <v>23</v>
      </c>
      <c r="O95">
        <v>71</v>
      </c>
      <c r="P95" s="21"/>
      <c r="U95">
        <v>71</v>
      </c>
      <c r="V95" s="21"/>
      <c r="X95" s="10">
        <f>L95/$O95</f>
        <v>0</v>
      </c>
      <c r="Y95" s="10">
        <f>M95/$O95</f>
        <v>0</v>
      </c>
      <c r="Z95" s="10">
        <f>N95/$O95</f>
        <v>0</v>
      </c>
      <c r="AB95" s="10">
        <f>R95/$U95</f>
        <v>0</v>
      </c>
      <c r="AC95" s="10">
        <f>S95/$U95</f>
        <v>0</v>
      </c>
      <c r="AD95" s="10">
        <f>T95/$U95</f>
        <v>0</v>
      </c>
      <c r="AF95">
        <v>2087979168</v>
      </c>
      <c r="AG95" t="s">
        <v>101</v>
      </c>
    </row>
    <row r="96" spans="1:33" x14ac:dyDescent="0.25">
      <c r="A96" s="1">
        <v>42861</v>
      </c>
      <c r="B96" s="3" t="s">
        <v>85</v>
      </c>
      <c r="C96" s="2">
        <v>874</v>
      </c>
      <c r="D96" t="s">
        <v>94</v>
      </c>
      <c r="E96">
        <v>959</v>
      </c>
      <c r="F96" t="s">
        <v>16</v>
      </c>
      <c r="G96" s="6">
        <v>1</v>
      </c>
      <c r="H96" s="8">
        <f>SUM(G96:G$172)</f>
        <v>31.5</v>
      </c>
      <c r="I96" t="s">
        <v>23</v>
      </c>
      <c r="O96">
        <v>39</v>
      </c>
      <c r="P96" s="21"/>
      <c r="U96">
        <v>38</v>
      </c>
      <c r="V96" s="21"/>
      <c r="X96" s="10">
        <f>L96/$O96</f>
        <v>0</v>
      </c>
      <c r="Y96" s="10">
        <f>M96/$O96</f>
        <v>0</v>
      </c>
      <c r="Z96" s="10">
        <f>N96/$O96</f>
        <v>0</v>
      </c>
      <c r="AB96" s="10">
        <f>R96/$U96</f>
        <v>0</v>
      </c>
      <c r="AC96" s="10">
        <f>S96/$U96</f>
        <v>0</v>
      </c>
      <c r="AD96" s="10">
        <f>T96/$U96</f>
        <v>0</v>
      </c>
      <c r="AF96">
        <v>2087972389</v>
      </c>
      <c r="AG96" t="s">
        <v>146</v>
      </c>
    </row>
    <row r="97" spans="1:33" x14ac:dyDescent="0.25">
      <c r="A97" s="1">
        <v>42861</v>
      </c>
      <c r="B97" s="3" t="s">
        <v>85</v>
      </c>
      <c r="C97" s="2">
        <v>863</v>
      </c>
      <c r="D97" t="s">
        <v>94</v>
      </c>
      <c r="E97">
        <v>969</v>
      </c>
      <c r="F97" t="s">
        <v>14</v>
      </c>
      <c r="G97" s="7">
        <v>0</v>
      </c>
      <c r="H97" s="8">
        <f>SUM(G97:G$172)</f>
        <v>30.5</v>
      </c>
      <c r="I97" t="s">
        <v>25</v>
      </c>
      <c r="J97">
        <v>-14.3</v>
      </c>
      <c r="O97">
        <v>29</v>
      </c>
      <c r="P97" s="21"/>
      <c r="U97">
        <v>30</v>
      </c>
      <c r="V97" s="21"/>
      <c r="X97" s="10">
        <f>L97/$O97</f>
        <v>0</v>
      </c>
      <c r="Y97" s="10">
        <f>M97/$O97</f>
        <v>0</v>
      </c>
      <c r="Z97" s="10">
        <f>N97/$O97</f>
        <v>0</v>
      </c>
      <c r="AB97" s="10">
        <f>R97/$U97</f>
        <v>0</v>
      </c>
      <c r="AC97" s="10">
        <f>S97/$U97</f>
        <v>0</v>
      </c>
      <c r="AD97" s="10">
        <f>T97/$U97</f>
        <v>0</v>
      </c>
      <c r="AF97">
        <v>2087964602</v>
      </c>
      <c r="AG97" t="s">
        <v>97</v>
      </c>
    </row>
    <row r="98" spans="1:33" x14ac:dyDescent="0.25">
      <c r="A98" s="1">
        <v>42861</v>
      </c>
      <c r="B98" s="3" t="s">
        <v>85</v>
      </c>
      <c r="C98" s="2">
        <v>869</v>
      </c>
      <c r="D98" t="s">
        <v>93</v>
      </c>
      <c r="E98">
        <v>879</v>
      </c>
      <c r="F98" t="s">
        <v>14</v>
      </c>
      <c r="G98" s="6">
        <v>1</v>
      </c>
      <c r="H98" s="8">
        <f>SUM(G98:G$172)</f>
        <v>30.5</v>
      </c>
      <c r="I98" t="s">
        <v>25</v>
      </c>
      <c r="J98">
        <v>17.399999999999999</v>
      </c>
      <c r="O98">
        <v>34</v>
      </c>
      <c r="P98" s="21"/>
      <c r="U98">
        <v>34</v>
      </c>
      <c r="V98" s="21"/>
      <c r="X98" s="10">
        <f>L98/$O98</f>
        <v>0</v>
      </c>
      <c r="Y98" s="10">
        <f>M98/$O98</f>
        <v>0</v>
      </c>
      <c r="Z98" s="10">
        <f>N98/$O98</f>
        <v>0</v>
      </c>
      <c r="AB98" s="10">
        <f>R98/$U98</f>
        <v>0</v>
      </c>
      <c r="AC98" s="10">
        <f>S98/$U98</f>
        <v>0</v>
      </c>
      <c r="AD98" s="10">
        <f>T98/$U98</f>
        <v>0</v>
      </c>
      <c r="AF98">
        <v>2087942644</v>
      </c>
    </row>
    <row r="99" spans="1:33" x14ac:dyDescent="0.25">
      <c r="A99" s="1">
        <v>42861</v>
      </c>
      <c r="B99" s="3" t="s">
        <v>86</v>
      </c>
      <c r="C99" s="2">
        <v>859</v>
      </c>
      <c r="D99" t="s">
        <v>92</v>
      </c>
      <c r="E99">
        <v>840</v>
      </c>
      <c r="F99" t="s">
        <v>14</v>
      </c>
      <c r="G99" s="7">
        <v>0</v>
      </c>
      <c r="H99" s="8">
        <f>SUM(G99:G$172)</f>
        <v>29.5</v>
      </c>
      <c r="I99" t="s">
        <v>25</v>
      </c>
      <c r="O99">
        <v>4</v>
      </c>
      <c r="P99" s="21"/>
      <c r="U99">
        <v>5</v>
      </c>
      <c r="V99" s="21"/>
      <c r="X99" s="10">
        <f>L99/$O99</f>
        <v>0</v>
      </c>
      <c r="Y99" s="10">
        <f>M99/$O99</f>
        <v>0</v>
      </c>
      <c r="Z99" s="10">
        <f>N99/$O99</f>
        <v>0</v>
      </c>
      <c r="AB99" s="10">
        <f>R99/$U99</f>
        <v>0</v>
      </c>
      <c r="AC99" s="10">
        <f>S99/$U99</f>
        <v>0</v>
      </c>
      <c r="AD99" s="10">
        <f>T99/$U99</f>
        <v>0</v>
      </c>
      <c r="AF99">
        <v>2087682380</v>
      </c>
      <c r="AG99" t="s">
        <v>96</v>
      </c>
    </row>
    <row r="100" spans="1:33" x14ac:dyDescent="0.25">
      <c r="A100" s="1">
        <v>42861</v>
      </c>
      <c r="B100" s="3" t="s">
        <v>86</v>
      </c>
      <c r="C100" s="2">
        <v>869</v>
      </c>
      <c r="D100" t="s">
        <v>91</v>
      </c>
      <c r="E100">
        <v>1099</v>
      </c>
      <c r="F100" t="s">
        <v>16</v>
      </c>
      <c r="G100" s="7">
        <v>0</v>
      </c>
      <c r="H100" s="8">
        <f>SUM(G100:G$172)</f>
        <v>29.5</v>
      </c>
      <c r="I100" t="s">
        <v>25</v>
      </c>
      <c r="O100">
        <v>30</v>
      </c>
      <c r="P100" s="21"/>
      <c r="U100">
        <v>29</v>
      </c>
      <c r="V100" s="21"/>
      <c r="X100" s="10">
        <f>L100/$O100</f>
        <v>0</v>
      </c>
      <c r="Y100" s="10">
        <f>M100/$O100</f>
        <v>0</v>
      </c>
      <c r="Z100" s="10">
        <f>N100/$O100</f>
        <v>0</v>
      </c>
      <c r="AB100" s="10">
        <f>R100/$U100</f>
        <v>0</v>
      </c>
      <c r="AC100" s="10">
        <f>S100/$U100</f>
        <v>0</v>
      </c>
      <c r="AD100" s="10">
        <f>T100/$U100</f>
        <v>0</v>
      </c>
      <c r="AF100">
        <v>2087672258</v>
      </c>
    </row>
    <row r="101" spans="1:33" x14ac:dyDescent="0.25">
      <c r="A101" s="1">
        <v>42861</v>
      </c>
      <c r="B101" s="3" t="s">
        <v>86</v>
      </c>
      <c r="C101" s="2">
        <v>873</v>
      </c>
      <c r="D101" t="s">
        <v>90</v>
      </c>
      <c r="E101">
        <v>762</v>
      </c>
      <c r="F101" t="s">
        <v>14</v>
      </c>
      <c r="G101" s="6">
        <v>1</v>
      </c>
      <c r="H101" s="8">
        <f>SUM(G101:G$172)</f>
        <v>29.5</v>
      </c>
      <c r="I101" t="s">
        <v>23</v>
      </c>
      <c r="O101">
        <v>36</v>
      </c>
      <c r="P101" s="21"/>
      <c r="U101">
        <v>36</v>
      </c>
      <c r="V101" s="21"/>
      <c r="X101" s="10">
        <f>L101/$O101</f>
        <v>0</v>
      </c>
      <c r="Y101" s="10">
        <f>M101/$O101</f>
        <v>0</v>
      </c>
      <c r="Z101" s="10">
        <f>N101/$O101</f>
        <v>0</v>
      </c>
      <c r="AB101" s="10">
        <f>R101/$U101</f>
        <v>0</v>
      </c>
      <c r="AC101" s="10">
        <f>S101/$U101</f>
        <v>0</v>
      </c>
      <c r="AD101" s="10">
        <f>T101/$U101</f>
        <v>0</v>
      </c>
      <c r="AF101">
        <v>2087660333</v>
      </c>
    </row>
    <row r="102" spans="1:33" x14ac:dyDescent="0.25">
      <c r="A102" s="1">
        <v>42861</v>
      </c>
      <c r="B102" s="3" t="s">
        <v>86</v>
      </c>
      <c r="C102" s="2">
        <v>866</v>
      </c>
      <c r="D102" t="s">
        <v>89</v>
      </c>
      <c r="E102">
        <v>741</v>
      </c>
      <c r="F102" t="s">
        <v>16</v>
      </c>
      <c r="G102" s="6">
        <v>1</v>
      </c>
      <c r="H102" s="8">
        <f>SUM(G102:G$172)</f>
        <v>28.5</v>
      </c>
      <c r="I102" t="s">
        <v>23</v>
      </c>
      <c r="O102">
        <v>30</v>
      </c>
      <c r="P102" s="21"/>
      <c r="U102">
        <v>29</v>
      </c>
      <c r="V102" s="21"/>
      <c r="X102" s="10">
        <f>L102/$O102</f>
        <v>0</v>
      </c>
      <c r="Y102" s="10">
        <f>M102/$O102</f>
        <v>0</v>
      </c>
      <c r="Z102" s="10">
        <f>N102/$O102</f>
        <v>0</v>
      </c>
      <c r="AB102" s="10">
        <f>R102/$U102</f>
        <v>0</v>
      </c>
      <c r="AC102" s="10">
        <f>S102/$U102</f>
        <v>0</v>
      </c>
      <c r="AD102" s="10">
        <f>T102/$U102</f>
        <v>0</v>
      </c>
      <c r="AF102">
        <v>2087647221</v>
      </c>
    </row>
    <row r="103" spans="1:33" x14ac:dyDescent="0.25">
      <c r="A103" s="1">
        <v>42861</v>
      </c>
      <c r="B103" s="3" t="s">
        <v>86</v>
      </c>
      <c r="C103" s="2">
        <v>859</v>
      </c>
      <c r="D103" t="s">
        <v>88</v>
      </c>
      <c r="E103">
        <v>953</v>
      </c>
      <c r="F103" t="s">
        <v>14</v>
      </c>
      <c r="G103" s="6">
        <v>1</v>
      </c>
      <c r="H103" s="8">
        <f>SUM(G103:G$172)</f>
        <v>27.5</v>
      </c>
      <c r="I103" t="s">
        <v>23</v>
      </c>
      <c r="O103">
        <v>52</v>
      </c>
      <c r="P103" s="21"/>
      <c r="U103">
        <v>52</v>
      </c>
      <c r="V103" s="21"/>
      <c r="X103" s="10">
        <f>L103/$O103</f>
        <v>0</v>
      </c>
      <c r="Y103" s="10">
        <f>M103/$O103</f>
        <v>0</v>
      </c>
      <c r="Z103" s="10">
        <f>N103/$O103</f>
        <v>0</v>
      </c>
      <c r="AB103" s="10">
        <f>R103/$U103</f>
        <v>0</v>
      </c>
      <c r="AC103" s="10">
        <f>S103/$U103</f>
        <v>0</v>
      </c>
      <c r="AD103" s="10">
        <f>T103/$U103</f>
        <v>0</v>
      </c>
      <c r="AF103">
        <v>2087634899</v>
      </c>
    </row>
    <row r="104" spans="1:33" x14ac:dyDescent="0.25">
      <c r="A104" s="1">
        <v>42861</v>
      </c>
      <c r="B104" s="3" t="s">
        <v>86</v>
      </c>
      <c r="C104" s="2">
        <v>846</v>
      </c>
      <c r="D104" t="s">
        <v>87</v>
      </c>
      <c r="E104">
        <v>1058</v>
      </c>
      <c r="F104" t="s">
        <v>16</v>
      </c>
      <c r="G104" s="7">
        <v>0</v>
      </c>
      <c r="H104" s="8">
        <f>SUM(G104:G$172)</f>
        <v>26.5</v>
      </c>
      <c r="I104" t="s">
        <v>25</v>
      </c>
      <c r="O104">
        <v>26</v>
      </c>
      <c r="P104" s="21"/>
      <c r="U104">
        <v>26</v>
      </c>
      <c r="V104" s="21"/>
      <c r="X104" s="10">
        <f>L104/$O104</f>
        <v>0</v>
      </c>
      <c r="Y104" s="10">
        <f>M104/$O104</f>
        <v>0</v>
      </c>
      <c r="Z104" s="10">
        <f>N104/$O104</f>
        <v>0</v>
      </c>
      <c r="AB104" s="10">
        <f>R104/$U104</f>
        <v>0</v>
      </c>
      <c r="AC104" s="10">
        <f>S104/$U104</f>
        <v>0</v>
      </c>
      <c r="AD104" s="10">
        <f>T104/$U104</f>
        <v>0</v>
      </c>
      <c r="AF104">
        <v>2087622277</v>
      </c>
    </row>
    <row r="105" spans="1:33" x14ac:dyDescent="0.25">
      <c r="A105" s="1">
        <v>42861</v>
      </c>
      <c r="B105" s="3" t="s">
        <v>86</v>
      </c>
      <c r="C105" s="2">
        <v>851</v>
      </c>
      <c r="D105" t="s">
        <v>84</v>
      </c>
      <c r="E105">
        <v>1107</v>
      </c>
      <c r="F105" t="s">
        <v>14</v>
      </c>
      <c r="G105" s="7">
        <v>0</v>
      </c>
      <c r="H105" s="8">
        <f>SUM(G105:G$172)</f>
        <v>26.5</v>
      </c>
      <c r="I105" t="s">
        <v>25</v>
      </c>
      <c r="O105">
        <v>26</v>
      </c>
      <c r="P105" s="21"/>
      <c r="U105">
        <v>27</v>
      </c>
      <c r="V105" s="21"/>
      <c r="X105" s="10">
        <f>L105/$O105</f>
        <v>0</v>
      </c>
      <c r="Y105" s="10">
        <f>M105/$O105</f>
        <v>0</v>
      </c>
      <c r="Z105" s="10">
        <f>N105/$O105</f>
        <v>0</v>
      </c>
      <c r="AB105" s="10">
        <f>R105/$U105</f>
        <v>0</v>
      </c>
      <c r="AC105" s="10">
        <f>S105/$U105</f>
        <v>0</v>
      </c>
      <c r="AD105" s="10">
        <f>T105/$U105</f>
        <v>0</v>
      </c>
      <c r="AF105">
        <v>2087608437</v>
      </c>
    </row>
    <row r="106" spans="1:33" x14ac:dyDescent="0.25">
      <c r="A106" s="1">
        <v>42861</v>
      </c>
      <c r="B106" s="3" t="s">
        <v>85</v>
      </c>
      <c r="C106" s="2">
        <v>855</v>
      </c>
      <c r="D106" t="s">
        <v>81</v>
      </c>
      <c r="E106">
        <v>890</v>
      </c>
      <c r="F106" t="s">
        <v>14</v>
      </c>
      <c r="G106" s="7">
        <v>0</v>
      </c>
      <c r="H106" s="8">
        <f>SUM(G106:G$172)</f>
        <v>26.5</v>
      </c>
      <c r="I106" t="s">
        <v>23</v>
      </c>
      <c r="O106">
        <v>39</v>
      </c>
      <c r="P106" s="21"/>
      <c r="U106">
        <v>40</v>
      </c>
      <c r="V106" s="21"/>
      <c r="X106" s="10">
        <f>L106/$O106</f>
        <v>0</v>
      </c>
      <c r="Y106" s="10">
        <f>M106/$O106</f>
        <v>0</v>
      </c>
      <c r="Z106" s="10">
        <f>N106/$O106</f>
        <v>0</v>
      </c>
      <c r="AB106" s="10">
        <f>R106/$U106</f>
        <v>0</v>
      </c>
      <c r="AC106" s="10">
        <f>S106/$U106</f>
        <v>0</v>
      </c>
      <c r="AD106" s="10">
        <f>T106/$U106</f>
        <v>0</v>
      </c>
      <c r="AF106">
        <v>2087250627</v>
      </c>
      <c r="AG106" t="s">
        <v>83</v>
      </c>
    </row>
    <row r="107" spans="1:33" x14ac:dyDescent="0.25">
      <c r="A107" s="1">
        <v>42861</v>
      </c>
      <c r="B107" s="3" t="s">
        <v>85</v>
      </c>
      <c r="C107" s="2">
        <v>865</v>
      </c>
      <c r="D107" t="s">
        <v>81</v>
      </c>
      <c r="E107">
        <v>882</v>
      </c>
      <c r="F107" t="s">
        <v>16</v>
      </c>
      <c r="G107" s="6">
        <v>1</v>
      </c>
      <c r="H107" s="8">
        <f>SUM(G107:G$172)</f>
        <v>26.5</v>
      </c>
      <c r="I107" t="s">
        <v>23</v>
      </c>
      <c r="O107">
        <v>30</v>
      </c>
      <c r="P107" s="21"/>
      <c r="U107">
        <v>29</v>
      </c>
      <c r="V107" s="21"/>
      <c r="X107" s="10">
        <f>L107/$O107</f>
        <v>0</v>
      </c>
      <c r="Y107" s="10">
        <f>M107/$O107</f>
        <v>0</v>
      </c>
      <c r="Z107" s="10">
        <f>N107/$O107</f>
        <v>0</v>
      </c>
      <c r="AB107" s="10">
        <f>R107/$U107</f>
        <v>0</v>
      </c>
      <c r="AC107" s="10">
        <f>S107/$U107</f>
        <v>0</v>
      </c>
      <c r="AD107" s="10">
        <f>T107/$U107</f>
        <v>0</v>
      </c>
      <c r="AF107">
        <v>2087229976</v>
      </c>
    </row>
    <row r="108" spans="1:33" x14ac:dyDescent="0.25">
      <c r="A108" s="1">
        <v>42861</v>
      </c>
      <c r="B108" s="3" t="s">
        <v>85</v>
      </c>
      <c r="C108" s="2">
        <v>853</v>
      </c>
      <c r="D108" t="s">
        <v>81</v>
      </c>
      <c r="E108">
        <v>883</v>
      </c>
      <c r="F108" t="s">
        <v>14</v>
      </c>
      <c r="G108" s="7">
        <v>0</v>
      </c>
      <c r="H108" s="8">
        <f>SUM(G108:G$172)</f>
        <v>25.5</v>
      </c>
      <c r="I108" t="s">
        <v>25</v>
      </c>
      <c r="O108">
        <v>35</v>
      </c>
      <c r="P108" s="21"/>
      <c r="U108">
        <v>36</v>
      </c>
      <c r="V108" s="21"/>
      <c r="X108" s="10">
        <f>L108/$O108</f>
        <v>0</v>
      </c>
      <c r="Y108" s="10">
        <f>M108/$O108</f>
        <v>0</v>
      </c>
      <c r="Z108" s="10">
        <f>N108/$O108</f>
        <v>0</v>
      </c>
      <c r="AB108" s="10">
        <f>R108/$U108</f>
        <v>0</v>
      </c>
      <c r="AC108" s="10">
        <f>S108/$U108</f>
        <v>0</v>
      </c>
      <c r="AD108" s="10">
        <f>T108/$U108</f>
        <v>0</v>
      </c>
      <c r="AF108">
        <v>2087202340</v>
      </c>
      <c r="AG108" t="s">
        <v>82</v>
      </c>
    </row>
    <row r="109" spans="1:33" x14ac:dyDescent="0.25">
      <c r="A109" s="1">
        <v>42861</v>
      </c>
      <c r="B109" s="3" t="s">
        <v>85</v>
      </c>
      <c r="C109" s="2">
        <v>864</v>
      </c>
      <c r="D109" t="s">
        <v>81</v>
      </c>
      <c r="E109">
        <v>883</v>
      </c>
      <c r="F109" t="s">
        <v>16</v>
      </c>
      <c r="G109" s="7">
        <v>0</v>
      </c>
      <c r="H109" s="8">
        <f>SUM(G109:G$172)</f>
        <v>25.5</v>
      </c>
      <c r="I109" t="s">
        <v>29</v>
      </c>
      <c r="J109">
        <v>-9.02</v>
      </c>
      <c r="O109">
        <v>38</v>
      </c>
      <c r="P109" s="21"/>
      <c r="U109">
        <v>38</v>
      </c>
      <c r="V109" s="21"/>
      <c r="X109" s="10">
        <f>L109/$O109</f>
        <v>0</v>
      </c>
      <c r="Y109" s="10">
        <f>M109/$O109</f>
        <v>0</v>
      </c>
      <c r="Z109" s="10">
        <f>N109/$O109</f>
        <v>0</v>
      </c>
      <c r="AB109" s="10">
        <f>R109/$U109</f>
        <v>0</v>
      </c>
      <c r="AC109" s="10">
        <f>S109/$U109</f>
        <v>0</v>
      </c>
      <c r="AD109" s="10">
        <f>T109/$U109</f>
        <v>0</v>
      </c>
      <c r="AF109">
        <v>2087175478</v>
      </c>
    </row>
    <row r="110" spans="1:33" x14ac:dyDescent="0.25">
      <c r="A110" s="1">
        <v>42861</v>
      </c>
      <c r="B110" s="3" t="s">
        <v>85</v>
      </c>
      <c r="C110" s="2">
        <v>877</v>
      </c>
      <c r="D110" t="s">
        <v>79</v>
      </c>
      <c r="E110">
        <v>839</v>
      </c>
      <c r="F110" t="s">
        <v>14</v>
      </c>
      <c r="G110" s="8">
        <v>0.5</v>
      </c>
      <c r="H110" s="8">
        <f>SUM(G110:G$172)</f>
        <v>25.5</v>
      </c>
      <c r="I110" t="s">
        <v>11</v>
      </c>
      <c r="O110">
        <v>74</v>
      </c>
      <c r="P110" s="21"/>
      <c r="U110">
        <v>75</v>
      </c>
      <c r="V110" s="21"/>
      <c r="X110" s="10">
        <f>L110/$O110</f>
        <v>0</v>
      </c>
      <c r="Y110" s="10">
        <f>M110/$O110</f>
        <v>0</v>
      </c>
      <c r="Z110" s="10">
        <f>N110/$O110</f>
        <v>0</v>
      </c>
      <c r="AB110" s="10">
        <f>R110/$U110</f>
        <v>0</v>
      </c>
      <c r="AC110" s="10">
        <f>S110/$U110</f>
        <v>0</v>
      </c>
      <c r="AD110" s="10">
        <f>T110/$U110</f>
        <v>0</v>
      </c>
      <c r="AF110">
        <v>2087147625</v>
      </c>
      <c r="AG110" t="s">
        <v>145</v>
      </c>
    </row>
    <row r="111" spans="1:33" x14ac:dyDescent="0.25">
      <c r="A111" s="1">
        <v>42861</v>
      </c>
      <c r="B111" s="3" t="s">
        <v>85</v>
      </c>
      <c r="C111" s="2">
        <v>877</v>
      </c>
      <c r="D111" t="s">
        <v>79</v>
      </c>
      <c r="E111">
        <v>839</v>
      </c>
      <c r="F111" t="s">
        <v>16</v>
      </c>
      <c r="G111" s="6">
        <v>1</v>
      </c>
      <c r="H111" s="8">
        <f>SUM(G111:G$172)</f>
        <v>25</v>
      </c>
      <c r="I111" t="s">
        <v>23</v>
      </c>
      <c r="O111">
        <v>24</v>
      </c>
      <c r="P111" s="21"/>
      <c r="U111">
        <v>23</v>
      </c>
      <c r="V111" s="21"/>
      <c r="X111" s="10">
        <f>L111/$O111</f>
        <v>0</v>
      </c>
      <c r="Y111" s="10">
        <f>M111/$O111</f>
        <v>0</v>
      </c>
      <c r="Z111" s="10">
        <f>N111/$O111</f>
        <v>0</v>
      </c>
      <c r="AB111" s="10">
        <f>R111/$U111</f>
        <v>0</v>
      </c>
      <c r="AC111" s="10">
        <f>S111/$U111</f>
        <v>0</v>
      </c>
      <c r="AD111" s="10">
        <f>T111/$U111</f>
        <v>0</v>
      </c>
      <c r="AF111">
        <v>2087132899</v>
      </c>
      <c r="AG111" t="s">
        <v>80</v>
      </c>
    </row>
    <row r="112" spans="1:33" x14ac:dyDescent="0.25">
      <c r="A112" s="1">
        <v>42861</v>
      </c>
      <c r="B112" s="3" t="s">
        <v>85</v>
      </c>
      <c r="C112" s="2">
        <v>865</v>
      </c>
      <c r="D112" t="s">
        <v>79</v>
      </c>
      <c r="E112">
        <v>847</v>
      </c>
      <c r="F112" t="s">
        <v>14</v>
      </c>
      <c r="G112" s="7">
        <v>0</v>
      </c>
      <c r="H112" s="8">
        <f>SUM(G112:G$172)</f>
        <v>24</v>
      </c>
      <c r="I112" t="s">
        <v>23</v>
      </c>
      <c r="O112">
        <v>28</v>
      </c>
      <c r="P112" s="21"/>
      <c r="U112">
        <v>29</v>
      </c>
      <c r="V112" s="21"/>
      <c r="X112" s="10">
        <f>L112/$O112</f>
        <v>0</v>
      </c>
      <c r="Y112" s="10">
        <f>M112/$O112</f>
        <v>0</v>
      </c>
      <c r="Z112" s="10">
        <f>N112/$O112</f>
        <v>0</v>
      </c>
      <c r="AB112" s="10">
        <f>R112/$U112</f>
        <v>0</v>
      </c>
      <c r="AC112" s="10">
        <f>S112/$U112</f>
        <v>0</v>
      </c>
      <c r="AD112" s="10">
        <f>T112/$U112</f>
        <v>0</v>
      </c>
      <c r="AF112">
        <v>2087123228</v>
      </c>
    </row>
    <row r="113" spans="1:33" x14ac:dyDescent="0.25">
      <c r="A113" s="1">
        <v>42860</v>
      </c>
      <c r="B113" s="3" t="s">
        <v>144</v>
      </c>
      <c r="C113" s="2">
        <v>879</v>
      </c>
      <c r="D113" t="s">
        <v>78</v>
      </c>
      <c r="E113">
        <v>789</v>
      </c>
      <c r="F113" t="s">
        <v>16</v>
      </c>
      <c r="G113" s="6">
        <v>1</v>
      </c>
      <c r="H113" s="8">
        <f>SUM(G113:G$172)</f>
        <v>24</v>
      </c>
      <c r="I113" t="s">
        <v>29</v>
      </c>
      <c r="O113">
        <v>54</v>
      </c>
      <c r="P113" s="21"/>
      <c r="U113">
        <v>53</v>
      </c>
      <c r="V113" s="21"/>
      <c r="X113" s="10">
        <f>L113/$O113</f>
        <v>0</v>
      </c>
      <c r="Y113" s="10">
        <f>M113/$O113</f>
        <v>0</v>
      </c>
      <c r="Z113" s="10">
        <f>N113/$O113</f>
        <v>0</v>
      </c>
      <c r="AB113" s="10">
        <f>R113/$U113</f>
        <v>0</v>
      </c>
      <c r="AC113" s="10">
        <f>S113/$U113</f>
        <v>0</v>
      </c>
      <c r="AD113" s="10">
        <f>T113/$U113</f>
        <v>0</v>
      </c>
      <c r="AF113">
        <v>2086294258</v>
      </c>
    </row>
    <row r="114" spans="1:33" x14ac:dyDescent="0.25">
      <c r="A114" s="1">
        <v>42860</v>
      </c>
      <c r="B114" s="3" t="s">
        <v>144</v>
      </c>
      <c r="C114" s="2">
        <v>869</v>
      </c>
      <c r="D114" t="s">
        <v>78</v>
      </c>
      <c r="E114">
        <v>795</v>
      </c>
      <c r="F114" t="s">
        <v>14</v>
      </c>
      <c r="G114" s="6">
        <v>1</v>
      </c>
      <c r="H114" s="8">
        <f>SUM(G114:G$172)</f>
        <v>23</v>
      </c>
      <c r="I114" t="s">
        <v>23</v>
      </c>
      <c r="O114">
        <v>15</v>
      </c>
      <c r="P114" s="21"/>
      <c r="U114">
        <v>15</v>
      </c>
      <c r="V114" s="21"/>
      <c r="X114" s="10">
        <f>L114/$O114</f>
        <v>0</v>
      </c>
      <c r="Y114" s="10">
        <f>M114/$O114</f>
        <v>0</v>
      </c>
      <c r="Z114" s="10">
        <f>N114/$O114</f>
        <v>0</v>
      </c>
      <c r="AB114" s="10">
        <f>R114/$U114</f>
        <v>0</v>
      </c>
      <c r="AC114" s="10">
        <f>S114/$U114</f>
        <v>0</v>
      </c>
      <c r="AD114" s="10">
        <f>T114/$U114</f>
        <v>0</v>
      </c>
      <c r="AF114">
        <v>2086292539</v>
      </c>
    </row>
    <row r="115" spans="1:33" x14ac:dyDescent="0.25">
      <c r="A115" s="1">
        <v>42860</v>
      </c>
      <c r="B115" s="3" t="s">
        <v>144</v>
      </c>
      <c r="C115" s="2">
        <v>858</v>
      </c>
      <c r="D115" t="s">
        <v>78</v>
      </c>
      <c r="E115">
        <v>802</v>
      </c>
      <c r="F115" t="s">
        <v>16</v>
      </c>
      <c r="G115" s="6">
        <v>1</v>
      </c>
      <c r="H115" s="8">
        <f>SUM(G115:G$172)</f>
        <v>22</v>
      </c>
      <c r="I115" t="s">
        <v>29</v>
      </c>
      <c r="O115">
        <v>40</v>
      </c>
      <c r="P115" s="21"/>
      <c r="U115">
        <v>39</v>
      </c>
      <c r="V115" s="21"/>
      <c r="X115" s="10">
        <f>L115/$O115</f>
        <v>0</v>
      </c>
      <c r="Y115" s="10">
        <f>M115/$O115</f>
        <v>0</v>
      </c>
      <c r="Z115" s="10">
        <f>N115/$O115</f>
        <v>0</v>
      </c>
      <c r="AB115" s="10">
        <f>R115/$U115</f>
        <v>0</v>
      </c>
      <c r="AC115" s="10">
        <f>S115/$U115</f>
        <v>0</v>
      </c>
      <c r="AD115" s="10">
        <f>T115/$U115</f>
        <v>0</v>
      </c>
      <c r="AF115">
        <v>2086286213</v>
      </c>
    </row>
    <row r="116" spans="1:33" x14ac:dyDescent="0.25">
      <c r="A116" s="1">
        <v>42860</v>
      </c>
      <c r="B116" s="3" t="s">
        <v>144</v>
      </c>
      <c r="C116" s="2">
        <v>845</v>
      </c>
      <c r="D116" t="s">
        <v>78</v>
      </c>
      <c r="E116">
        <v>809</v>
      </c>
      <c r="F116" t="s">
        <v>14</v>
      </c>
      <c r="G116" s="6">
        <v>1</v>
      </c>
      <c r="H116" s="8">
        <f>SUM(G116:G$172)</f>
        <v>21</v>
      </c>
      <c r="I116" t="s">
        <v>29</v>
      </c>
      <c r="O116">
        <v>38</v>
      </c>
      <c r="P116" s="21"/>
      <c r="U116">
        <v>38</v>
      </c>
      <c r="V116" s="21"/>
      <c r="X116" s="10">
        <f>L116/$O116</f>
        <v>0</v>
      </c>
      <c r="Y116" s="10">
        <f>M116/$O116</f>
        <v>0</v>
      </c>
      <c r="Z116" s="10">
        <f>N116/$O116</f>
        <v>0</v>
      </c>
      <c r="AB116" s="10">
        <f>R116/$U116</f>
        <v>0</v>
      </c>
      <c r="AC116" s="10">
        <f>S116/$U116</f>
        <v>0</v>
      </c>
      <c r="AD116" s="10">
        <f>T116/$U116</f>
        <v>0</v>
      </c>
      <c r="AF116">
        <v>2086279901</v>
      </c>
    </row>
    <row r="117" spans="1:33" x14ac:dyDescent="0.25">
      <c r="A117" s="1">
        <v>42860</v>
      </c>
      <c r="B117" s="3" t="s">
        <v>144</v>
      </c>
      <c r="C117" s="2">
        <v>831</v>
      </c>
      <c r="D117" t="s">
        <v>78</v>
      </c>
      <c r="E117">
        <v>817</v>
      </c>
      <c r="F117" t="s">
        <v>16</v>
      </c>
      <c r="G117" s="6">
        <v>1</v>
      </c>
      <c r="H117" s="8">
        <f>SUM(G117:G$172)</f>
        <v>20</v>
      </c>
      <c r="I117" t="s">
        <v>23</v>
      </c>
      <c r="O117">
        <v>12</v>
      </c>
      <c r="P117" s="21"/>
      <c r="U117">
        <v>11</v>
      </c>
      <c r="V117" s="21"/>
      <c r="X117" s="10">
        <f>L117/$O117</f>
        <v>0</v>
      </c>
      <c r="Y117" s="10">
        <f>M117/$O117</f>
        <v>0</v>
      </c>
      <c r="Z117" s="10">
        <f>N117/$O117</f>
        <v>0</v>
      </c>
      <c r="AB117" s="10">
        <f>R117/$U117</f>
        <v>0</v>
      </c>
      <c r="AC117" s="10">
        <f>S117/$U117</f>
        <v>0</v>
      </c>
      <c r="AD117" s="10">
        <f>T117/$U117</f>
        <v>0</v>
      </c>
      <c r="AF117">
        <v>2086278257</v>
      </c>
    </row>
    <row r="118" spans="1:33" x14ac:dyDescent="0.25">
      <c r="A118" s="1">
        <v>42860</v>
      </c>
      <c r="B118" s="3" t="s">
        <v>144</v>
      </c>
      <c r="C118" s="2">
        <v>815</v>
      </c>
      <c r="D118" t="s">
        <v>78</v>
      </c>
      <c r="E118">
        <v>825</v>
      </c>
      <c r="F118" t="s">
        <v>14</v>
      </c>
      <c r="G118" s="7">
        <v>0</v>
      </c>
      <c r="H118" s="8">
        <f>SUM(G118:G$172)</f>
        <v>19</v>
      </c>
      <c r="I118" t="s">
        <v>25</v>
      </c>
      <c r="J118">
        <v>-5.62</v>
      </c>
      <c r="L118">
        <v>2</v>
      </c>
      <c r="M118">
        <v>6</v>
      </c>
      <c r="N118">
        <v>1</v>
      </c>
      <c r="O118">
        <v>18</v>
      </c>
      <c r="P118" s="21">
        <v>0.92</v>
      </c>
      <c r="R118">
        <v>0</v>
      </c>
      <c r="S118">
        <v>6</v>
      </c>
      <c r="T118">
        <v>0</v>
      </c>
      <c r="U118">
        <v>19</v>
      </c>
      <c r="V118" s="21">
        <v>0.56000000000000005</v>
      </c>
      <c r="X118" s="10">
        <f>L118/$O118</f>
        <v>0.1111111111111111</v>
      </c>
      <c r="Y118" s="10">
        <f>M118/$O118</f>
        <v>0.33333333333333331</v>
      </c>
      <c r="Z118" s="10">
        <f>N118/$O118</f>
        <v>5.5555555555555552E-2</v>
      </c>
      <c r="AB118" s="10">
        <f>R118/$U118</f>
        <v>0</v>
      </c>
      <c r="AC118" s="10">
        <f>S118/$U118</f>
        <v>0.31578947368421051</v>
      </c>
      <c r="AD118" s="10">
        <f>T118/$U118</f>
        <v>0</v>
      </c>
      <c r="AF118">
        <v>2086275180</v>
      </c>
    </row>
    <row r="119" spans="1:33" x14ac:dyDescent="0.25">
      <c r="A119" s="1">
        <v>42860</v>
      </c>
      <c r="B119" s="3" t="s">
        <v>85</v>
      </c>
      <c r="C119" s="2">
        <v>832</v>
      </c>
      <c r="D119" t="s">
        <v>76</v>
      </c>
      <c r="E119">
        <v>715</v>
      </c>
      <c r="F119" t="s">
        <v>16</v>
      </c>
      <c r="G119" s="6">
        <v>1</v>
      </c>
      <c r="H119" s="8">
        <f>SUM(G119:G$172)</f>
        <v>19</v>
      </c>
      <c r="I119" t="s">
        <v>23</v>
      </c>
      <c r="O119">
        <v>23</v>
      </c>
      <c r="P119" s="21"/>
      <c r="U119">
        <v>22</v>
      </c>
      <c r="V119" s="21"/>
      <c r="X119" s="10">
        <f>L119/$O119</f>
        <v>0</v>
      </c>
      <c r="Y119" s="10">
        <f>M119/$O119</f>
        <v>0</v>
      </c>
      <c r="Z119" s="10">
        <f>N119/$O119</f>
        <v>0</v>
      </c>
      <c r="AB119" s="10">
        <f>R119/$U119</f>
        <v>0</v>
      </c>
      <c r="AC119" s="10">
        <f>S119/$U119</f>
        <v>0</v>
      </c>
      <c r="AD119" s="10">
        <f>T119/$U119</f>
        <v>0</v>
      </c>
      <c r="AF119">
        <v>2086262571</v>
      </c>
    </row>
    <row r="120" spans="1:33" x14ac:dyDescent="0.25">
      <c r="A120" s="1">
        <v>42860</v>
      </c>
      <c r="B120" s="3" t="s">
        <v>85</v>
      </c>
      <c r="C120" s="2">
        <v>819</v>
      </c>
      <c r="D120" t="s">
        <v>76</v>
      </c>
      <c r="E120">
        <v>729</v>
      </c>
      <c r="F120" t="s">
        <v>14</v>
      </c>
      <c r="G120" s="6">
        <v>1</v>
      </c>
      <c r="H120" s="8">
        <f>SUM(G120:G$172)</f>
        <v>18</v>
      </c>
      <c r="I120" t="s">
        <v>29</v>
      </c>
      <c r="J120">
        <v>-8.1</v>
      </c>
      <c r="L120">
        <v>5</v>
      </c>
      <c r="M120">
        <v>7</v>
      </c>
      <c r="N120">
        <v>3</v>
      </c>
      <c r="O120">
        <v>35</v>
      </c>
      <c r="P120" s="21">
        <v>1.07</v>
      </c>
      <c r="R120">
        <v>3</v>
      </c>
      <c r="S120">
        <v>5</v>
      </c>
      <c r="T120">
        <v>2</v>
      </c>
      <c r="U120">
        <v>35</v>
      </c>
      <c r="V120" s="21">
        <v>0.86</v>
      </c>
      <c r="X120" s="10">
        <f>L120/$O120</f>
        <v>0.14285714285714285</v>
      </c>
      <c r="Y120" s="10">
        <f>M120/$O120</f>
        <v>0.2</v>
      </c>
      <c r="Z120" s="10">
        <f>N120/$O120</f>
        <v>8.5714285714285715E-2</v>
      </c>
      <c r="AB120" s="10">
        <f>R120/$U120</f>
        <v>8.5714285714285715E-2</v>
      </c>
      <c r="AC120" s="10">
        <f>S120/$U120</f>
        <v>0.14285714285714285</v>
      </c>
      <c r="AD120" s="10">
        <f>T120/$U120</f>
        <v>5.7142857142857141E-2</v>
      </c>
      <c r="AF120">
        <v>2086246305</v>
      </c>
    </row>
    <row r="121" spans="1:33" x14ac:dyDescent="0.25">
      <c r="A121" s="1">
        <v>42860</v>
      </c>
      <c r="B121" s="3" t="s">
        <v>85</v>
      </c>
      <c r="C121" s="2">
        <v>805</v>
      </c>
      <c r="D121" t="s">
        <v>76</v>
      </c>
      <c r="E121">
        <v>745</v>
      </c>
      <c r="F121" t="s">
        <v>16</v>
      </c>
      <c r="G121" s="6">
        <v>1</v>
      </c>
      <c r="H121" s="8">
        <f>SUM(G121:G$172)</f>
        <v>17</v>
      </c>
      <c r="I121" t="s">
        <v>23</v>
      </c>
      <c r="L121">
        <v>5</v>
      </c>
      <c r="M121">
        <v>7</v>
      </c>
      <c r="N121">
        <v>2</v>
      </c>
      <c r="O121">
        <v>38</v>
      </c>
      <c r="P121" s="21">
        <v>0.7</v>
      </c>
      <c r="R121">
        <v>10</v>
      </c>
      <c r="S121">
        <v>10</v>
      </c>
      <c r="T121">
        <v>2</v>
      </c>
      <c r="U121">
        <v>37</v>
      </c>
      <c r="V121" s="21">
        <v>0.97</v>
      </c>
      <c r="X121" s="10">
        <f>L121/$O121</f>
        <v>0.13157894736842105</v>
      </c>
      <c r="Y121" s="10">
        <f>M121/$O121</f>
        <v>0.18421052631578946</v>
      </c>
      <c r="Z121" s="10">
        <f>N121/$O121</f>
        <v>5.2631578947368418E-2</v>
      </c>
      <c r="AB121" s="10">
        <f>R121/$U121</f>
        <v>0.27027027027027029</v>
      </c>
      <c r="AC121" s="10">
        <f>S121/$U121</f>
        <v>0.27027027027027029</v>
      </c>
      <c r="AD121" s="10">
        <f>T121/$U121</f>
        <v>5.4054054054054057E-2</v>
      </c>
      <c r="AF121">
        <v>2086230757</v>
      </c>
    </row>
    <row r="122" spans="1:33" x14ac:dyDescent="0.25">
      <c r="A122" s="1">
        <v>42860</v>
      </c>
      <c r="B122" s="3" t="s">
        <v>85</v>
      </c>
      <c r="C122" s="2">
        <v>788</v>
      </c>
      <c r="D122" t="s">
        <v>76</v>
      </c>
      <c r="E122">
        <v>764</v>
      </c>
      <c r="F122" t="s">
        <v>14</v>
      </c>
      <c r="G122" s="7">
        <v>0</v>
      </c>
      <c r="H122" s="8">
        <f>SUM(G122:G$172)</f>
        <v>16</v>
      </c>
      <c r="I122" t="s">
        <v>25</v>
      </c>
      <c r="J122">
        <v>-20.9</v>
      </c>
      <c r="L122">
        <v>2</v>
      </c>
      <c r="M122">
        <v>0</v>
      </c>
      <c r="N122">
        <v>1</v>
      </c>
      <c r="O122">
        <v>24</v>
      </c>
      <c r="P122" s="21">
        <v>0.54</v>
      </c>
      <c r="R122">
        <v>0</v>
      </c>
      <c r="S122">
        <v>1</v>
      </c>
      <c r="T122">
        <v>0</v>
      </c>
      <c r="U122">
        <v>25</v>
      </c>
      <c r="V122" s="21">
        <v>0.13</v>
      </c>
      <c r="X122" s="10">
        <f>L122/$O122</f>
        <v>8.3333333333333329E-2</v>
      </c>
      <c r="Y122" s="10">
        <f>M122/$O122</f>
        <v>0</v>
      </c>
      <c r="Z122" s="10">
        <f>N122/$O122</f>
        <v>4.1666666666666664E-2</v>
      </c>
      <c r="AB122" s="10">
        <f>R122/$U122</f>
        <v>0</v>
      </c>
      <c r="AC122" s="10">
        <f>S122/$U122</f>
        <v>0.04</v>
      </c>
      <c r="AD122" s="10">
        <f>T122/$U122</f>
        <v>0</v>
      </c>
      <c r="AF122">
        <v>2086219665</v>
      </c>
      <c r="AG122" t="s">
        <v>77</v>
      </c>
    </row>
    <row r="123" spans="1:33" x14ac:dyDescent="0.25">
      <c r="A123" s="1">
        <v>42860</v>
      </c>
      <c r="B123" s="3" t="s">
        <v>85</v>
      </c>
      <c r="C123" s="2">
        <v>811</v>
      </c>
      <c r="D123" t="s">
        <v>76</v>
      </c>
      <c r="E123">
        <v>739</v>
      </c>
      <c r="F123" t="s">
        <v>16</v>
      </c>
      <c r="G123" s="6">
        <v>1</v>
      </c>
      <c r="H123" s="8">
        <f>SUM(G123:G$172)</f>
        <v>16</v>
      </c>
      <c r="I123" t="s">
        <v>23</v>
      </c>
      <c r="L123">
        <v>5</v>
      </c>
      <c r="M123">
        <v>2</v>
      </c>
      <c r="N123">
        <v>1</v>
      </c>
      <c r="O123">
        <v>28</v>
      </c>
      <c r="P123" s="21">
        <v>0.48</v>
      </c>
      <c r="R123">
        <v>4</v>
      </c>
      <c r="S123">
        <v>5</v>
      </c>
      <c r="T123">
        <v>2</v>
      </c>
      <c r="U123">
        <v>27</v>
      </c>
      <c r="V123" s="21">
        <v>0.83</v>
      </c>
      <c r="X123" s="10">
        <f>L123/$O123</f>
        <v>0.17857142857142858</v>
      </c>
      <c r="Y123" s="10">
        <f>M123/$O123</f>
        <v>7.1428571428571425E-2</v>
      </c>
      <c r="Z123" s="10">
        <f>N123/$O123</f>
        <v>3.5714285714285712E-2</v>
      </c>
      <c r="AB123" s="10">
        <f>R123/$U123</f>
        <v>0.14814814814814814</v>
      </c>
      <c r="AC123" s="10">
        <f>S123/$U123</f>
        <v>0.18518518518518517</v>
      </c>
      <c r="AD123" s="10">
        <f>T123/$U123</f>
        <v>7.407407407407407E-2</v>
      </c>
      <c r="AF123">
        <v>2086208385</v>
      </c>
    </row>
    <row r="124" spans="1:33" x14ac:dyDescent="0.25">
      <c r="A124" s="1">
        <v>42860</v>
      </c>
      <c r="B124" s="3" t="s">
        <v>85</v>
      </c>
      <c r="C124" s="2">
        <v>793</v>
      </c>
      <c r="D124" t="s">
        <v>76</v>
      </c>
      <c r="E124">
        <v>759</v>
      </c>
      <c r="F124" t="s">
        <v>14</v>
      </c>
      <c r="G124" s="7">
        <v>0</v>
      </c>
      <c r="H124" s="8">
        <f>SUM(G124:G$172)</f>
        <v>15</v>
      </c>
      <c r="I124" t="s">
        <v>25</v>
      </c>
      <c r="L124">
        <v>6</v>
      </c>
      <c r="M124">
        <v>2</v>
      </c>
      <c r="N124">
        <v>2</v>
      </c>
      <c r="O124">
        <v>26</v>
      </c>
      <c r="P124" s="21">
        <v>0.94</v>
      </c>
      <c r="R124">
        <v>4</v>
      </c>
      <c r="S124">
        <v>0</v>
      </c>
      <c r="T124">
        <v>2</v>
      </c>
      <c r="U124">
        <v>27</v>
      </c>
      <c r="V124" s="21">
        <v>0.54</v>
      </c>
      <c r="X124" s="10">
        <f>L124/$O124</f>
        <v>0.23076923076923078</v>
      </c>
      <c r="Y124" s="10">
        <f>M124/$O124</f>
        <v>7.6923076923076927E-2</v>
      </c>
      <c r="Z124" s="10">
        <f>N124/$O124</f>
        <v>7.6923076923076927E-2</v>
      </c>
      <c r="AB124" s="10">
        <f>R124/$U124</f>
        <v>0.14814814814814814</v>
      </c>
      <c r="AC124" s="10">
        <f>S124/$U124</f>
        <v>0</v>
      </c>
      <c r="AD124" s="10">
        <f>T124/$U124</f>
        <v>7.407407407407407E-2</v>
      </c>
      <c r="AF124">
        <v>2086199647</v>
      </c>
      <c r="AG124" t="s">
        <v>77</v>
      </c>
    </row>
    <row r="125" spans="1:33" x14ac:dyDescent="0.25">
      <c r="A125" s="1">
        <v>42860</v>
      </c>
      <c r="B125" s="3" t="s">
        <v>85</v>
      </c>
      <c r="C125" s="2">
        <v>819</v>
      </c>
      <c r="D125" t="s">
        <v>76</v>
      </c>
      <c r="E125">
        <v>729</v>
      </c>
      <c r="F125" t="s">
        <v>16</v>
      </c>
      <c r="G125" s="6">
        <v>1</v>
      </c>
      <c r="H125" s="8">
        <f>SUM(G125:G$172)</f>
        <v>15</v>
      </c>
      <c r="I125" t="s">
        <v>23</v>
      </c>
      <c r="L125">
        <v>3</v>
      </c>
      <c r="M125">
        <v>1</v>
      </c>
      <c r="N125">
        <v>0</v>
      </c>
      <c r="O125">
        <v>36</v>
      </c>
      <c r="P125" s="21">
        <v>0.15</v>
      </c>
      <c r="R125">
        <v>5</v>
      </c>
      <c r="S125">
        <v>1</v>
      </c>
      <c r="T125">
        <v>2</v>
      </c>
      <c r="U125">
        <v>35</v>
      </c>
      <c r="V125" s="21">
        <v>0.44</v>
      </c>
      <c r="X125" s="10">
        <f>L125/$O125</f>
        <v>8.3333333333333329E-2</v>
      </c>
      <c r="Y125" s="10">
        <f>M125/$O125</f>
        <v>2.7777777777777776E-2</v>
      </c>
      <c r="Z125" s="10">
        <f>N125/$O125</f>
        <v>0</v>
      </c>
      <c r="AB125" s="10">
        <f>R125/$U125</f>
        <v>0.14285714285714285</v>
      </c>
      <c r="AC125" s="10">
        <f>S125/$U125</f>
        <v>2.8571428571428571E-2</v>
      </c>
      <c r="AD125" s="10">
        <f>T125/$U125</f>
        <v>5.7142857142857141E-2</v>
      </c>
      <c r="AF125">
        <v>2086191639</v>
      </c>
    </row>
    <row r="126" spans="1:33" x14ac:dyDescent="0.25">
      <c r="A126" s="1">
        <v>42860</v>
      </c>
      <c r="B126" s="3" t="s">
        <v>85</v>
      </c>
      <c r="C126" s="2">
        <v>800</v>
      </c>
      <c r="D126" t="s">
        <v>75</v>
      </c>
      <c r="E126">
        <v>630</v>
      </c>
      <c r="F126" t="s">
        <v>14</v>
      </c>
      <c r="G126" s="6">
        <v>1</v>
      </c>
      <c r="H126" s="8">
        <f>SUM(G126:G$172)</f>
        <v>14</v>
      </c>
      <c r="I126" t="s">
        <v>23</v>
      </c>
      <c r="L126">
        <v>8</v>
      </c>
      <c r="M126">
        <v>5</v>
      </c>
      <c r="N126">
        <v>2</v>
      </c>
      <c r="O126">
        <v>26</v>
      </c>
      <c r="P126" s="21">
        <v>0.78</v>
      </c>
      <c r="R126">
        <v>6</v>
      </c>
      <c r="S126">
        <v>6</v>
      </c>
      <c r="T126">
        <v>3</v>
      </c>
      <c r="U126">
        <v>26</v>
      </c>
      <c r="V126" s="21">
        <v>1.1399999999999999</v>
      </c>
      <c r="X126" s="10">
        <f>L126/$O126</f>
        <v>0.30769230769230771</v>
      </c>
      <c r="Y126" s="10">
        <f>M126/$O126</f>
        <v>0.19230769230769232</v>
      </c>
      <c r="Z126" s="10">
        <f>N126/$O126</f>
        <v>7.6923076923076927E-2</v>
      </c>
      <c r="AB126" s="10">
        <f>R126/$U126</f>
        <v>0.23076923076923078</v>
      </c>
      <c r="AC126" s="10">
        <f>S126/$U126</f>
        <v>0.23076923076923078</v>
      </c>
      <c r="AD126" s="10">
        <f>T126/$U126</f>
        <v>0.11538461538461539</v>
      </c>
      <c r="AF126">
        <v>2086186407</v>
      </c>
    </row>
    <row r="127" spans="1:33" x14ac:dyDescent="0.25">
      <c r="A127" s="1">
        <v>42860</v>
      </c>
      <c r="B127" s="3" t="s">
        <v>85</v>
      </c>
      <c r="C127" s="2">
        <v>775</v>
      </c>
      <c r="D127" t="s">
        <v>74</v>
      </c>
      <c r="E127">
        <v>614</v>
      </c>
      <c r="F127" t="s">
        <v>16</v>
      </c>
      <c r="G127" s="6">
        <v>1</v>
      </c>
      <c r="H127" s="8">
        <f>SUM(G127:G$172)</f>
        <v>13</v>
      </c>
      <c r="I127" t="s">
        <v>25</v>
      </c>
      <c r="L127">
        <v>5</v>
      </c>
      <c r="M127">
        <v>3</v>
      </c>
      <c r="N127">
        <v>1</v>
      </c>
      <c r="O127">
        <v>26</v>
      </c>
      <c r="P127" s="21">
        <v>0.4</v>
      </c>
      <c r="R127">
        <v>4</v>
      </c>
      <c r="S127">
        <v>4</v>
      </c>
      <c r="T127">
        <v>2</v>
      </c>
      <c r="U127">
        <v>25</v>
      </c>
      <c r="V127" s="21">
        <v>0.8</v>
      </c>
      <c r="X127" s="10">
        <f>L127/$O127</f>
        <v>0.19230769230769232</v>
      </c>
      <c r="Y127" s="10">
        <f>M127/$O127</f>
        <v>0.11538461538461539</v>
      </c>
      <c r="Z127" s="10">
        <f>N127/$O127</f>
        <v>3.8461538461538464E-2</v>
      </c>
      <c r="AB127" s="10">
        <f>R127/$U127</f>
        <v>0.16</v>
      </c>
      <c r="AC127" s="10">
        <f>S127/$U127</f>
        <v>0.16</v>
      </c>
      <c r="AD127" s="10">
        <f>T127/$U127</f>
        <v>0.08</v>
      </c>
      <c r="AF127">
        <v>2086175926</v>
      </c>
    </row>
    <row r="128" spans="1:33" x14ac:dyDescent="0.25">
      <c r="A128" s="1">
        <v>42697</v>
      </c>
      <c r="B128" s="3" t="s">
        <v>85</v>
      </c>
      <c r="C128" s="2">
        <v>756</v>
      </c>
      <c r="D128" t="s">
        <v>72</v>
      </c>
      <c r="E128">
        <v>801</v>
      </c>
      <c r="F128" t="s">
        <v>14</v>
      </c>
      <c r="G128" s="7">
        <v>0</v>
      </c>
      <c r="H128" s="8">
        <f>SUM(G128:G$172)</f>
        <v>12</v>
      </c>
      <c r="I128" t="s">
        <v>25</v>
      </c>
      <c r="L128">
        <v>1</v>
      </c>
      <c r="M128">
        <v>1</v>
      </c>
      <c r="N128">
        <v>3</v>
      </c>
      <c r="O128">
        <v>6</v>
      </c>
      <c r="P128" s="21">
        <v>4.47</v>
      </c>
      <c r="R128">
        <v>1</v>
      </c>
      <c r="S128">
        <v>0</v>
      </c>
      <c r="T128">
        <v>2</v>
      </c>
      <c r="U128">
        <v>7</v>
      </c>
      <c r="V128" s="21">
        <v>2.44</v>
      </c>
      <c r="X128" s="10">
        <f>L128/$O128</f>
        <v>0.16666666666666666</v>
      </c>
      <c r="Y128" s="10">
        <f>M128/$O128</f>
        <v>0.16666666666666666</v>
      </c>
      <c r="Z128" s="10">
        <f>N128/$O128</f>
        <v>0.5</v>
      </c>
      <c r="AB128" s="10">
        <f>R128/$U128</f>
        <v>0.14285714285714285</v>
      </c>
      <c r="AC128" s="10">
        <f>S128/$U128</f>
        <v>0</v>
      </c>
      <c r="AD128" s="10">
        <f>T128/$U128</f>
        <v>0.2857142857142857</v>
      </c>
      <c r="AF128">
        <v>1823027183</v>
      </c>
    </row>
    <row r="129" spans="1:33" x14ac:dyDescent="0.25">
      <c r="A129" s="1">
        <v>42697</v>
      </c>
      <c r="B129" s="3" t="s">
        <v>85</v>
      </c>
      <c r="C129" s="2">
        <v>770</v>
      </c>
      <c r="D129" t="s">
        <v>72</v>
      </c>
      <c r="E129">
        <v>794</v>
      </c>
      <c r="F129" t="s">
        <v>16</v>
      </c>
      <c r="G129" s="7">
        <v>0</v>
      </c>
      <c r="H129" s="8">
        <f>SUM(G129:G$172)</f>
        <v>12</v>
      </c>
      <c r="I129" t="s">
        <v>23</v>
      </c>
      <c r="L129">
        <v>2</v>
      </c>
      <c r="M129">
        <v>3</v>
      </c>
      <c r="N129">
        <v>9</v>
      </c>
      <c r="O129">
        <v>30</v>
      </c>
      <c r="P129" s="21">
        <v>2.82</v>
      </c>
      <c r="R129">
        <v>5</v>
      </c>
      <c r="S129">
        <v>3</v>
      </c>
      <c r="T129">
        <v>6</v>
      </c>
      <c r="U129">
        <v>30</v>
      </c>
      <c r="V129" s="21">
        <v>2.56</v>
      </c>
      <c r="X129" s="10">
        <f>L129/$O129</f>
        <v>6.6666666666666666E-2</v>
      </c>
      <c r="Y129" s="10">
        <f>M129/$O129</f>
        <v>0.1</v>
      </c>
      <c r="Z129" s="10">
        <f>N129/$O129</f>
        <v>0.3</v>
      </c>
      <c r="AB129" s="10">
        <f>R129/$U129</f>
        <v>0.16666666666666666</v>
      </c>
      <c r="AC129" s="10">
        <f>S129/$U129</f>
        <v>0.1</v>
      </c>
      <c r="AD129" s="10">
        <f>T129/$U129</f>
        <v>0.2</v>
      </c>
      <c r="AF129">
        <v>1823016455</v>
      </c>
      <c r="AG129" t="s">
        <v>73</v>
      </c>
    </row>
    <row r="130" spans="1:33" x14ac:dyDescent="0.25">
      <c r="A130" s="1">
        <v>42696</v>
      </c>
      <c r="B130" s="3" t="s">
        <v>85</v>
      </c>
      <c r="C130" s="2">
        <v>785</v>
      </c>
      <c r="D130" t="s">
        <v>71</v>
      </c>
      <c r="E130">
        <v>840</v>
      </c>
      <c r="F130" t="s">
        <v>14</v>
      </c>
      <c r="G130" s="7">
        <v>0</v>
      </c>
      <c r="H130" s="8">
        <f>SUM(G130:G$172)</f>
        <v>12</v>
      </c>
      <c r="I130" t="s">
        <v>29</v>
      </c>
      <c r="L130">
        <v>2</v>
      </c>
      <c r="M130">
        <v>1</v>
      </c>
      <c r="N130">
        <v>4</v>
      </c>
      <c r="O130">
        <v>20</v>
      </c>
      <c r="P130" s="21">
        <v>1.57</v>
      </c>
      <c r="R130">
        <v>2</v>
      </c>
      <c r="S130">
        <v>2</v>
      </c>
      <c r="T130">
        <v>4</v>
      </c>
      <c r="U130">
        <v>21</v>
      </c>
      <c r="V130" s="21">
        <v>1.29</v>
      </c>
      <c r="X130" s="10">
        <f>L130/$O130</f>
        <v>0.1</v>
      </c>
      <c r="Y130" s="10">
        <f>M130/$O130</f>
        <v>0.05</v>
      </c>
      <c r="Z130" s="10">
        <f>N130/$O130</f>
        <v>0.2</v>
      </c>
      <c r="AB130" s="10">
        <f>R130/$U130</f>
        <v>9.5238095238095233E-2</v>
      </c>
      <c r="AC130" s="10">
        <f>S130/$U130</f>
        <v>9.5238095238095233E-2</v>
      </c>
      <c r="AD130" s="10">
        <f>T130/$U130</f>
        <v>0.19047619047619047</v>
      </c>
      <c r="AF130">
        <v>1821145626</v>
      </c>
    </row>
    <row r="131" spans="1:33" x14ac:dyDescent="0.25">
      <c r="A131" s="1">
        <v>42696</v>
      </c>
      <c r="B131" s="3" t="s">
        <v>85</v>
      </c>
      <c r="C131" s="2">
        <v>785</v>
      </c>
      <c r="D131" t="s">
        <v>71</v>
      </c>
      <c r="E131">
        <v>840</v>
      </c>
      <c r="F131" t="s">
        <v>16</v>
      </c>
      <c r="G131" s="6">
        <v>1</v>
      </c>
      <c r="H131" s="8">
        <f>SUM(G131:G$172)</f>
        <v>12</v>
      </c>
      <c r="I131" t="s">
        <v>23</v>
      </c>
      <c r="L131">
        <v>0</v>
      </c>
      <c r="M131">
        <v>2</v>
      </c>
      <c r="N131">
        <v>2</v>
      </c>
      <c r="O131">
        <v>19</v>
      </c>
      <c r="P131" s="21">
        <v>1.01</v>
      </c>
      <c r="R131">
        <v>2</v>
      </c>
      <c r="S131">
        <v>1</v>
      </c>
      <c r="T131">
        <v>3</v>
      </c>
      <c r="U131">
        <v>18</v>
      </c>
      <c r="V131" s="21">
        <v>1.56</v>
      </c>
      <c r="X131" s="10">
        <f>L131/$O131</f>
        <v>0</v>
      </c>
      <c r="Y131" s="10">
        <f>M131/$O131</f>
        <v>0.10526315789473684</v>
      </c>
      <c r="Z131" s="10">
        <f>N131/$O131</f>
        <v>0.10526315789473684</v>
      </c>
      <c r="AB131" s="10">
        <f>R131/$U131</f>
        <v>0.1111111111111111</v>
      </c>
      <c r="AC131" s="10">
        <f>S131/$U131</f>
        <v>5.5555555555555552E-2</v>
      </c>
      <c r="AD131" s="10">
        <f>T131/$U131</f>
        <v>0.16666666666666666</v>
      </c>
      <c r="AF131">
        <v>1821135770</v>
      </c>
      <c r="AG131" t="s">
        <v>66</v>
      </c>
    </row>
    <row r="132" spans="1:33" x14ac:dyDescent="0.25">
      <c r="A132" s="1">
        <v>42693</v>
      </c>
      <c r="B132" s="3" t="s">
        <v>85</v>
      </c>
      <c r="C132" s="2">
        <v>785</v>
      </c>
      <c r="D132">
        <v>1211221122</v>
      </c>
      <c r="E132">
        <v>924</v>
      </c>
      <c r="F132" t="s">
        <v>14</v>
      </c>
      <c r="G132" s="7">
        <v>0</v>
      </c>
      <c r="H132" s="8">
        <f>SUM(G132:G$172)</f>
        <v>11</v>
      </c>
      <c r="I132" t="s">
        <v>25</v>
      </c>
      <c r="L132">
        <v>3</v>
      </c>
      <c r="M132">
        <v>11</v>
      </c>
      <c r="N132">
        <v>2</v>
      </c>
      <c r="O132">
        <v>43</v>
      </c>
      <c r="P132" s="21">
        <v>0.68</v>
      </c>
      <c r="R132">
        <v>10</v>
      </c>
      <c r="S132">
        <v>2</v>
      </c>
      <c r="T132">
        <v>2</v>
      </c>
      <c r="U132">
        <v>44</v>
      </c>
      <c r="V132" s="21">
        <v>0.43</v>
      </c>
      <c r="X132" s="10">
        <f>L132/$O132</f>
        <v>6.9767441860465115E-2</v>
      </c>
      <c r="Y132" s="10">
        <f>M132/$O132</f>
        <v>0.2558139534883721</v>
      </c>
      <c r="Z132" s="10">
        <f>N132/$O132</f>
        <v>4.6511627906976744E-2</v>
      </c>
      <c r="AB132" s="10">
        <f>R132/$U132</f>
        <v>0.22727272727272727</v>
      </c>
      <c r="AC132" s="10">
        <f>S132/$U132</f>
        <v>4.5454545454545456E-2</v>
      </c>
      <c r="AD132" s="10">
        <f>T132/$U132</f>
        <v>4.5454545454545456E-2</v>
      </c>
      <c r="AF132">
        <v>1817292557</v>
      </c>
    </row>
    <row r="133" spans="1:33" x14ac:dyDescent="0.25">
      <c r="A133" s="1">
        <v>42693</v>
      </c>
      <c r="B133" s="3" t="s">
        <v>85</v>
      </c>
      <c r="C133" s="2">
        <v>796</v>
      </c>
      <c r="D133" t="s">
        <v>70</v>
      </c>
      <c r="E133">
        <v>883</v>
      </c>
      <c r="F133" t="s">
        <v>16</v>
      </c>
      <c r="G133" s="7">
        <v>0</v>
      </c>
      <c r="H133" s="8">
        <f>SUM(G133:G$172)</f>
        <v>11</v>
      </c>
      <c r="I133" t="s">
        <v>23</v>
      </c>
      <c r="L133">
        <v>2</v>
      </c>
      <c r="M133">
        <v>4</v>
      </c>
      <c r="N133">
        <v>4</v>
      </c>
      <c r="O133">
        <v>29</v>
      </c>
      <c r="P133" s="21">
        <v>0.91</v>
      </c>
      <c r="R133">
        <v>5</v>
      </c>
      <c r="S133">
        <v>3</v>
      </c>
      <c r="T133">
        <v>2</v>
      </c>
      <c r="U133">
        <v>29</v>
      </c>
      <c r="V133" s="21">
        <v>0.57999999999999996</v>
      </c>
      <c r="X133" s="10">
        <f>L133/$O133</f>
        <v>6.8965517241379309E-2</v>
      </c>
      <c r="Y133" s="10">
        <f>M133/$O133</f>
        <v>0.13793103448275862</v>
      </c>
      <c r="Z133" s="10">
        <f>N133/$O133</f>
        <v>0.13793103448275862</v>
      </c>
      <c r="AB133" s="10">
        <f>R133/$U133</f>
        <v>0.17241379310344829</v>
      </c>
      <c r="AC133" s="10">
        <f>S133/$U133</f>
        <v>0.10344827586206896</v>
      </c>
      <c r="AD133" s="10">
        <f>T133/$U133</f>
        <v>6.8965517241379309E-2</v>
      </c>
      <c r="AF133">
        <v>1816818371</v>
      </c>
    </row>
    <row r="134" spans="1:33" x14ac:dyDescent="0.25">
      <c r="A134" s="1">
        <v>42693</v>
      </c>
      <c r="B134" s="3" t="s">
        <v>85</v>
      </c>
      <c r="C134" s="2">
        <v>796</v>
      </c>
      <c r="D134" t="s">
        <v>69</v>
      </c>
      <c r="E134">
        <v>1200</v>
      </c>
      <c r="F134" t="s">
        <v>14</v>
      </c>
      <c r="G134" s="7">
        <v>0</v>
      </c>
      <c r="H134" s="8">
        <f>SUM(G134:G$172)</f>
        <v>11</v>
      </c>
      <c r="I134" t="s">
        <v>25</v>
      </c>
      <c r="J134">
        <v>-10.7</v>
      </c>
      <c r="L134">
        <v>1</v>
      </c>
      <c r="M134">
        <v>3</v>
      </c>
      <c r="N134">
        <v>1</v>
      </c>
      <c r="O134">
        <v>13</v>
      </c>
      <c r="P134" s="21">
        <v>0.86</v>
      </c>
      <c r="R134">
        <v>0</v>
      </c>
      <c r="S134">
        <v>0</v>
      </c>
      <c r="T134">
        <v>0</v>
      </c>
      <c r="U134">
        <v>14</v>
      </c>
      <c r="V134" s="21">
        <v>0.1</v>
      </c>
      <c r="X134" s="10">
        <f>L134/$O134</f>
        <v>7.6923076923076927E-2</v>
      </c>
      <c r="Y134" s="10">
        <f>M134/$O134</f>
        <v>0.23076923076923078</v>
      </c>
      <c r="Z134" s="10">
        <f>N134/$O134</f>
        <v>7.6923076923076927E-2</v>
      </c>
      <c r="AB134" s="10">
        <f>R134/$U134</f>
        <v>0</v>
      </c>
      <c r="AC134" s="10">
        <f>S134/$U134</f>
        <v>0</v>
      </c>
      <c r="AD134" s="10">
        <f>T134/$U134</f>
        <v>0</v>
      </c>
      <c r="AF134">
        <v>1816803424</v>
      </c>
    </row>
    <row r="135" spans="1:33" x14ac:dyDescent="0.25">
      <c r="A135" s="1">
        <v>42692</v>
      </c>
      <c r="B135" s="3" t="s">
        <v>85</v>
      </c>
      <c r="C135" s="2">
        <v>796</v>
      </c>
      <c r="D135" t="s">
        <v>67</v>
      </c>
      <c r="E135">
        <v>1022</v>
      </c>
      <c r="F135" t="s">
        <v>16</v>
      </c>
      <c r="G135" s="7">
        <v>0</v>
      </c>
      <c r="H135" s="8">
        <f>SUM(G135:G$172)</f>
        <v>11</v>
      </c>
      <c r="I135" t="s">
        <v>25</v>
      </c>
      <c r="J135">
        <v>-27.55</v>
      </c>
      <c r="L135">
        <v>3</v>
      </c>
      <c r="M135">
        <v>5</v>
      </c>
      <c r="N135">
        <v>2</v>
      </c>
      <c r="O135">
        <v>27</v>
      </c>
      <c r="P135" s="21">
        <v>0.75</v>
      </c>
      <c r="R135">
        <v>3</v>
      </c>
      <c r="S135">
        <v>1</v>
      </c>
      <c r="T135">
        <v>1</v>
      </c>
      <c r="U135">
        <v>27</v>
      </c>
      <c r="V135" s="21">
        <v>0.36</v>
      </c>
      <c r="X135" s="10">
        <f>L135/$O135</f>
        <v>0.1111111111111111</v>
      </c>
      <c r="Y135" s="10">
        <f>M135/$O135</f>
        <v>0.18518518518518517</v>
      </c>
      <c r="Z135" s="10">
        <f>N135/$O135</f>
        <v>7.407407407407407E-2</v>
      </c>
      <c r="AB135" s="10">
        <f>R135/$U135</f>
        <v>0.1111111111111111</v>
      </c>
      <c r="AC135" s="10">
        <f>S135/$U135</f>
        <v>3.7037037037037035E-2</v>
      </c>
      <c r="AD135" s="10">
        <f>T135/$U135</f>
        <v>3.7037037037037035E-2</v>
      </c>
      <c r="AF135">
        <v>1815935094</v>
      </c>
    </row>
    <row r="136" spans="1:33" x14ac:dyDescent="0.25">
      <c r="A136" s="1">
        <v>42692</v>
      </c>
      <c r="B136" s="3" t="s">
        <v>85</v>
      </c>
      <c r="C136" s="2">
        <v>796</v>
      </c>
      <c r="D136" t="s">
        <v>67</v>
      </c>
      <c r="E136">
        <v>1022</v>
      </c>
      <c r="F136" t="s">
        <v>14</v>
      </c>
      <c r="G136" s="6">
        <v>1</v>
      </c>
      <c r="H136" s="8">
        <f>SUM(G136:G$172)</f>
        <v>11</v>
      </c>
      <c r="I136" t="s">
        <v>23</v>
      </c>
      <c r="L136">
        <v>8</v>
      </c>
      <c r="M136">
        <v>12</v>
      </c>
      <c r="N136">
        <v>3</v>
      </c>
      <c r="O136">
        <v>44</v>
      </c>
      <c r="P136" s="21">
        <v>1.1100000000000001</v>
      </c>
      <c r="R136">
        <v>6</v>
      </c>
      <c r="S136">
        <v>9</v>
      </c>
      <c r="T136">
        <v>7</v>
      </c>
      <c r="U136">
        <v>44</v>
      </c>
      <c r="V136" s="21">
        <v>1.32</v>
      </c>
      <c r="X136" s="10">
        <f>L136/$O136</f>
        <v>0.18181818181818182</v>
      </c>
      <c r="Y136" s="10">
        <f>M136/$O136</f>
        <v>0.27272727272727271</v>
      </c>
      <c r="Z136" s="10">
        <f>N136/$O136</f>
        <v>6.8181818181818177E-2</v>
      </c>
      <c r="AB136" s="10">
        <f>R136/$U136</f>
        <v>0.13636363636363635</v>
      </c>
      <c r="AC136" s="10">
        <f>S136/$U136</f>
        <v>0.20454545454545456</v>
      </c>
      <c r="AD136" s="10">
        <f>T136/$U136</f>
        <v>0.15909090909090909</v>
      </c>
      <c r="AF136">
        <v>1815922801</v>
      </c>
    </row>
    <row r="137" spans="1:33" x14ac:dyDescent="0.25">
      <c r="A137" s="1">
        <v>42692</v>
      </c>
      <c r="B137" s="3" t="s">
        <v>85</v>
      </c>
      <c r="C137" s="2">
        <v>796</v>
      </c>
      <c r="D137" t="s">
        <v>67</v>
      </c>
      <c r="E137">
        <v>1022</v>
      </c>
      <c r="F137" t="s">
        <v>16</v>
      </c>
      <c r="G137" s="7">
        <v>0</v>
      </c>
      <c r="H137" s="8">
        <f>SUM(G137:G$172)</f>
        <v>10</v>
      </c>
      <c r="I137" t="s">
        <v>23</v>
      </c>
      <c r="L137">
        <v>3</v>
      </c>
      <c r="M137">
        <v>5</v>
      </c>
      <c r="N137">
        <v>3</v>
      </c>
      <c r="O137">
        <v>35</v>
      </c>
      <c r="P137" s="21">
        <v>0.83</v>
      </c>
      <c r="R137">
        <v>3</v>
      </c>
      <c r="S137">
        <v>1</v>
      </c>
      <c r="T137">
        <v>3</v>
      </c>
      <c r="U137">
        <v>35</v>
      </c>
      <c r="V137" s="21">
        <v>0.54</v>
      </c>
      <c r="X137" s="10">
        <f>L137/$O137</f>
        <v>8.5714285714285715E-2</v>
      </c>
      <c r="Y137" s="10">
        <f>M137/$O137</f>
        <v>0.14285714285714285</v>
      </c>
      <c r="Z137" s="10">
        <f>N137/$O137</f>
        <v>8.5714285714285715E-2</v>
      </c>
      <c r="AB137" s="10">
        <f>R137/$U137</f>
        <v>8.5714285714285715E-2</v>
      </c>
      <c r="AC137" s="10">
        <f>S137/$U137</f>
        <v>2.8571428571428571E-2</v>
      </c>
      <c r="AD137" s="10">
        <f>T137/$U137</f>
        <v>8.5714285714285715E-2</v>
      </c>
      <c r="AF137">
        <v>1815911805</v>
      </c>
      <c r="AG137" t="s">
        <v>68</v>
      </c>
    </row>
    <row r="138" spans="1:33" x14ac:dyDescent="0.25">
      <c r="A138" s="1">
        <v>42692</v>
      </c>
      <c r="B138" s="3" t="s">
        <v>85</v>
      </c>
      <c r="C138" s="2">
        <v>796</v>
      </c>
      <c r="D138" t="s">
        <v>65</v>
      </c>
      <c r="E138">
        <v>751</v>
      </c>
      <c r="F138" t="s">
        <v>14</v>
      </c>
      <c r="G138" s="6">
        <v>1</v>
      </c>
      <c r="H138" s="8">
        <f>SUM(G138:G$172)</f>
        <v>10</v>
      </c>
      <c r="I138" t="s">
        <v>29</v>
      </c>
      <c r="J138">
        <v>-6.06</v>
      </c>
      <c r="L138">
        <v>5</v>
      </c>
      <c r="M138">
        <v>4</v>
      </c>
      <c r="N138">
        <v>3</v>
      </c>
      <c r="O138">
        <v>23</v>
      </c>
      <c r="P138" s="21">
        <v>1.03</v>
      </c>
      <c r="R138">
        <v>6</v>
      </c>
      <c r="S138">
        <v>1</v>
      </c>
      <c r="T138">
        <v>3</v>
      </c>
      <c r="U138">
        <v>23</v>
      </c>
      <c r="V138" s="21">
        <v>0.77</v>
      </c>
      <c r="X138" s="10">
        <f>L138/$O138</f>
        <v>0.21739130434782608</v>
      </c>
      <c r="Y138" s="10">
        <f>M138/$O138</f>
        <v>0.17391304347826086</v>
      </c>
      <c r="Z138" s="10">
        <f>N138/$O138</f>
        <v>0.13043478260869565</v>
      </c>
      <c r="AB138" s="10">
        <f>R138/$U138</f>
        <v>0.2608695652173913</v>
      </c>
      <c r="AC138" s="10">
        <f>S138/$U138</f>
        <v>4.3478260869565216E-2</v>
      </c>
      <c r="AD138" s="10">
        <f>T138/$U138</f>
        <v>0.13043478260869565</v>
      </c>
      <c r="AF138">
        <v>1815890323</v>
      </c>
      <c r="AG138" t="s">
        <v>66</v>
      </c>
    </row>
    <row r="139" spans="1:33" x14ac:dyDescent="0.25">
      <c r="A139" s="1">
        <v>42691</v>
      </c>
      <c r="B139" s="3" t="s">
        <v>85</v>
      </c>
      <c r="C139" s="2">
        <v>781</v>
      </c>
      <c r="D139" t="s">
        <v>64</v>
      </c>
      <c r="E139">
        <v>1017</v>
      </c>
      <c r="F139" t="s">
        <v>14</v>
      </c>
      <c r="G139" s="7">
        <v>0</v>
      </c>
      <c r="H139" s="8">
        <f>SUM(G139:G$172)</f>
        <v>9</v>
      </c>
      <c r="I139" t="s">
        <v>25</v>
      </c>
      <c r="J139">
        <v>-1.66</v>
      </c>
      <c r="L139">
        <v>0</v>
      </c>
      <c r="M139">
        <v>2</v>
      </c>
      <c r="N139">
        <v>1</v>
      </c>
      <c r="O139">
        <v>17</v>
      </c>
      <c r="P139" s="21">
        <v>0.64</v>
      </c>
      <c r="R139">
        <v>0</v>
      </c>
      <c r="S139">
        <v>2</v>
      </c>
      <c r="T139">
        <v>1</v>
      </c>
      <c r="U139">
        <v>18</v>
      </c>
      <c r="V139" s="21">
        <v>0.53</v>
      </c>
      <c r="X139" s="10">
        <f>L139/$O139</f>
        <v>0</v>
      </c>
      <c r="Y139" s="10">
        <f>M139/$O139</f>
        <v>0.11764705882352941</v>
      </c>
      <c r="Z139" s="10">
        <f>N139/$O139</f>
        <v>5.8823529411764705E-2</v>
      </c>
      <c r="AB139" s="10">
        <f>R139/$U139</f>
        <v>0</v>
      </c>
      <c r="AC139" s="10">
        <f>S139/$U139</f>
        <v>0.1111111111111111</v>
      </c>
      <c r="AD139" s="10">
        <f>T139/$U139</f>
        <v>5.5555555555555552E-2</v>
      </c>
      <c r="AF139">
        <v>1814772517</v>
      </c>
    </row>
    <row r="140" spans="1:33" x14ac:dyDescent="0.25">
      <c r="A140" s="1">
        <v>42689</v>
      </c>
      <c r="B140" s="3" t="s">
        <v>85</v>
      </c>
      <c r="C140" s="2">
        <v>781</v>
      </c>
      <c r="D140" t="s">
        <v>63</v>
      </c>
      <c r="E140">
        <v>1213</v>
      </c>
      <c r="F140" t="s">
        <v>14</v>
      </c>
      <c r="G140" s="7">
        <v>0</v>
      </c>
      <c r="H140" s="8">
        <f>SUM(G140:G$172)</f>
        <v>9</v>
      </c>
      <c r="I140" t="s">
        <v>25</v>
      </c>
      <c r="J140">
        <v>-5.81</v>
      </c>
      <c r="L140">
        <v>2</v>
      </c>
      <c r="M140">
        <v>3</v>
      </c>
      <c r="N140">
        <v>1</v>
      </c>
      <c r="O140">
        <v>23</v>
      </c>
      <c r="P140" s="21">
        <v>0.56000000000000005</v>
      </c>
      <c r="R140">
        <v>4</v>
      </c>
      <c r="S140">
        <v>1</v>
      </c>
      <c r="T140">
        <v>0</v>
      </c>
      <c r="U140">
        <v>24</v>
      </c>
      <c r="V140" s="21">
        <v>0.3</v>
      </c>
      <c r="X140" s="10">
        <f>L140/$O140</f>
        <v>8.6956521739130432E-2</v>
      </c>
      <c r="Y140" s="10">
        <f>M140/$O140</f>
        <v>0.13043478260869565</v>
      </c>
      <c r="Z140" s="10">
        <f>N140/$O140</f>
        <v>4.3478260869565216E-2</v>
      </c>
      <c r="AB140" s="10">
        <f>R140/$U140</f>
        <v>0.16666666666666666</v>
      </c>
      <c r="AC140" s="10">
        <f>S140/$U140</f>
        <v>4.1666666666666664E-2</v>
      </c>
      <c r="AD140" s="10">
        <f>T140/$U140</f>
        <v>0</v>
      </c>
      <c r="AF140">
        <v>1814712917</v>
      </c>
    </row>
    <row r="141" spans="1:33" x14ac:dyDescent="0.25">
      <c r="A141" s="1">
        <v>42689</v>
      </c>
      <c r="B141" s="3" t="s">
        <v>85</v>
      </c>
      <c r="C141" s="2">
        <v>781</v>
      </c>
      <c r="D141" t="s">
        <v>62</v>
      </c>
      <c r="E141">
        <v>1930</v>
      </c>
      <c r="F141" t="s">
        <v>16</v>
      </c>
      <c r="G141" s="7">
        <v>0</v>
      </c>
      <c r="H141" s="8">
        <f>SUM(G141:G$172)</f>
        <v>9</v>
      </c>
      <c r="I141" t="s">
        <v>25</v>
      </c>
      <c r="L141">
        <v>8</v>
      </c>
      <c r="M141">
        <v>3</v>
      </c>
      <c r="N141">
        <v>1</v>
      </c>
      <c r="O141">
        <v>26</v>
      </c>
      <c r="P141" s="21">
        <v>0.54</v>
      </c>
      <c r="R141">
        <v>1</v>
      </c>
      <c r="S141">
        <v>1</v>
      </c>
      <c r="T141">
        <v>0</v>
      </c>
      <c r="U141">
        <v>26</v>
      </c>
      <c r="V141" s="21">
        <v>0.15</v>
      </c>
      <c r="X141" s="10">
        <f>L141/$O141</f>
        <v>0.30769230769230771</v>
      </c>
      <c r="Y141" s="10">
        <f>M141/$O141</f>
        <v>0.11538461538461539</v>
      </c>
      <c r="Z141" s="10">
        <f>N141/$O141</f>
        <v>3.8461538461538464E-2</v>
      </c>
      <c r="AB141" s="10">
        <f>R141/$U141</f>
        <v>3.8461538461538464E-2</v>
      </c>
      <c r="AC141" s="10">
        <f>S141/$U141</f>
        <v>3.8461538461538464E-2</v>
      </c>
      <c r="AD141" s="10">
        <f>T141/$U141</f>
        <v>0</v>
      </c>
      <c r="AF141">
        <v>1814708647</v>
      </c>
    </row>
    <row r="142" spans="1:33" x14ac:dyDescent="0.25">
      <c r="A142" s="1">
        <v>42689</v>
      </c>
      <c r="B142" s="3" t="s">
        <v>85</v>
      </c>
      <c r="C142" s="2">
        <v>781</v>
      </c>
      <c r="D142" t="s">
        <v>60</v>
      </c>
      <c r="E142">
        <v>864</v>
      </c>
      <c r="F142" t="s">
        <v>14</v>
      </c>
      <c r="G142" s="7">
        <v>0</v>
      </c>
      <c r="H142" s="8">
        <f>SUM(G142:G$172)</f>
        <v>9</v>
      </c>
      <c r="I142" t="s">
        <v>23</v>
      </c>
      <c r="L142">
        <v>1</v>
      </c>
      <c r="M142">
        <v>1</v>
      </c>
      <c r="N142">
        <v>1</v>
      </c>
      <c r="O142">
        <v>16</v>
      </c>
      <c r="P142" s="21">
        <v>0.83</v>
      </c>
      <c r="R142">
        <v>2</v>
      </c>
      <c r="S142">
        <v>3</v>
      </c>
      <c r="T142">
        <v>0</v>
      </c>
      <c r="U142">
        <v>17</v>
      </c>
      <c r="V142" s="21">
        <v>0.22</v>
      </c>
      <c r="X142" s="10">
        <f>L142/$O142</f>
        <v>6.25E-2</v>
      </c>
      <c r="Y142" s="10">
        <f>M142/$O142</f>
        <v>6.25E-2</v>
      </c>
      <c r="Z142" s="10">
        <f>N142/$O142</f>
        <v>6.25E-2</v>
      </c>
      <c r="AB142" s="10">
        <f>R142/$U142</f>
        <v>0.11764705882352941</v>
      </c>
      <c r="AC142" s="10">
        <f>S142/$U142</f>
        <v>0.17647058823529413</v>
      </c>
      <c r="AD142" s="10">
        <f>T142/$U142</f>
        <v>0</v>
      </c>
      <c r="AF142">
        <v>1811736159</v>
      </c>
    </row>
    <row r="143" spans="1:33" x14ac:dyDescent="0.25">
      <c r="A143" s="1">
        <v>42689</v>
      </c>
      <c r="B143" s="3" t="s">
        <v>85</v>
      </c>
      <c r="C143" s="2">
        <v>795</v>
      </c>
      <c r="D143" t="s">
        <v>60</v>
      </c>
      <c r="E143">
        <v>850</v>
      </c>
      <c r="F143" t="s">
        <v>16</v>
      </c>
      <c r="G143" s="7">
        <v>0</v>
      </c>
      <c r="H143" s="8">
        <f>SUM(G143:G$172)</f>
        <v>9</v>
      </c>
      <c r="I143" t="s">
        <v>23</v>
      </c>
      <c r="L143">
        <v>0</v>
      </c>
      <c r="M143">
        <v>5</v>
      </c>
      <c r="N143">
        <v>3</v>
      </c>
      <c r="O143">
        <v>16</v>
      </c>
      <c r="P143" s="21">
        <v>2.2200000000000002</v>
      </c>
      <c r="R143">
        <v>1</v>
      </c>
      <c r="S143">
        <v>2</v>
      </c>
      <c r="T143">
        <v>4</v>
      </c>
      <c r="U143">
        <v>16</v>
      </c>
      <c r="V143" s="21">
        <v>1.65</v>
      </c>
      <c r="X143" s="10">
        <f>L143/$O143</f>
        <v>0</v>
      </c>
      <c r="Y143" s="10">
        <f>M143/$O143</f>
        <v>0.3125</v>
      </c>
      <c r="Z143" s="10">
        <f>N143/$O143</f>
        <v>0.1875</v>
      </c>
      <c r="AB143" s="10">
        <f>R143/$U143</f>
        <v>6.25E-2</v>
      </c>
      <c r="AC143" s="10">
        <f>S143/$U143</f>
        <v>0.125</v>
      </c>
      <c r="AD143" s="10">
        <f>T143/$U143</f>
        <v>0.25</v>
      </c>
      <c r="AF143">
        <v>1811730313</v>
      </c>
    </row>
    <row r="144" spans="1:33" x14ac:dyDescent="0.25">
      <c r="A144" s="1">
        <v>42689</v>
      </c>
      <c r="B144" s="3" t="s">
        <v>85</v>
      </c>
      <c r="C144" s="2">
        <v>812</v>
      </c>
      <c r="D144" t="s">
        <v>60</v>
      </c>
      <c r="E144">
        <v>834</v>
      </c>
      <c r="F144" t="s">
        <v>14</v>
      </c>
      <c r="G144" s="7">
        <v>0</v>
      </c>
      <c r="H144" s="8">
        <f>SUM(G144:G$172)</f>
        <v>9</v>
      </c>
      <c r="I144" t="s">
        <v>23</v>
      </c>
      <c r="L144">
        <v>4</v>
      </c>
      <c r="M144">
        <v>4</v>
      </c>
      <c r="N144">
        <v>2</v>
      </c>
      <c r="O144">
        <v>50</v>
      </c>
      <c r="P144" s="21">
        <v>0.38</v>
      </c>
      <c r="R144">
        <v>6</v>
      </c>
      <c r="S144">
        <v>4</v>
      </c>
      <c r="T144">
        <v>0</v>
      </c>
      <c r="U144">
        <v>51</v>
      </c>
      <c r="V144" s="21">
        <v>0.19</v>
      </c>
      <c r="X144" s="10">
        <f>L144/$O144</f>
        <v>0.08</v>
      </c>
      <c r="Y144" s="10">
        <f>M144/$O144</f>
        <v>0.08</v>
      </c>
      <c r="Z144" s="10">
        <f>N144/$O144</f>
        <v>0.04</v>
      </c>
      <c r="AB144" s="10">
        <f>R144/$U144</f>
        <v>0.11764705882352941</v>
      </c>
      <c r="AC144" s="10">
        <f>S144/$U144</f>
        <v>7.8431372549019607E-2</v>
      </c>
      <c r="AD144" s="10">
        <f>T144/$U144</f>
        <v>0</v>
      </c>
      <c r="AF144">
        <v>1811716015</v>
      </c>
    </row>
    <row r="145" spans="1:33" x14ac:dyDescent="0.25">
      <c r="A145" s="1">
        <v>42689</v>
      </c>
      <c r="B145" s="3" t="s">
        <v>85</v>
      </c>
      <c r="C145" s="2">
        <v>831</v>
      </c>
      <c r="D145" t="s">
        <v>60</v>
      </c>
      <c r="E145">
        <v>816</v>
      </c>
      <c r="F145" t="s">
        <v>16</v>
      </c>
      <c r="G145" s="7">
        <v>0</v>
      </c>
      <c r="H145" s="8">
        <f>SUM(G145:G$172)</f>
        <v>9</v>
      </c>
      <c r="I145" t="s">
        <v>23</v>
      </c>
      <c r="L145">
        <v>2</v>
      </c>
      <c r="M145">
        <v>4</v>
      </c>
      <c r="N145">
        <v>5</v>
      </c>
      <c r="O145">
        <v>30</v>
      </c>
      <c r="P145" s="21">
        <v>1.64</v>
      </c>
      <c r="R145">
        <v>5</v>
      </c>
      <c r="S145">
        <v>7</v>
      </c>
      <c r="T145">
        <v>4</v>
      </c>
      <c r="U145">
        <v>30</v>
      </c>
      <c r="V145" s="21">
        <v>1.35</v>
      </c>
      <c r="X145" s="10">
        <f>L145/$O145</f>
        <v>6.6666666666666666E-2</v>
      </c>
      <c r="Y145" s="10">
        <f>M145/$O145</f>
        <v>0.13333333333333333</v>
      </c>
      <c r="Z145" s="10">
        <f>N145/$O145</f>
        <v>0.16666666666666666</v>
      </c>
      <c r="AB145" s="10">
        <f>R145/$U145</f>
        <v>0.16666666666666666</v>
      </c>
      <c r="AC145" s="10">
        <f>S145/$U145</f>
        <v>0.23333333333333334</v>
      </c>
      <c r="AD145" s="10">
        <f>T145/$U145</f>
        <v>0.13333333333333333</v>
      </c>
      <c r="AF145">
        <v>1811706198</v>
      </c>
      <c r="AG145" t="s">
        <v>61</v>
      </c>
    </row>
    <row r="146" spans="1:33" x14ac:dyDescent="0.25">
      <c r="A146" s="1">
        <v>42685</v>
      </c>
      <c r="B146" s="3" t="s">
        <v>85</v>
      </c>
      <c r="C146" s="2">
        <v>854</v>
      </c>
      <c r="D146" t="s">
        <v>59</v>
      </c>
      <c r="E146">
        <v>1124</v>
      </c>
      <c r="F146" t="s">
        <v>14</v>
      </c>
      <c r="G146" s="7">
        <v>0</v>
      </c>
      <c r="H146" s="8">
        <f>SUM(G146:G$172)</f>
        <v>9</v>
      </c>
      <c r="I146" t="s">
        <v>23</v>
      </c>
      <c r="L146">
        <v>9</v>
      </c>
      <c r="M146">
        <v>7</v>
      </c>
      <c r="N146">
        <v>2</v>
      </c>
      <c r="O146">
        <v>48</v>
      </c>
      <c r="P146" s="21">
        <v>0.61</v>
      </c>
      <c r="R146">
        <v>14</v>
      </c>
      <c r="S146">
        <v>1</v>
      </c>
      <c r="T146">
        <v>1</v>
      </c>
      <c r="U146">
        <v>49</v>
      </c>
      <c r="V146" s="21">
        <v>0.4</v>
      </c>
      <c r="X146" s="10">
        <f>L146/$O146</f>
        <v>0.1875</v>
      </c>
      <c r="Y146" s="10">
        <f>M146/$O146</f>
        <v>0.14583333333333334</v>
      </c>
      <c r="Z146" s="10">
        <f>N146/$O146</f>
        <v>4.1666666666666664E-2</v>
      </c>
      <c r="AB146" s="10">
        <f>R146/$U146</f>
        <v>0.2857142857142857</v>
      </c>
      <c r="AC146" s="10">
        <f>S146/$U146</f>
        <v>2.0408163265306121E-2</v>
      </c>
      <c r="AD146" s="10">
        <f>T146/$U146</f>
        <v>2.0408163265306121E-2</v>
      </c>
      <c r="AF146">
        <v>1805270627</v>
      </c>
    </row>
    <row r="147" spans="1:33" x14ac:dyDescent="0.25">
      <c r="A147" s="1">
        <v>42683</v>
      </c>
      <c r="B147" s="3" t="s">
        <v>85</v>
      </c>
      <c r="C147" s="2">
        <v>867</v>
      </c>
      <c r="D147" t="s">
        <v>58</v>
      </c>
      <c r="E147">
        <v>1021</v>
      </c>
      <c r="F147" t="s">
        <v>14</v>
      </c>
      <c r="G147" s="7">
        <v>0</v>
      </c>
      <c r="H147" s="8">
        <f>SUM(G147:G$172)</f>
        <v>9</v>
      </c>
      <c r="I147" t="s">
        <v>23</v>
      </c>
      <c r="L147">
        <v>9</v>
      </c>
      <c r="M147">
        <v>9</v>
      </c>
      <c r="N147">
        <v>2</v>
      </c>
      <c r="O147">
        <v>38</v>
      </c>
      <c r="P147" s="21">
        <v>0.88</v>
      </c>
      <c r="R147">
        <v>6</v>
      </c>
      <c r="S147">
        <v>8</v>
      </c>
      <c r="T147">
        <v>1</v>
      </c>
      <c r="U147">
        <v>39</v>
      </c>
      <c r="V147" s="21">
        <v>0.61</v>
      </c>
      <c r="X147" s="10">
        <f>L147/$O147</f>
        <v>0.23684210526315788</v>
      </c>
      <c r="Y147" s="10">
        <f>M147/$O147</f>
        <v>0.23684210526315788</v>
      </c>
      <c r="Z147" s="10">
        <f>N147/$O147</f>
        <v>5.2631578947368418E-2</v>
      </c>
      <c r="AB147" s="10">
        <f>R147/$U147</f>
        <v>0.15384615384615385</v>
      </c>
      <c r="AC147" s="10">
        <f>S147/$U147</f>
        <v>0.20512820512820512</v>
      </c>
      <c r="AD147" s="10">
        <f>T147/$U147</f>
        <v>2.564102564102564E-2</v>
      </c>
      <c r="AF147">
        <v>1803719799</v>
      </c>
    </row>
    <row r="148" spans="1:33" x14ac:dyDescent="0.25">
      <c r="A148" s="1">
        <v>42682</v>
      </c>
      <c r="B148" s="3" t="s">
        <v>85</v>
      </c>
      <c r="C148" s="2">
        <v>880</v>
      </c>
      <c r="D148" t="s">
        <v>57</v>
      </c>
      <c r="E148">
        <v>977</v>
      </c>
      <c r="F148" t="s">
        <v>14</v>
      </c>
      <c r="G148" s="7">
        <v>0</v>
      </c>
      <c r="H148" s="8">
        <f>SUM(G148:G$172)</f>
        <v>9</v>
      </c>
      <c r="I148" t="s">
        <v>23</v>
      </c>
      <c r="L148">
        <v>4</v>
      </c>
      <c r="M148">
        <v>1</v>
      </c>
      <c r="N148">
        <v>3</v>
      </c>
      <c r="O148">
        <v>47</v>
      </c>
      <c r="P148" s="21">
        <v>0.39</v>
      </c>
      <c r="R148">
        <v>8</v>
      </c>
      <c r="S148">
        <v>1</v>
      </c>
      <c r="T148">
        <v>1</v>
      </c>
      <c r="U148">
        <v>48</v>
      </c>
      <c r="V148" s="21">
        <v>0.18</v>
      </c>
      <c r="X148" s="10">
        <f>L148/$O148</f>
        <v>8.5106382978723402E-2</v>
      </c>
      <c r="Y148" s="10">
        <f>M148/$O148</f>
        <v>2.1276595744680851E-2</v>
      </c>
      <c r="Z148" s="10">
        <f>N148/$O148</f>
        <v>6.3829787234042548E-2</v>
      </c>
      <c r="AB148" s="10">
        <f>R148/$U148</f>
        <v>0.16666666666666666</v>
      </c>
      <c r="AC148" s="10">
        <f>S148/$U148</f>
        <v>2.0833333333333332E-2</v>
      </c>
      <c r="AD148" s="10">
        <f>T148/$U148</f>
        <v>2.0833333333333332E-2</v>
      </c>
      <c r="AF148">
        <v>1802402373</v>
      </c>
    </row>
    <row r="149" spans="1:33" x14ac:dyDescent="0.25">
      <c r="A149" s="1">
        <v>42681</v>
      </c>
      <c r="B149" s="3" t="s">
        <v>85</v>
      </c>
      <c r="C149" s="2">
        <v>898</v>
      </c>
      <c r="D149" t="s">
        <v>56</v>
      </c>
      <c r="E149">
        <v>814</v>
      </c>
      <c r="F149" t="s">
        <v>14</v>
      </c>
      <c r="G149" s="6">
        <v>1</v>
      </c>
      <c r="H149" s="8">
        <f>SUM(G149:G$172)</f>
        <v>9</v>
      </c>
      <c r="I149" t="s">
        <v>23</v>
      </c>
      <c r="L149">
        <v>9</v>
      </c>
      <c r="M149">
        <v>3</v>
      </c>
      <c r="N149">
        <v>0</v>
      </c>
      <c r="O149">
        <v>40</v>
      </c>
      <c r="P149" s="21">
        <v>0.24</v>
      </c>
      <c r="R149">
        <v>8</v>
      </c>
      <c r="S149">
        <v>2</v>
      </c>
      <c r="T149">
        <v>2</v>
      </c>
      <c r="U149">
        <v>40</v>
      </c>
      <c r="V149" s="21">
        <v>0.49</v>
      </c>
      <c r="X149" s="10">
        <f>L149/$O149</f>
        <v>0.22500000000000001</v>
      </c>
      <c r="Y149" s="10">
        <f>M149/$O149</f>
        <v>7.4999999999999997E-2</v>
      </c>
      <c r="Z149" s="10">
        <f>N149/$O149</f>
        <v>0</v>
      </c>
      <c r="AB149" s="10">
        <f>R149/$U149</f>
        <v>0.2</v>
      </c>
      <c r="AC149" s="10">
        <f>S149/$U149</f>
        <v>0.05</v>
      </c>
      <c r="AD149" s="10">
        <f>T149/$U149</f>
        <v>0.05</v>
      </c>
      <c r="AF149">
        <v>1801051477</v>
      </c>
    </row>
    <row r="150" spans="1:33" x14ac:dyDescent="0.25">
      <c r="A150" s="1">
        <v>42680</v>
      </c>
      <c r="B150" s="3" t="s">
        <v>85</v>
      </c>
      <c r="C150" s="2">
        <v>877</v>
      </c>
      <c r="D150" t="s">
        <v>55</v>
      </c>
      <c r="E150">
        <v>945</v>
      </c>
      <c r="F150" t="s">
        <v>16</v>
      </c>
      <c r="G150" s="6">
        <v>1</v>
      </c>
      <c r="H150" s="8">
        <f>SUM(G150:G$172)</f>
        <v>8</v>
      </c>
      <c r="I150" t="s">
        <v>25</v>
      </c>
      <c r="L150">
        <v>0</v>
      </c>
      <c r="M150">
        <v>8</v>
      </c>
      <c r="N150">
        <v>5</v>
      </c>
      <c r="O150">
        <v>31</v>
      </c>
      <c r="P150" s="21">
        <v>1.53</v>
      </c>
      <c r="R150">
        <v>2</v>
      </c>
      <c r="S150">
        <v>9</v>
      </c>
      <c r="T150">
        <v>6</v>
      </c>
      <c r="U150">
        <v>30</v>
      </c>
      <c r="V150" s="21">
        <v>1.91</v>
      </c>
      <c r="X150" s="10">
        <f>L150/$O150</f>
        <v>0</v>
      </c>
      <c r="Y150" s="10">
        <f>M150/$O150</f>
        <v>0.25806451612903225</v>
      </c>
      <c r="Z150" s="10">
        <f>N150/$O150</f>
        <v>0.16129032258064516</v>
      </c>
      <c r="AB150" s="10">
        <f>R150/$U150</f>
        <v>6.6666666666666666E-2</v>
      </c>
      <c r="AC150" s="10">
        <f>S150/$U150</f>
        <v>0.3</v>
      </c>
      <c r="AD150" s="10">
        <f>T150/$U150</f>
        <v>0.2</v>
      </c>
      <c r="AF150">
        <v>1799753292</v>
      </c>
    </row>
    <row r="151" spans="1:33" x14ac:dyDescent="0.25">
      <c r="A151" s="1">
        <v>42680</v>
      </c>
      <c r="B151" s="3" t="s">
        <v>85</v>
      </c>
      <c r="C151" s="2">
        <v>845</v>
      </c>
      <c r="D151" t="s">
        <v>55</v>
      </c>
      <c r="E151">
        <v>955</v>
      </c>
      <c r="F151" t="s">
        <v>14</v>
      </c>
      <c r="G151" s="7">
        <v>0</v>
      </c>
      <c r="H151" s="8">
        <f>SUM(G151:G$172)</f>
        <v>7</v>
      </c>
      <c r="I151" t="s">
        <v>25</v>
      </c>
      <c r="L151">
        <v>3</v>
      </c>
      <c r="M151">
        <v>3</v>
      </c>
      <c r="N151">
        <v>1</v>
      </c>
      <c r="O151">
        <v>25</v>
      </c>
      <c r="P151" s="21">
        <v>0.48</v>
      </c>
      <c r="R151">
        <v>6</v>
      </c>
      <c r="S151">
        <v>5</v>
      </c>
      <c r="T151">
        <v>2</v>
      </c>
      <c r="U151">
        <v>26</v>
      </c>
      <c r="V151" s="21">
        <v>0.88</v>
      </c>
      <c r="X151" s="10">
        <f>L151/$O151</f>
        <v>0.12</v>
      </c>
      <c r="Y151" s="10">
        <f>M151/$O151</f>
        <v>0.12</v>
      </c>
      <c r="Z151" s="10">
        <f>N151/$O151</f>
        <v>0.04</v>
      </c>
      <c r="AB151" s="10">
        <f>R151/$U151</f>
        <v>0.23076923076923078</v>
      </c>
      <c r="AC151" s="10">
        <f>S151/$U151</f>
        <v>0.19230769230769232</v>
      </c>
      <c r="AD151" s="10">
        <f>T151/$U151</f>
        <v>7.6923076923076927E-2</v>
      </c>
      <c r="AF151">
        <v>1799747558</v>
      </c>
    </row>
    <row r="152" spans="1:33" x14ac:dyDescent="0.25">
      <c r="A152" s="1">
        <v>42680</v>
      </c>
      <c r="B152" s="3" t="s">
        <v>85</v>
      </c>
      <c r="C152" s="2">
        <v>865</v>
      </c>
      <c r="D152" t="s">
        <v>54</v>
      </c>
      <c r="E152">
        <v>922</v>
      </c>
      <c r="F152" t="s">
        <v>16</v>
      </c>
      <c r="G152" s="7">
        <v>0</v>
      </c>
      <c r="H152" s="8">
        <f>SUM(G152:G$172)</f>
        <v>7</v>
      </c>
      <c r="I152" t="s">
        <v>23</v>
      </c>
      <c r="L152">
        <v>2</v>
      </c>
      <c r="M152">
        <v>1</v>
      </c>
      <c r="N152">
        <v>2</v>
      </c>
      <c r="O152">
        <v>11</v>
      </c>
      <c r="P152" s="21">
        <v>1.69</v>
      </c>
      <c r="R152">
        <v>1</v>
      </c>
      <c r="S152">
        <v>0</v>
      </c>
      <c r="T152">
        <v>1</v>
      </c>
      <c r="U152">
        <v>11</v>
      </c>
      <c r="V152" s="21">
        <v>0.86</v>
      </c>
      <c r="X152" s="10">
        <f>L152/$O152</f>
        <v>0.18181818181818182</v>
      </c>
      <c r="Y152" s="10">
        <f>M152/$O152</f>
        <v>9.0909090909090912E-2</v>
      </c>
      <c r="Z152" s="10">
        <f>N152/$O152</f>
        <v>0.18181818181818182</v>
      </c>
      <c r="AB152" s="10">
        <f>R152/$U152</f>
        <v>9.0909090909090912E-2</v>
      </c>
      <c r="AC152" s="10">
        <f>S152/$U152</f>
        <v>0</v>
      </c>
      <c r="AD152" s="10">
        <f>T152/$U152</f>
        <v>9.0909090909090912E-2</v>
      </c>
      <c r="AF152">
        <v>1799369215</v>
      </c>
    </row>
    <row r="153" spans="1:33" x14ac:dyDescent="0.25">
      <c r="A153" s="1">
        <v>42680</v>
      </c>
      <c r="B153" s="3" t="s">
        <v>85</v>
      </c>
      <c r="C153" s="2">
        <v>891</v>
      </c>
      <c r="D153" t="s">
        <v>53</v>
      </c>
      <c r="E153">
        <v>1021</v>
      </c>
      <c r="F153" t="s">
        <v>14</v>
      </c>
      <c r="G153" s="7">
        <v>0</v>
      </c>
      <c r="H153" s="8">
        <f>SUM(G153:G$172)</f>
        <v>7</v>
      </c>
      <c r="I153" t="s">
        <v>25</v>
      </c>
      <c r="L153">
        <v>6</v>
      </c>
      <c r="M153">
        <v>0</v>
      </c>
      <c r="N153">
        <v>3</v>
      </c>
      <c r="O153">
        <v>31</v>
      </c>
      <c r="P153" s="21">
        <v>0.57999999999999996</v>
      </c>
      <c r="R153">
        <v>7</v>
      </c>
      <c r="S153">
        <v>0</v>
      </c>
      <c r="T153">
        <v>1</v>
      </c>
      <c r="U153">
        <v>32</v>
      </c>
      <c r="V153" s="21">
        <v>0.25</v>
      </c>
      <c r="X153" s="10">
        <f>L153/$O153</f>
        <v>0.19354838709677419</v>
      </c>
      <c r="Y153" s="10">
        <f>M153/$O153</f>
        <v>0</v>
      </c>
      <c r="Z153" s="10">
        <f>N153/$O153</f>
        <v>9.6774193548387094E-2</v>
      </c>
      <c r="AB153" s="10">
        <f>R153/$U153</f>
        <v>0.21875</v>
      </c>
      <c r="AC153" s="10">
        <f>S153/$U153</f>
        <v>0</v>
      </c>
      <c r="AD153" s="10">
        <f>T153/$U153</f>
        <v>3.125E-2</v>
      </c>
      <c r="AF153">
        <v>1799357884</v>
      </c>
    </row>
    <row r="154" spans="1:33" x14ac:dyDescent="0.25">
      <c r="A154" s="1">
        <v>42680</v>
      </c>
      <c r="B154" s="3" t="s">
        <v>85</v>
      </c>
      <c r="C154" s="2">
        <v>913</v>
      </c>
      <c r="D154" t="s">
        <v>52</v>
      </c>
      <c r="E154">
        <v>805</v>
      </c>
      <c r="F154" t="s">
        <v>16</v>
      </c>
      <c r="G154" s="6">
        <v>1</v>
      </c>
      <c r="H154" s="8">
        <f>SUM(G154:G$172)</f>
        <v>7</v>
      </c>
      <c r="I154" t="s">
        <v>23</v>
      </c>
      <c r="L154">
        <v>5</v>
      </c>
      <c r="M154">
        <v>2</v>
      </c>
      <c r="N154">
        <v>1</v>
      </c>
      <c r="O154">
        <v>22</v>
      </c>
      <c r="P154" s="21">
        <v>0.55000000000000004</v>
      </c>
      <c r="R154">
        <v>2</v>
      </c>
      <c r="S154">
        <v>3</v>
      </c>
      <c r="T154">
        <v>2</v>
      </c>
      <c r="U154">
        <v>21</v>
      </c>
      <c r="V154" s="21">
        <v>1.02</v>
      </c>
      <c r="X154" s="10">
        <f>L154/$O154</f>
        <v>0.22727272727272727</v>
      </c>
      <c r="Y154" s="10">
        <f>M154/$O154</f>
        <v>9.0909090909090912E-2</v>
      </c>
      <c r="Z154" s="10">
        <f>N154/$O154</f>
        <v>4.5454545454545456E-2</v>
      </c>
      <c r="AB154" s="10">
        <f>R154/$U154</f>
        <v>9.5238095238095233E-2</v>
      </c>
      <c r="AC154" s="10">
        <f>S154/$U154</f>
        <v>0.14285714285714285</v>
      </c>
      <c r="AD154" s="10">
        <f>T154/$U154</f>
        <v>9.5238095238095233E-2</v>
      </c>
      <c r="AF154">
        <v>1799348375</v>
      </c>
    </row>
    <row r="155" spans="1:33" x14ac:dyDescent="0.25">
      <c r="A155" s="1">
        <v>42643</v>
      </c>
      <c r="B155" s="3" t="s">
        <v>85</v>
      </c>
      <c r="C155" s="2">
        <v>887</v>
      </c>
      <c r="D155" t="s">
        <v>50</v>
      </c>
      <c r="E155">
        <v>817</v>
      </c>
      <c r="F155" t="s">
        <v>16</v>
      </c>
      <c r="G155" s="7">
        <v>0</v>
      </c>
      <c r="H155" s="8">
        <f>SUM(G155:G$172)</f>
        <v>6</v>
      </c>
      <c r="I155" t="s">
        <v>25</v>
      </c>
      <c r="L155">
        <v>7</v>
      </c>
      <c r="M155">
        <v>9</v>
      </c>
      <c r="N155">
        <v>2</v>
      </c>
      <c r="O155">
        <v>34</v>
      </c>
      <c r="P155" s="21">
        <v>0.98</v>
      </c>
      <c r="R155">
        <v>5</v>
      </c>
      <c r="S155">
        <v>5</v>
      </c>
      <c r="T155">
        <v>2</v>
      </c>
      <c r="U155">
        <v>34</v>
      </c>
      <c r="V155" s="21">
        <v>0.69</v>
      </c>
      <c r="X155" s="10">
        <f>L155/$O155</f>
        <v>0.20588235294117646</v>
      </c>
      <c r="Y155" s="10">
        <f>M155/$O155</f>
        <v>0.26470588235294118</v>
      </c>
      <c r="Z155" s="10">
        <f>N155/$O155</f>
        <v>5.8823529411764705E-2</v>
      </c>
      <c r="AB155" s="10">
        <f>R155/$U155</f>
        <v>0.14705882352941177</v>
      </c>
      <c r="AC155" s="10">
        <f>S155/$U155</f>
        <v>0.14705882352941177</v>
      </c>
      <c r="AD155" s="10">
        <f>T155/$U155</f>
        <v>5.8823529411764705E-2</v>
      </c>
      <c r="AF155">
        <v>1750589971</v>
      </c>
    </row>
    <row r="156" spans="1:33" x14ac:dyDescent="0.25">
      <c r="A156" s="1">
        <v>42643</v>
      </c>
      <c r="B156" s="3" t="s">
        <v>85</v>
      </c>
      <c r="C156" s="2">
        <v>929</v>
      </c>
      <c r="D156" t="s">
        <v>48</v>
      </c>
      <c r="E156">
        <v>1019</v>
      </c>
      <c r="F156" t="s">
        <v>16</v>
      </c>
      <c r="G156" s="7">
        <v>0</v>
      </c>
      <c r="H156" s="8">
        <f>SUM(G156:G$172)</f>
        <v>6</v>
      </c>
      <c r="I156" t="s">
        <v>25</v>
      </c>
      <c r="L156">
        <v>7</v>
      </c>
      <c r="M156">
        <v>2</v>
      </c>
      <c r="N156">
        <v>6</v>
      </c>
      <c r="O156">
        <v>33</v>
      </c>
      <c r="P156" s="21">
        <v>1.34</v>
      </c>
      <c r="R156">
        <v>2</v>
      </c>
      <c r="S156">
        <v>3</v>
      </c>
      <c r="T156">
        <v>5</v>
      </c>
      <c r="U156">
        <v>33</v>
      </c>
      <c r="V156" s="21">
        <v>1.03</v>
      </c>
      <c r="X156" s="10">
        <f>L156/$O156</f>
        <v>0.21212121212121213</v>
      </c>
      <c r="Y156" s="10">
        <f>M156/$O156</f>
        <v>6.0606060606060608E-2</v>
      </c>
      <c r="Z156" s="10">
        <f>N156/$O156</f>
        <v>0.18181818181818182</v>
      </c>
      <c r="AB156" s="10">
        <f>R156/$U156</f>
        <v>6.0606060606060608E-2</v>
      </c>
      <c r="AC156" s="10">
        <f>S156/$U156</f>
        <v>9.0909090909090912E-2</v>
      </c>
      <c r="AD156" s="10">
        <f>T156/$U156</f>
        <v>0.15151515151515152</v>
      </c>
      <c r="AF156">
        <v>1750582658</v>
      </c>
      <c r="AG156" t="s">
        <v>49</v>
      </c>
    </row>
    <row r="157" spans="1:33" x14ac:dyDescent="0.25">
      <c r="A157" s="1">
        <v>42643</v>
      </c>
      <c r="B157" s="3" t="s">
        <v>85</v>
      </c>
      <c r="C157" s="2">
        <v>959</v>
      </c>
      <c r="D157" t="s">
        <v>48</v>
      </c>
      <c r="E157">
        <v>1012</v>
      </c>
      <c r="F157" t="s">
        <v>14</v>
      </c>
      <c r="G157" s="7">
        <v>0</v>
      </c>
      <c r="H157" s="8">
        <f>SUM(G157:G$172)</f>
        <v>6</v>
      </c>
      <c r="I157" t="s">
        <v>25</v>
      </c>
      <c r="L157">
        <v>2</v>
      </c>
      <c r="M157">
        <v>2</v>
      </c>
      <c r="N157">
        <v>3</v>
      </c>
      <c r="O157">
        <v>18</v>
      </c>
      <c r="P157" s="21">
        <v>1.1100000000000001</v>
      </c>
      <c r="R157">
        <v>4</v>
      </c>
      <c r="S157">
        <v>1</v>
      </c>
      <c r="T157">
        <v>1</v>
      </c>
      <c r="U157">
        <v>19</v>
      </c>
      <c r="V157" s="21">
        <v>0.53</v>
      </c>
      <c r="X157" s="10">
        <f>L157/$O157</f>
        <v>0.1111111111111111</v>
      </c>
      <c r="Y157" s="10">
        <f>M157/$O157</f>
        <v>0.1111111111111111</v>
      </c>
      <c r="Z157" s="10">
        <f>N157/$O157</f>
        <v>0.16666666666666666</v>
      </c>
      <c r="AB157" s="10">
        <f>R157/$U157</f>
        <v>0.21052631578947367</v>
      </c>
      <c r="AC157" s="10">
        <f>S157/$U157</f>
        <v>5.2631578947368418E-2</v>
      </c>
      <c r="AD157" s="10">
        <f>T157/$U157</f>
        <v>5.2631578947368418E-2</v>
      </c>
      <c r="AF157">
        <v>1750579610</v>
      </c>
    </row>
    <row r="158" spans="1:33" x14ac:dyDescent="0.25">
      <c r="A158" s="1">
        <v>42643</v>
      </c>
      <c r="B158" s="3" t="s">
        <v>85</v>
      </c>
      <c r="C158" s="2">
        <v>996</v>
      </c>
      <c r="D158" t="s">
        <v>48</v>
      </c>
      <c r="E158">
        <v>1004</v>
      </c>
      <c r="F158" t="s">
        <v>16</v>
      </c>
      <c r="G158" s="7">
        <v>0</v>
      </c>
      <c r="H158" s="8">
        <f>SUM(G158:G$172)</f>
        <v>6</v>
      </c>
      <c r="I158" t="s">
        <v>23</v>
      </c>
      <c r="L158">
        <v>6</v>
      </c>
      <c r="M158">
        <v>2</v>
      </c>
      <c r="N158">
        <v>2</v>
      </c>
      <c r="O158">
        <v>26</v>
      </c>
      <c r="P158" s="21">
        <v>0.97</v>
      </c>
      <c r="R158">
        <v>3</v>
      </c>
      <c r="S158">
        <v>1</v>
      </c>
      <c r="T158">
        <v>1</v>
      </c>
      <c r="U158">
        <v>17</v>
      </c>
      <c r="V158" s="21">
        <v>0.38</v>
      </c>
      <c r="X158" s="10">
        <f>L158/$O158</f>
        <v>0.23076923076923078</v>
      </c>
      <c r="Y158" s="10">
        <f>M158/$O158</f>
        <v>7.6923076923076927E-2</v>
      </c>
      <c r="Z158" s="10">
        <f>N158/$O158</f>
        <v>7.6923076923076927E-2</v>
      </c>
      <c r="AB158" s="10">
        <f>R158/$U158</f>
        <v>0.17647058823529413</v>
      </c>
      <c r="AC158" s="10">
        <f>S158/$U158</f>
        <v>5.8823529411764705E-2</v>
      </c>
      <c r="AD158" s="10">
        <f>T158/$U158</f>
        <v>5.8823529411764705E-2</v>
      </c>
      <c r="AF158">
        <v>1750577531</v>
      </c>
    </row>
    <row r="159" spans="1:33" x14ac:dyDescent="0.25">
      <c r="A159" s="1">
        <v>42643</v>
      </c>
      <c r="B159" s="3" t="s">
        <v>85</v>
      </c>
      <c r="C159" s="2">
        <v>1043</v>
      </c>
      <c r="D159" t="s">
        <v>47</v>
      </c>
      <c r="E159">
        <v>1227</v>
      </c>
      <c r="F159" t="s">
        <v>14</v>
      </c>
      <c r="G159" s="7">
        <v>0</v>
      </c>
      <c r="H159" s="8">
        <f>SUM(G159:G$172)</f>
        <v>6</v>
      </c>
      <c r="I159" t="s">
        <v>23</v>
      </c>
      <c r="L159">
        <v>5</v>
      </c>
      <c r="M159">
        <v>1</v>
      </c>
      <c r="N159">
        <v>2</v>
      </c>
      <c r="O159">
        <v>48</v>
      </c>
      <c r="P159" s="21">
        <v>0.31</v>
      </c>
      <c r="R159">
        <v>10</v>
      </c>
      <c r="S159">
        <v>1</v>
      </c>
      <c r="T159">
        <v>0</v>
      </c>
      <c r="U159">
        <v>49</v>
      </c>
      <c r="V159" s="21">
        <v>0.11</v>
      </c>
      <c r="X159" s="10">
        <f>L159/$O159</f>
        <v>0.10416666666666667</v>
      </c>
      <c r="Y159" s="10">
        <f>M159/$O159</f>
        <v>2.0833333333333332E-2</v>
      </c>
      <c r="Z159" s="10">
        <f>N159/$O159</f>
        <v>4.1666666666666664E-2</v>
      </c>
      <c r="AB159" s="10">
        <f>R159/$U159</f>
        <v>0.20408163265306123</v>
      </c>
      <c r="AC159" s="10">
        <f>S159/$U159</f>
        <v>2.0408163265306121E-2</v>
      </c>
      <c r="AD159" s="10">
        <f>T159/$U159</f>
        <v>0</v>
      </c>
      <c r="AF159">
        <v>1750564193</v>
      </c>
      <c r="AG159" t="s">
        <v>142</v>
      </c>
    </row>
    <row r="160" spans="1:33" x14ac:dyDescent="0.25">
      <c r="A160" s="1">
        <v>42417</v>
      </c>
      <c r="B160" s="3" t="s">
        <v>85</v>
      </c>
      <c r="C160" s="2">
        <v>1072</v>
      </c>
      <c r="D160" t="s">
        <v>46</v>
      </c>
      <c r="E160">
        <v>1197</v>
      </c>
      <c r="F160" t="s">
        <v>14</v>
      </c>
      <c r="G160" s="7">
        <v>0</v>
      </c>
      <c r="H160" s="8">
        <f>SUM(G160:G$172)</f>
        <v>6</v>
      </c>
      <c r="I160" t="s">
        <v>23</v>
      </c>
      <c r="L160">
        <v>4</v>
      </c>
      <c r="M160">
        <v>8</v>
      </c>
      <c r="N160">
        <v>2</v>
      </c>
      <c r="O160">
        <v>44</v>
      </c>
      <c r="P160" s="21">
        <v>0.59</v>
      </c>
      <c r="R160">
        <v>10</v>
      </c>
      <c r="S160">
        <v>4</v>
      </c>
      <c r="T160">
        <v>2</v>
      </c>
      <c r="U160">
        <v>45</v>
      </c>
      <c r="V160" s="21">
        <v>0.37</v>
      </c>
      <c r="X160" s="10">
        <f>L160/$O160</f>
        <v>9.0909090909090912E-2</v>
      </c>
      <c r="Y160" s="10">
        <f>M160/$O160</f>
        <v>0.18181818181818182</v>
      </c>
      <c r="Z160" s="10">
        <f>N160/$O160</f>
        <v>4.5454545454545456E-2</v>
      </c>
      <c r="AB160" s="10">
        <f>R160/$U160</f>
        <v>0.22222222222222221</v>
      </c>
      <c r="AC160" s="10">
        <f>S160/$U160</f>
        <v>8.8888888888888892E-2</v>
      </c>
      <c r="AD160" s="10">
        <f>T160/$U160</f>
        <v>4.4444444444444446E-2</v>
      </c>
      <c r="AF160">
        <v>1464918348</v>
      </c>
    </row>
    <row r="161" spans="1:33" x14ac:dyDescent="0.25">
      <c r="A161" s="1">
        <v>42417</v>
      </c>
      <c r="B161" s="3" t="s">
        <v>85</v>
      </c>
      <c r="C161" s="2">
        <v>1095</v>
      </c>
      <c r="D161" t="s">
        <v>46</v>
      </c>
      <c r="E161">
        <v>1191</v>
      </c>
      <c r="F161" t="s">
        <v>16</v>
      </c>
      <c r="G161" s="7">
        <v>0</v>
      </c>
      <c r="H161" s="8">
        <f>SUM(G161:G$172)</f>
        <v>6</v>
      </c>
      <c r="I161" t="s">
        <v>23</v>
      </c>
      <c r="L161">
        <v>4</v>
      </c>
      <c r="M161">
        <v>3</v>
      </c>
      <c r="N161">
        <v>2</v>
      </c>
      <c r="O161">
        <v>29</v>
      </c>
      <c r="P161" s="21">
        <v>0.46</v>
      </c>
      <c r="R161">
        <v>8</v>
      </c>
      <c r="S161">
        <v>1</v>
      </c>
      <c r="T161">
        <v>0</v>
      </c>
      <c r="U161">
        <v>29</v>
      </c>
      <c r="V161" s="21">
        <v>0.12</v>
      </c>
      <c r="X161" s="10">
        <f>L161/$O161</f>
        <v>0.13793103448275862</v>
      </c>
      <c r="Y161" s="10">
        <f>M161/$O161</f>
        <v>0.10344827586206896</v>
      </c>
      <c r="Z161" s="10">
        <f>N161/$O161</f>
        <v>6.8965517241379309E-2</v>
      </c>
      <c r="AB161" s="10">
        <f>R161/$U161</f>
        <v>0.27586206896551724</v>
      </c>
      <c r="AC161" s="10">
        <f>S161/$U161</f>
        <v>3.4482758620689655E-2</v>
      </c>
      <c r="AD161" s="10">
        <f>T161/$U161</f>
        <v>0</v>
      </c>
      <c r="AF161">
        <v>1464912226</v>
      </c>
    </row>
    <row r="162" spans="1:33" x14ac:dyDescent="0.25">
      <c r="A162" s="1">
        <v>42417</v>
      </c>
      <c r="B162" s="3" t="s">
        <v>85</v>
      </c>
      <c r="C162" s="2">
        <v>1124</v>
      </c>
      <c r="D162" t="s">
        <v>45</v>
      </c>
      <c r="E162">
        <v>1338</v>
      </c>
      <c r="F162" t="s">
        <v>14</v>
      </c>
      <c r="G162" s="7">
        <v>0</v>
      </c>
      <c r="H162" s="8">
        <f>SUM(G162:G$172)</f>
        <v>6</v>
      </c>
      <c r="I162" t="s">
        <v>23</v>
      </c>
      <c r="L162">
        <v>4</v>
      </c>
      <c r="M162">
        <v>8</v>
      </c>
      <c r="N162">
        <v>4</v>
      </c>
      <c r="O162">
        <v>35</v>
      </c>
      <c r="P162" s="21">
        <v>1.4</v>
      </c>
      <c r="R162">
        <v>4</v>
      </c>
      <c r="S162">
        <v>7</v>
      </c>
      <c r="T162">
        <v>4</v>
      </c>
      <c r="U162">
        <v>36</v>
      </c>
      <c r="V162" s="21">
        <v>1.1299999999999999</v>
      </c>
      <c r="X162" s="10">
        <f>L162/$O162</f>
        <v>0.11428571428571428</v>
      </c>
      <c r="Y162" s="10">
        <f>M162/$O162</f>
        <v>0.22857142857142856</v>
      </c>
      <c r="Z162" s="10">
        <f>N162/$O162</f>
        <v>0.11428571428571428</v>
      </c>
      <c r="AB162" s="10">
        <f>R162/$U162</f>
        <v>0.1111111111111111</v>
      </c>
      <c r="AC162" s="10">
        <f>S162/$U162</f>
        <v>0.19444444444444445</v>
      </c>
      <c r="AD162" s="10">
        <f>T162/$U162</f>
        <v>0.1111111111111111</v>
      </c>
      <c r="AF162">
        <v>1464893657</v>
      </c>
    </row>
    <row r="163" spans="1:33" x14ac:dyDescent="0.25">
      <c r="A163" s="1">
        <v>42417</v>
      </c>
      <c r="B163" s="3" t="s">
        <v>85</v>
      </c>
      <c r="C163" s="2">
        <v>1144</v>
      </c>
      <c r="D163" t="s">
        <v>44</v>
      </c>
      <c r="E163">
        <v>1240</v>
      </c>
      <c r="F163" t="s">
        <v>14</v>
      </c>
      <c r="G163" s="7">
        <v>0</v>
      </c>
      <c r="H163" s="8">
        <f>SUM(G163:G$172)</f>
        <v>6</v>
      </c>
      <c r="I163" t="s">
        <v>23</v>
      </c>
      <c r="L163">
        <v>3</v>
      </c>
      <c r="M163">
        <v>8</v>
      </c>
      <c r="N163">
        <v>5</v>
      </c>
      <c r="O163">
        <v>58</v>
      </c>
      <c r="P163" s="21">
        <v>0.82</v>
      </c>
      <c r="R163">
        <v>10</v>
      </c>
      <c r="S163">
        <v>3</v>
      </c>
      <c r="T163">
        <v>4</v>
      </c>
      <c r="U163">
        <v>59</v>
      </c>
      <c r="V163" s="21">
        <v>0.64</v>
      </c>
      <c r="X163" s="10">
        <f>L163/$O163</f>
        <v>5.1724137931034482E-2</v>
      </c>
      <c r="Y163" s="10">
        <f>M163/$O163</f>
        <v>0.13793103448275862</v>
      </c>
      <c r="Z163" s="10">
        <f>N163/$O163</f>
        <v>8.6206896551724144E-2</v>
      </c>
      <c r="AB163" s="10">
        <f>R163/$U163</f>
        <v>0.16949152542372881</v>
      </c>
      <c r="AC163" s="10">
        <f>S163/$U163</f>
        <v>5.0847457627118647E-2</v>
      </c>
      <c r="AD163" s="10">
        <f>T163/$U163</f>
        <v>6.7796610169491525E-2</v>
      </c>
      <c r="AF163">
        <v>1464880151</v>
      </c>
    </row>
    <row r="164" spans="1:33" x14ac:dyDescent="0.25">
      <c r="A164" s="1">
        <v>42417</v>
      </c>
      <c r="B164" s="3" t="s">
        <v>85</v>
      </c>
      <c r="C164" s="2">
        <v>1186</v>
      </c>
      <c r="D164" t="s">
        <v>43</v>
      </c>
      <c r="E164">
        <v>1184</v>
      </c>
      <c r="F164" t="s">
        <v>16</v>
      </c>
      <c r="G164" s="7">
        <v>0</v>
      </c>
      <c r="H164" s="8">
        <f>SUM(G164:G$172)</f>
        <v>6</v>
      </c>
      <c r="I164" t="s">
        <v>23</v>
      </c>
      <c r="L164">
        <v>6</v>
      </c>
      <c r="M164">
        <v>3</v>
      </c>
      <c r="N164">
        <v>4</v>
      </c>
      <c r="O164">
        <v>34</v>
      </c>
      <c r="P164" s="21">
        <v>1.25</v>
      </c>
      <c r="R164">
        <v>7</v>
      </c>
      <c r="S164">
        <v>3</v>
      </c>
      <c r="T164">
        <v>3</v>
      </c>
      <c r="U164">
        <v>34</v>
      </c>
      <c r="V164" s="21">
        <v>0.96</v>
      </c>
      <c r="X164" s="10">
        <f>L164/$O164</f>
        <v>0.17647058823529413</v>
      </c>
      <c r="Y164" s="10">
        <f>M164/$O164</f>
        <v>8.8235294117647065E-2</v>
      </c>
      <c r="Z164" s="10">
        <f>N164/$O164</f>
        <v>0.11764705882352941</v>
      </c>
      <c r="AB164" s="10">
        <f>R164/$U164</f>
        <v>0.20588235294117646</v>
      </c>
      <c r="AC164" s="10">
        <f>S164/$U164</f>
        <v>8.8235294117647065E-2</v>
      </c>
      <c r="AD164" s="10">
        <f>T164/$U164</f>
        <v>8.8235294117647065E-2</v>
      </c>
      <c r="AF164">
        <v>1464873451</v>
      </c>
    </row>
    <row r="165" spans="1:33" x14ac:dyDescent="0.25">
      <c r="A165" s="1">
        <v>42416</v>
      </c>
      <c r="B165" s="3" t="s">
        <v>85</v>
      </c>
      <c r="C165" s="2">
        <v>1238</v>
      </c>
      <c r="D165" t="s">
        <v>40</v>
      </c>
      <c r="E165">
        <v>1067</v>
      </c>
      <c r="F165" t="s">
        <v>16</v>
      </c>
      <c r="G165" s="6">
        <v>1</v>
      </c>
      <c r="H165" s="8">
        <f>SUM(G165:G$172)</f>
        <v>6</v>
      </c>
      <c r="I165" t="s">
        <v>25</v>
      </c>
      <c r="J165">
        <v>8.59</v>
      </c>
      <c r="L165">
        <v>0</v>
      </c>
      <c r="M165">
        <v>2</v>
      </c>
      <c r="N165">
        <v>0</v>
      </c>
      <c r="O165">
        <v>7</v>
      </c>
      <c r="P165" s="21">
        <v>0.41</v>
      </c>
      <c r="R165">
        <v>2</v>
      </c>
      <c r="S165">
        <v>2</v>
      </c>
      <c r="T165">
        <v>1</v>
      </c>
      <c r="U165">
        <v>6</v>
      </c>
      <c r="V165" s="21">
        <v>1.67</v>
      </c>
      <c r="X165" s="10">
        <f>L165/$O165</f>
        <v>0</v>
      </c>
      <c r="Y165" s="10">
        <f>M165/$O165</f>
        <v>0.2857142857142857</v>
      </c>
      <c r="Z165" s="10">
        <f>N165/$O165</f>
        <v>0</v>
      </c>
      <c r="AB165" s="10">
        <f>R165/$U165</f>
        <v>0.33333333333333331</v>
      </c>
      <c r="AC165" s="10">
        <f>S165/$U165</f>
        <v>0.33333333333333331</v>
      </c>
      <c r="AD165" s="10">
        <f>T165/$U165</f>
        <v>0.16666666666666666</v>
      </c>
      <c r="AF165">
        <v>1464871856</v>
      </c>
      <c r="AG165" t="s">
        <v>42</v>
      </c>
    </row>
    <row r="166" spans="1:33" x14ac:dyDescent="0.25">
      <c r="A166" s="1">
        <v>42415</v>
      </c>
      <c r="B166" s="3" t="s">
        <v>85</v>
      </c>
      <c r="C166" s="2">
        <v>1196</v>
      </c>
      <c r="D166" t="s">
        <v>39</v>
      </c>
      <c r="E166">
        <v>1278</v>
      </c>
      <c r="F166" t="s">
        <v>14</v>
      </c>
      <c r="G166" s="7">
        <v>0</v>
      </c>
      <c r="H166" s="8">
        <f>SUM(G166:G$172)</f>
        <v>5</v>
      </c>
      <c r="I166" t="s">
        <v>23</v>
      </c>
      <c r="L166">
        <v>1</v>
      </c>
      <c r="M166">
        <v>3</v>
      </c>
      <c r="N166">
        <v>4</v>
      </c>
      <c r="O166">
        <v>26</v>
      </c>
      <c r="P166" s="21">
        <v>1.21</v>
      </c>
      <c r="R166">
        <v>0</v>
      </c>
      <c r="S166">
        <v>5</v>
      </c>
      <c r="T166">
        <v>2</v>
      </c>
      <c r="U166">
        <v>27</v>
      </c>
      <c r="V166" s="21">
        <v>0.81</v>
      </c>
      <c r="X166" s="10">
        <f>L166/$O166</f>
        <v>3.8461538461538464E-2</v>
      </c>
      <c r="Y166" s="10">
        <f>M166/$O166</f>
        <v>0.11538461538461539</v>
      </c>
      <c r="Z166" s="10">
        <f>N166/$O166</f>
        <v>0.15384615384615385</v>
      </c>
      <c r="AB166" s="10">
        <f>R166/$U166</f>
        <v>0</v>
      </c>
      <c r="AC166" s="10">
        <f>S166/$U166</f>
        <v>0.18518518518518517</v>
      </c>
      <c r="AD166" s="10">
        <f>T166/$U166</f>
        <v>7.407407407407407E-2</v>
      </c>
      <c r="AF166">
        <v>1462337962</v>
      </c>
    </row>
    <row r="167" spans="1:33" x14ac:dyDescent="0.25">
      <c r="A167" s="1">
        <v>42415</v>
      </c>
      <c r="B167" s="3" t="s">
        <v>85</v>
      </c>
      <c r="C167" s="2">
        <v>1250</v>
      </c>
      <c r="D167" t="s">
        <v>32</v>
      </c>
      <c r="E167">
        <v>1125</v>
      </c>
      <c r="F167" t="s">
        <v>16</v>
      </c>
      <c r="G167" s="6">
        <v>1</v>
      </c>
      <c r="H167" s="8">
        <f>SUM(G167:G$172)</f>
        <v>5</v>
      </c>
      <c r="I167" t="s">
        <v>25</v>
      </c>
      <c r="L167">
        <v>4</v>
      </c>
      <c r="M167">
        <v>0</v>
      </c>
      <c r="N167">
        <v>0</v>
      </c>
      <c r="O167">
        <v>27</v>
      </c>
      <c r="P167" s="21">
        <v>0.02</v>
      </c>
      <c r="R167">
        <v>2</v>
      </c>
      <c r="S167">
        <v>0</v>
      </c>
      <c r="T167">
        <v>1</v>
      </c>
      <c r="U167">
        <v>27</v>
      </c>
      <c r="V167" s="21">
        <v>0.37</v>
      </c>
      <c r="X167" s="10">
        <f>L167/$O167</f>
        <v>0.14814814814814814</v>
      </c>
      <c r="Y167" s="10">
        <f>M167/$O167</f>
        <v>0</v>
      </c>
      <c r="Z167" s="10">
        <f>N167/$O167</f>
        <v>0</v>
      </c>
      <c r="AB167" s="10">
        <f>R167/$U167</f>
        <v>7.407407407407407E-2</v>
      </c>
      <c r="AC167" s="10">
        <f>S167/$U167</f>
        <v>0</v>
      </c>
      <c r="AD167" s="10">
        <f>T167/$U167</f>
        <v>3.7037037037037035E-2</v>
      </c>
      <c r="AF167">
        <v>1462332857</v>
      </c>
      <c r="AG167" t="s">
        <v>140</v>
      </c>
    </row>
    <row r="168" spans="1:33" x14ac:dyDescent="0.25">
      <c r="A168" s="1">
        <v>42415</v>
      </c>
      <c r="B168" s="3" t="s">
        <v>85</v>
      </c>
      <c r="C168" s="2">
        <v>1191</v>
      </c>
      <c r="D168" t="s">
        <v>37</v>
      </c>
      <c r="E168">
        <v>973</v>
      </c>
      <c r="F168" t="s">
        <v>14</v>
      </c>
      <c r="G168" s="6">
        <v>1</v>
      </c>
      <c r="H168" s="8">
        <f>SUM(G168:G$172)</f>
        <v>4</v>
      </c>
      <c r="I168" t="s">
        <v>23</v>
      </c>
      <c r="L168">
        <v>2</v>
      </c>
      <c r="M168">
        <v>8</v>
      </c>
      <c r="N168">
        <v>2</v>
      </c>
      <c r="O168">
        <v>27</v>
      </c>
      <c r="P168" s="21">
        <v>1.31</v>
      </c>
      <c r="R168">
        <v>3</v>
      </c>
      <c r="S168">
        <v>6</v>
      </c>
      <c r="T168">
        <v>4</v>
      </c>
      <c r="U168">
        <v>27</v>
      </c>
      <c r="V168" s="21">
        <v>1.64</v>
      </c>
      <c r="X168" s="10">
        <f>L168/$O168</f>
        <v>7.407407407407407E-2</v>
      </c>
      <c r="Y168" s="10">
        <f>M168/$O168</f>
        <v>0.29629629629629628</v>
      </c>
      <c r="Z168" s="10">
        <f>N168/$O168</f>
        <v>7.407407407407407E-2</v>
      </c>
      <c r="AB168" s="10">
        <f>R168/$U168</f>
        <v>0.1111111111111111</v>
      </c>
      <c r="AC168" s="10">
        <f>S168/$U168</f>
        <v>0.22222222222222221</v>
      </c>
      <c r="AD168" s="10">
        <f>T168/$U168</f>
        <v>0.14814814814814814</v>
      </c>
      <c r="AF168">
        <v>1462322928</v>
      </c>
    </row>
    <row r="169" spans="1:33" x14ac:dyDescent="0.25">
      <c r="A169" s="1">
        <v>42415</v>
      </c>
      <c r="B169" s="3" t="s">
        <v>85</v>
      </c>
      <c r="C169" s="2">
        <v>1141</v>
      </c>
      <c r="D169" t="s">
        <v>37</v>
      </c>
      <c r="E169">
        <v>977</v>
      </c>
      <c r="F169" t="s">
        <v>16</v>
      </c>
      <c r="G169" s="6">
        <v>1</v>
      </c>
      <c r="H169" s="8">
        <f>SUM(G169:G$172)</f>
        <v>3</v>
      </c>
      <c r="I169" t="s">
        <v>29</v>
      </c>
      <c r="L169">
        <v>12</v>
      </c>
      <c r="M169">
        <v>3</v>
      </c>
      <c r="N169">
        <v>1</v>
      </c>
      <c r="O169">
        <v>36</v>
      </c>
      <c r="P169" s="21">
        <v>0.43</v>
      </c>
      <c r="R169">
        <v>4</v>
      </c>
      <c r="S169">
        <v>4</v>
      </c>
      <c r="T169">
        <v>2</v>
      </c>
      <c r="U169">
        <v>35</v>
      </c>
      <c r="V169" s="21">
        <v>0.73</v>
      </c>
      <c r="X169" s="10">
        <f>L169/$O169</f>
        <v>0.33333333333333331</v>
      </c>
      <c r="Y169" s="10">
        <f>M169/$O169</f>
        <v>8.3333333333333329E-2</v>
      </c>
      <c r="Z169" s="10">
        <f>N169/$O169</f>
        <v>2.7777777777777776E-2</v>
      </c>
      <c r="AB169" s="10">
        <f>R169/$U169</f>
        <v>0.11428571428571428</v>
      </c>
      <c r="AC169" s="10">
        <f>S169/$U169</f>
        <v>0.11428571428571428</v>
      </c>
      <c r="AD169" s="10">
        <f>T169/$U169</f>
        <v>5.7142857142857141E-2</v>
      </c>
      <c r="AF169">
        <v>1462313386</v>
      </c>
      <c r="AG169" t="s">
        <v>38</v>
      </c>
    </row>
    <row r="170" spans="1:33" x14ac:dyDescent="0.25">
      <c r="A170" s="1">
        <v>42415</v>
      </c>
      <c r="B170" s="3" t="s">
        <v>85</v>
      </c>
      <c r="C170" s="2">
        <v>1066</v>
      </c>
      <c r="D170" t="s">
        <v>35</v>
      </c>
      <c r="E170">
        <v>972</v>
      </c>
      <c r="F170" t="s">
        <v>14</v>
      </c>
      <c r="G170" s="6">
        <v>1</v>
      </c>
      <c r="H170" s="8">
        <f>SUM(G170:G$172)</f>
        <v>2</v>
      </c>
      <c r="I170" t="s">
        <v>23</v>
      </c>
      <c r="L170">
        <v>4</v>
      </c>
      <c r="M170">
        <v>4</v>
      </c>
      <c r="N170">
        <v>5</v>
      </c>
      <c r="O170">
        <v>33</v>
      </c>
      <c r="P170" s="21">
        <v>1.53</v>
      </c>
      <c r="R170">
        <v>8</v>
      </c>
      <c r="S170">
        <v>4</v>
      </c>
      <c r="T170">
        <v>7</v>
      </c>
      <c r="U170">
        <v>33</v>
      </c>
      <c r="V170" s="21">
        <v>1.8</v>
      </c>
      <c r="X170" s="10">
        <f>L170/$O170</f>
        <v>0.12121212121212122</v>
      </c>
      <c r="Y170" s="10">
        <f>M170/$O170</f>
        <v>0.12121212121212122</v>
      </c>
      <c r="Z170" s="10">
        <f>N170/$O170</f>
        <v>0.15151515151515152</v>
      </c>
      <c r="AB170" s="10">
        <f>R170/$U170</f>
        <v>0.24242424242424243</v>
      </c>
      <c r="AC170" s="10">
        <f>S170/$U170</f>
        <v>0.12121212121212122</v>
      </c>
      <c r="AD170" s="10">
        <f>T170/$U170</f>
        <v>0.21212121212121213</v>
      </c>
      <c r="AF170">
        <v>1462304142</v>
      </c>
      <c r="AG170" t="s">
        <v>36</v>
      </c>
    </row>
    <row r="171" spans="1:33" x14ac:dyDescent="0.25">
      <c r="A171" s="1">
        <v>42415</v>
      </c>
      <c r="B171" s="3" t="s">
        <v>85</v>
      </c>
      <c r="C171" s="2">
        <v>946</v>
      </c>
      <c r="D171" t="s">
        <v>33</v>
      </c>
      <c r="E171">
        <v>821</v>
      </c>
      <c r="F171" t="s">
        <v>14</v>
      </c>
      <c r="G171" s="6">
        <v>1</v>
      </c>
      <c r="H171" s="8">
        <f>SUM(G171:G$172)</f>
        <v>1</v>
      </c>
      <c r="I171" t="s">
        <v>25</v>
      </c>
      <c r="L171">
        <v>4</v>
      </c>
      <c r="M171">
        <v>4</v>
      </c>
      <c r="N171">
        <v>4</v>
      </c>
      <c r="O171">
        <v>26</v>
      </c>
      <c r="P171" s="21">
        <v>1.06</v>
      </c>
      <c r="R171">
        <v>3</v>
      </c>
      <c r="S171">
        <v>6</v>
      </c>
      <c r="T171">
        <v>2</v>
      </c>
      <c r="U171">
        <v>26</v>
      </c>
      <c r="V171" s="21">
        <v>1.1100000000000001</v>
      </c>
      <c r="X171" s="10">
        <f>L171/$O171</f>
        <v>0.15384615384615385</v>
      </c>
      <c r="Y171" s="10">
        <f>M171/$O171</f>
        <v>0.15384615384615385</v>
      </c>
      <c r="Z171" s="10">
        <f>N171/$O171</f>
        <v>0.15384615384615385</v>
      </c>
      <c r="AB171" s="10">
        <f>R171/$U171</f>
        <v>0.11538461538461539</v>
      </c>
      <c r="AC171" s="10">
        <f>S171/$U171</f>
        <v>0.23076923076923078</v>
      </c>
      <c r="AD171" s="10">
        <f>T171/$U171</f>
        <v>7.6923076923076927E-2</v>
      </c>
      <c r="AF171">
        <v>1462297876</v>
      </c>
      <c r="AG171" t="s">
        <v>34</v>
      </c>
    </row>
    <row r="172" spans="1:33" x14ac:dyDescent="0.25">
      <c r="A172" s="1">
        <v>42415</v>
      </c>
      <c r="B172" s="3" t="s">
        <v>85</v>
      </c>
      <c r="C172" s="2">
        <v>786</v>
      </c>
      <c r="D172" t="s">
        <v>31</v>
      </c>
      <c r="E172">
        <v>842</v>
      </c>
      <c r="F172" t="s">
        <v>16</v>
      </c>
      <c r="G172" s="7">
        <v>0</v>
      </c>
      <c r="H172" s="8">
        <f>SUM(G$172:G172)</f>
        <v>0</v>
      </c>
      <c r="I172" t="s">
        <v>23</v>
      </c>
      <c r="L172">
        <v>7</v>
      </c>
      <c r="M172">
        <v>4</v>
      </c>
      <c r="N172">
        <v>10</v>
      </c>
      <c r="O172">
        <v>38</v>
      </c>
      <c r="P172" s="21">
        <v>3.36</v>
      </c>
      <c r="R172">
        <v>5</v>
      </c>
      <c r="S172">
        <v>2</v>
      </c>
      <c r="T172">
        <v>10</v>
      </c>
      <c r="U172">
        <v>38</v>
      </c>
      <c r="V172" s="21">
        <v>3.09</v>
      </c>
      <c r="X172" s="10">
        <f>L172/$O172</f>
        <v>0.18421052631578946</v>
      </c>
      <c r="Y172" s="10">
        <f>M172/$O172</f>
        <v>0.10526315789473684</v>
      </c>
      <c r="Z172" s="10">
        <f>N172/$O172</f>
        <v>0.26315789473684209</v>
      </c>
      <c r="AB172" s="10">
        <f>R172/$U172</f>
        <v>0.13157894736842105</v>
      </c>
      <c r="AC172" s="10">
        <f>S172/$U172</f>
        <v>5.2631578947368418E-2</v>
      </c>
      <c r="AD172" s="10">
        <f>T172/$U172</f>
        <v>0.26315789473684209</v>
      </c>
      <c r="AF172">
        <v>1462286583</v>
      </c>
    </row>
    <row r="173" spans="1:33" x14ac:dyDescent="0.25">
      <c r="C173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2017-06-02T05:09:52Z</dcterms:modified>
</cp:coreProperties>
</file>