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AN32" i="1" s="1"/>
  <c r="R32" i="1"/>
  <c r="AC32" i="1" s="1"/>
  <c r="H32" i="1"/>
  <c r="AB32" i="1" l="1"/>
  <c r="AF32" i="1"/>
  <c r="AD32" i="1"/>
  <c r="AM32" i="1"/>
  <c r="AL32" i="1"/>
  <c r="AK32" i="1"/>
  <c r="AJ32" i="1"/>
  <c r="AE32" i="1"/>
  <c r="Z33" i="1"/>
  <c r="AM33" i="1" s="1"/>
  <c r="R33" i="1"/>
  <c r="AB33" i="1" s="1"/>
  <c r="H33" i="1"/>
  <c r="H34" i="1"/>
  <c r="R34" i="1"/>
  <c r="AD34" i="1" s="1"/>
  <c r="Z34" i="1"/>
  <c r="AK34" i="1" s="1"/>
  <c r="Z35" i="1"/>
  <c r="AK35" i="1" s="1"/>
  <c r="R35" i="1"/>
  <c r="AD35" i="1" s="1"/>
  <c r="H35" i="1"/>
  <c r="H36" i="1"/>
  <c r="R36" i="1"/>
  <c r="AE36" i="1" s="1"/>
  <c r="Z36" i="1"/>
  <c r="AL36" i="1" s="1"/>
  <c r="Z37" i="1"/>
  <c r="AL37" i="1" s="1"/>
  <c r="R37" i="1"/>
  <c r="AE37" i="1" s="1"/>
  <c r="H37" i="1"/>
  <c r="H38" i="1"/>
  <c r="H39" i="1"/>
  <c r="H40" i="1"/>
  <c r="Z39" i="1"/>
  <c r="AM39" i="1" s="1"/>
  <c r="R39" i="1"/>
  <c r="AB39" i="1" s="1"/>
  <c r="AE39" i="1"/>
  <c r="AF39" i="1"/>
  <c r="Z38" i="1"/>
  <c r="AK38" i="1" s="1"/>
  <c r="R38" i="1"/>
  <c r="AC38" i="1" s="1"/>
  <c r="Z40" i="1"/>
  <c r="AJ40" i="1" s="1"/>
  <c r="R40" i="1"/>
  <c r="AC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Z41" i="1"/>
  <c r="AM41" i="1" s="1"/>
  <c r="R41" i="1"/>
  <c r="AB41" i="1" s="1"/>
  <c r="AM42" i="1"/>
  <c r="Z42" i="1"/>
  <c r="AK42" i="1" s="1"/>
  <c r="R42" i="1"/>
  <c r="AB42" i="1" s="1"/>
  <c r="AN43" i="1"/>
  <c r="R43" i="1"/>
  <c r="AD43" i="1" s="1"/>
  <c r="Z43" i="1"/>
  <c r="AM43" i="1" s="1"/>
  <c r="Z45" i="1"/>
  <c r="AK45" i="1" s="1"/>
  <c r="R45" i="1"/>
  <c r="AD45" i="1" s="1"/>
  <c r="R46" i="1"/>
  <c r="AF46" i="1" s="1"/>
  <c r="Z46" i="1"/>
  <c r="AJ46" i="1" s="1"/>
  <c r="AL44" i="1"/>
  <c r="AE45" i="1"/>
  <c r="AJ45" i="1"/>
  <c r="AB46" i="1"/>
  <c r="AE46" i="1"/>
  <c r="AL46" i="1"/>
  <c r="AN46" i="1"/>
  <c r="Z44" i="1"/>
  <c r="AM44" i="1" s="1"/>
  <c r="R44" i="1"/>
  <c r="AB44" i="1" s="1"/>
  <c r="Z47" i="1"/>
  <c r="AK47" i="1" s="1"/>
  <c r="R47" i="1"/>
  <c r="AD47" i="1" s="1"/>
  <c r="Z48" i="1"/>
  <c r="AK48" i="1" s="1"/>
  <c r="R48" i="1"/>
  <c r="AD48" i="1" s="1"/>
  <c r="AN49" i="1"/>
  <c r="Z49" i="1"/>
  <c r="AK49" i="1" s="1"/>
  <c r="R49" i="1"/>
  <c r="AD49" i="1" s="1"/>
  <c r="R50" i="1"/>
  <c r="AD50" i="1" s="1"/>
  <c r="Z50" i="1"/>
  <c r="AK50" i="1" s="1"/>
  <c r="Z51" i="1"/>
  <c r="AK51" i="1" s="1"/>
  <c r="R51" i="1"/>
  <c r="AD51" i="1" s="1"/>
  <c r="Z54" i="1"/>
  <c r="AJ54" i="1" s="1"/>
  <c r="AD53" i="1"/>
  <c r="Z53" i="1"/>
  <c r="AJ53" i="1" s="1"/>
  <c r="R53" i="1"/>
  <c r="AC53" i="1" s="1"/>
  <c r="R54" i="1"/>
  <c r="AB54" i="1" s="1"/>
  <c r="AD57" i="1"/>
  <c r="Z55" i="1"/>
  <c r="AJ55" i="1" s="1"/>
  <c r="Z56" i="1"/>
  <c r="AJ56" i="1" s="1"/>
  <c r="Z57" i="1"/>
  <c r="AL57" i="1" s="1"/>
  <c r="R55" i="1"/>
  <c r="AB55" i="1" s="1"/>
  <c r="R56" i="1"/>
  <c r="AC56" i="1" s="1"/>
  <c r="R57" i="1"/>
  <c r="AE57" i="1" s="1"/>
  <c r="AF58" i="1"/>
  <c r="AM58" i="1"/>
  <c r="Z58" i="1"/>
  <c r="AL58" i="1" s="1"/>
  <c r="R58" i="1"/>
  <c r="AE58" i="1" s="1"/>
  <c r="R59" i="1"/>
  <c r="AE59" i="1" s="1"/>
  <c r="Z59" i="1"/>
  <c r="AL59" i="1" s="1"/>
  <c r="Z60" i="1"/>
  <c r="AL60" i="1" s="1"/>
  <c r="R60" i="1"/>
  <c r="AE60" i="1" s="1"/>
  <c r="R61" i="1"/>
  <c r="AB61" i="1" s="1"/>
  <c r="Z61" i="1"/>
  <c r="AM61" i="1" s="1"/>
  <c r="R62" i="1"/>
  <c r="AF62" i="1" s="1"/>
  <c r="Z62" i="1"/>
  <c r="AJ62" i="1" s="1"/>
  <c r="R63" i="1"/>
  <c r="AB63" i="1" s="1"/>
  <c r="R64" i="1"/>
  <c r="AE64" i="1" s="1"/>
  <c r="Z63" i="1"/>
  <c r="AM63" i="1" s="1"/>
  <c r="Z64" i="1"/>
  <c r="AN64" i="1" s="1"/>
  <c r="Z65" i="1"/>
  <c r="AJ65" i="1" s="1"/>
  <c r="R65" i="1"/>
  <c r="AE65" i="1" s="1"/>
  <c r="R79" i="1"/>
  <c r="AB79" i="1" s="1"/>
  <c r="R80" i="1"/>
  <c r="AC80" i="1" s="1"/>
  <c r="R81" i="1"/>
  <c r="AE81" i="1" s="1"/>
  <c r="Z71" i="1"/>
  <c r="AJ71" i="1" s="1"/>
  <c r="Z72" i="1"/>
  <c r="AJ72" i="1" s="1"/>
  <c r="Z73" i="1"/>
  <c r="AJ73" i="1" s="1"/>
  <c r="Z74" i="1"/>
  <c r="AM74" i="1" s="1"/>
  <c r="Z75" i="1"/>
  <c r="AJ75" i="1" s="1"/>
  <c r="Z76" i="1"/>
  <c r="AJ76" i="1" s="1"/>
  <c r="Z77" i="1"/>
  <c r="AK77" i="1" s="1"/>
  <c r="Z78" i="1"/>
  <c r="AM78" i="1" s="1"/>
  <c r="Z79" i="1"/>
  <c r="AJ79" i="1" s="1"/>
  <c r="Z80" i="1"/>
  <c r="AJ80" i="1" s="1"/>
  <c r="Z81" i="1"/>
  <c r="AM81" i="1" s="1"/>
  <c r="Z82" i="1"/>
  <c r="AJ82" i="1" s="1"/>
  <c r="Z83" i="1"/>
  <c r="AJ83" i="1" s="1"/>
  <c r="Z84" i="1"/>
  <c r="AK84" i="1" s="1"/>
  <c r="Z85" i="1"/>
  <c r="AM85" i="1" s="1"/>
  <c r="Z86" i="1"/>
  <c r="AJ86" i="1" s="1"/>
  <c r="Z87" i="1"/>
  <c r="AJ87" i="1" s="1"/>
  <c r="Z88" i="1"/>
  <c r="AJ88" i="1" s="1"/>
  <c r="Z89" i="1"/>
  <c r="AM89" i="1" s="1"/>
  <c r="Z90" i="1"/>
  <c r="AJ90" i="1" s="1"/>
  <c r="Z91" i="1"/>
  <c r="AJ91" i="1" s="1"/>
  <c r="Z92" i="1"/>
  <c r="AK92" i="1" s="1"/>
  <c r="Z93" i="1"/>
  <c r="AM93" i="1" s="1"/>
  <c r="Z94" i="1"/>
  <c r="AJ94" i="1" s="1"/>
  <c r="Z95" i="1"/>
  <c r="AJ95" i="1" s="1"/>
  <c r="Z96" i="1"/>
  <c r="AJ96" i="1" s="1"/>
  <c r="Z97" i="1"/>
  <c r="AM97" i="1" s="1"/>
  <c r="Z98" i="1"/>
  <c r="AJ98" i="1" s="1"/>
  <c r="Z99" i="1"/>
  <c r="AJ99" i="1" s="1"/>
  <c r="Z100" i="1"/>
  <c r="AK100" i="1" s="1"/>
  <c r="Z101" i="1"/>
  <c r="AM101" i="1" s="1"/>
  <c r="Z102" i="1"/>
  <c r="AJ102" i="1" s="1"/>
  <c r="Z103" i="1"/>
  <c r="AJ103" i="1" s="1"/>
  <c r="Z104" i="1"/>
  <c r="AJ104" i="1" s="1"/>
  <c r="Z105" i="1"/>
  <c r="AM105" i="1" s="1"/>
  <c r="Z106" i="1"/>
  <c r="AJ106" i="1" s="1"/>
  <c r="Z107" i="1"/>
  <c r="AJ107" i="1" s="1"/>
  <c r="Z108" i="1"/>
  <c r="AK108" i="1" s="1"/>
  <c r="Z109" i="1"/>
  <c r="AM109" i="1" s="1"/>
  <c r="Z110" i="1"/>
  <c r="AJ110" i="1" s="1"/>
  <c r="Z111" i="1"/>
  <c r="AJ111" i="1" s="1"/>
  <c r="Z112" i="1"/>
  <c r="AJ112" i="1" s="1"/>
  <c r="Z113" i="1"/>
  <c r="AM113" i="1" s="1"/>
  <c r="Z114" i="1"/>
  <c r="AJ114" i="1" s="1"/>
  <c r="Z115" i="1"/>
  <c r="AJ115" i="1" s="1"/>
  <c r="Z116" i="1"/>
  <c r="AK116" i="1" s="1"/>
  <c r="Z117" i="1"/>
  <c r="AM117" i="1" s="1"/>
  <c r="Z118" i="1"/>
  <c r="AJ118" i="1" s="1"/>
  <c r="Z119" i="1"/>
  <c r="AJ119" i="1" s="1"/>
  <c r="Z120" i="1"/>
  <c r="AJ120" i="1" s="1"/>
  <c r="Z121" i="1"/>
  <c r="AM121" i="1" s="1"/>
  <c r="Z122" i="1"/>
  <c r="AJ122" i="1" s="1"/>
  <c r="Z123" i="1"/>
  <c r="AJ123" i="1" s="1"/>
  <c r="Z124" i="1"/>
  <c r="AK124" i="1" s="1"/>
  <c r="Z125" i="1"/>
  <c r="AM125" i="1" s="1"/>
  <c r="Z126" i="1"/>
  <c r="AJ126" i="1" s="1"/>
  <c r="Z127" i="1"/>
  <c r="AJ127" i="1" s="1"/>
  <c r="Z128" i="1"/>
  <c r="AJ128" i="1" s="1"/>
  <c r="Z129" i="1"/>
  <c r="AM129" i="1" s="1"/>
  <c r="Z130" i="1"/>
  <c r="AJ130" i="1" s="1"/>
  <c r="Z131" i="1"/>
  <c r="AJ131" i="1" s="1"/>
  <c r="Z132" i="1"/>
  <c r="AN132" i="1" s="1"/>
  <c r="Z133" i="1"/>
  <c r="AJ133" i="1" s="1"/>
  <c r="Z134" i="1"/>
  <c r="AK134" i="1" s="1"/>
  <c r="Z135" i="1"/>
  <c r="AL135" i="1" s="1"/>
  <c r="Z136" i="1"/>
  <c r="AJ136" i="1" s="1"/>
  <c r="Z137" i="1"/>
  <c r="AJ137" i="1" s="1"/>
  <c r="Z138" i="1"/>
  <c r="AJ138" i="1" s="1"/>
  <c r="Z139" i="1"/>
  <c r="AL139" i="1" s="1"/>
  <c r="Z140" i="1"/>
  <c r="AN140" i="1" s="1"/>
  <c r="Z141" i="1"/>
  <c r="AJ141" i="1" s="1"/>
  <c r="Z142" i="1"/>
  <c r="AK142" i="1" s="1"/>
  <c r="Z143" i="1"/>
  <c r="AL143" i="1" s="1"/>
  <c r="Z144" i="1"/>
  <c r="AJ144" i="1" s="1"/>
  <c r="Z145" i="1"/>
  <c r="AJ145" i="1" s="1"/>
  <c r="Z146" i="1"/>
  <c r="AK146" i="1" s="1"/>
  <c r="Z147" i="1"/>
  <c r="AL147" i="1" s="1"/>
  <c r="Z148" i="1"/>
  <c r="AN148" i="1" s="1"/>
  <c r="Z149" i="1"/>
  <c r="AJ149" i="1" s="1"/>
  <c r="Z150" i="1"/>
  <c r="AJ150" i="1" s="1"/>
  <c r="Z151" i="1"/>
  <c r="AL151" i="1" s="1"/>
  <c r="Z152" i="1"/>
  <c r="AJ152" i="1" s="1"/>
  <c r="Z153" i="1"/>
  <c r="AJ153" i="1" s="1"/>
  <c r="Z154" i="1"/>
  <c r="AK154" i="1" s="1"/>
  <c r="Z155" i="1"/>
  <c r="AL155" i="1" s="1"/>
  <c r="Z156" i="1"/>
  <c r="AN156" i="1" s="1"/>
  <c r="Z66" i="1"/>
  <c r="AJ66" i="1" s="1"/>
  <c r="Z67" i="1"/>
  <c r="AL67" i="1" s="1"/>
  <c r="Z68" i="1"/>
  <c r="AJ68" i="1" s="1"/>
  <c r="Z69" i="1"/>
  <c r="AJ69" i="1" s="1"/>
  <c r="Z70" i="1"/>
  <c r="AM70" i="1" s="1"/>
  <c r="R82" i="1"/>
  <c r="AB82" i="1" s="1"/>
  <c r="R83" i="1"/>
  <c r="AC83" i="1" s="1"/>
  <c r="R84" i="1"/>
  <c r="AF84" i="1" s="1"/>
  <c r="R85" i="1"/>
  <c r="AC85" i="1" s="1"/>
  <c r="R86" i="1"/>
  <c r="AD86" i="1" s="1"/>
  <c r="R87" i="1"/>
  <c r="AB87" i="1" s="1"/>
  <c r="R88" i="1"/>
  <c r="AC88" i="1" s="1"/>
  <c r="R89" i="1"/>
  <c r="AE89" i="1" s="1"/>
  <c r="R90" i="1"/>
  <c r="AB90" i="1" s="1"/>
  <c r="R91" i="1"/>
  <c r="AC91" i="1" s="1"/>
  <c r="R92" i="1"/>
  <c r="AF92" i="1" s="1"/>
  <c r="R93" i="1"/>
  <c r="AC93" i="1" s="1"/>
  <c r="R94" i="1"/>
  <c r="AD94" i="1" s="1"/>
  <c r="R95" i="1"/>
  <c r="AB95" i="1" s="1"/>
  <c r="R96" i="1"/>
  <c r="AB96" i="1" s="1"/>
  <c r="R97" i="1"/>
  <c r="AE97" i="1" s="1"/>
  <c r="R98" i="1"/>
  <c r="AB98" i="1" s="1"/>
  <c r="R99" i="1"/>
  <c r="AC99" i="1" s="1"/>
  <c r="R100" i="1"/>
  <c r="AF100" i="1" s="1"/>
  <c r="R101" i="1"/>
  <c r="AC101" i="1" s="1"/>
  <c r="R102" i="1"/>
  <c r="AD102" i="1" s="1"/>
  <c r="R103" i="1"/>
  <c r="AB103" i="1" s="1"/>
  <c r="R104" i="1"/>
  <c r="AB104" i="1" s="1"/>
  <c r="R105" i="1"/>
  <c r="AE105" i="1" s="1"/>
  <c r="R106" i="1"/>
  <c r="AB106" i="1" s="1"/>
  <c r="R107" i="1"/>
  <c r="AC107" i="1" s="1"/>
  <c r="R108" i="1"/>
  <c r="AF108" i="1" s="1"/>
  <c r="R109" i="1"/>
  <c r="AC109" i="1" s="1"/>
  <c r="R110" i="1"/>
  <c r="AD110" i="1" s="1"/>
  <c r="R111" i="1"/>
  <c r="AB111" i="1" s="1"/>
  <c r="R112" i="1"/>
  <c r="AB112" i="1" s="1"/>
  <c r="R113" i="1"/>
  <c r="AE113" i="1" s="1"/>
  <c r="R114" i="1"/>
  <c r="AB114" i="1" s="1"/>
  <c r="R115" i="1"/>
  <c r="AC115" i="1" s="1"/>
  <c r="R116" i="1"/>
  <c r="AF116" i="1" s="1"/>
  <c r="R117" i="1"/>
  <c r="AC117" i="1" s="1"/>
  <c r="R118" i="1"/>
  <c r="AD118" i="1" s="1"/>
  <c r="R119" i="1"/>
  <c r="AB119" i="1" s="1"/>
  <c r="R120" i="1"/>
  <c r="AC120" i="1" s="1"/>
  <c r="R121" i="1"/>
  <c r="AE121" i="1" s="1"/>
  <c r="R122" i="1"/>
  <c r="AB122" i="1" s="1"/>
  <c r="R123" i="1"/>
  <c r="AC123" i="1" s="1"/>
  <c r="R124" i="1"/>
  <c r="AF124" i="1" s="1"/>
  <c r="R125" i="1"/>
  <c r="AC125" i="1" s="1"/>
  <c r="R126" i="1"/>
  <c r="AD126" i="1" s="1"/>
  <c r="R127" i="1"/>
  <c r="AB127" i="1" s="1"/>
  <c r="R128" i="1"/>
  <c r="AB128" i="1" s="1"/>
  <c r="R129" i="1"/>
  <c r="AE129" i="1" s="1"/>
  <c r="R130" i="1"/>
  <c r="AB130" i="1" s="1"/>
  <c r="R131" i="1"/>
  <c r="AC131" i="1" s="1"/>
  <c r="R132" i="1"/>
  <c r="AF132" i="1" s="1"/>
  <c r="R134" i="1"/>
  <c r="AD134" i="1" s="1"/>
  <c r="R135" i="1"/>
  <c r="AB135" i="1" s="1"/>
  <c r="R136" i="1"/>
  <c r="AB136" i="1" s="1"/>
  <c r="R137" i="1"/>
  <c r="AB137" i="1" s="1"/>
  <c r="R138" i="1"/>
  <c r="AB138" i="1" s="1"/>
  <c r="R139" i="1"/>
  <c r="AC139" i="1" s="1"/>
  <c r="R140" i="1"/>
  <c r="AF140" i="1" s="1"/>
  <c r="R141" i="1"/>
  <c r="AC141" i="1" s="1"/>
  <c r="R142" i="1"/>
  <c r="AD142" i="1" s="1"/>
  <c r="R143" i="1"/>
  <c r="AB143" i="1" s="1"/>
  <c r="R144" i="1"/>
  <c r="AC144" i="1" s="1"/>
  <c r="R145" i="1"/>
  <c r="AF145" i="1" s="1"/>
  <c r="R146" i="1"/>
  <c r="AB146" i="1" s="1"/>
  <c r="R147" i="1"/>
  <c r="AC147" i="1" s="1"/>
  <c r="R148" i="1"/>
  <c r="AF148" i="1" s="1"/>
  <c r="R149" i="1"/>
  <c r="AC149" i="1" s="1"/>
  <c r="R150" i="1"/>
  <c r="AD150" i="1" s="1"/>
  <c r="R151" i="1"/>
  <c r="AB151" i="1" s="1"/>
  <c r="R152" i="1"/>
  <c r="AB152" i="1" s="1"/>
  <c r="R153" i="1"/>
  <c r="AB153" i="1" s="1"/>
  <c r="R154" i="1"/>
  <c r="AB154" i="1" s="1"/>
  <c r="R155" i="1"/>
  <c r="AC155" i="1" s="1"/>
  <c r="R156" i="1"/>
  <c r="AF156" i="1" s="1"/>
  <c r="R133" i="1"/>
  <c r="AC133" i="1" s="1"/>
  <c r="R68" i="1"/>
  <c r="AC68" i="1" s="1"/>
  <c r="R69" i="1"/>
  <c r="AF69" i="1" s="1"/>
  <c r="R70" i="1"/>
  <c r="AC70" i="1" s="1"/>
  <c r="R71" i="1"/>
  <c r="AB71" i="1" s="1"/>
  <c r="R72" i="1"/>
  <c r="AB72" i="1" s="1"/>
  <c r="R73" i="1"/>
  <c r="AC73" i="1" s="1"/>
  <c r="R74" i="1"/>
  <c r="AE74" i="1" s="1"/>
  <c r="R75" i="1"/>
  <c r="AB75" i="1" s="1"/>
  <c r="R76" i="1"/>
  <c r="AC76" i="1" s="1"/>
  <c r="R77" i="1"/>
  <c r="AF77" i="1" s="1"/>
  <c r="R78" i="1"/>
  <c r="AC78" i="1" s="1"/>
  <c r="R67" i="1"/>
  <c r="AD67" i="1" s="1"/>
  <c r="R66" i="1"/>
  <c r="AD66" i="1" s="1"/>
  <c r="AF60" i="1" l="1"/>
  <c r="AB58" i="1"/>
  <c r="AL49" i="1"/>
  <c r="AJ44" i="1"/>
  <c r="AJ43" i="1"/>
  <c r="AJ42" i="1"/>
  <c r="AD60" i="1"/>
  <c r="AL51" i="1"/>
  <c r="AE43" i="1"/>
  <c r="AE38" i="1"/>
  <c r="AN35" i="1"/>
  <c r="AJ51" i="1"/>
  <c r="AC43" i="1"/>
  <c r="AB38" i="1"/>
  <c r="AL35" i="1"/>
  <c r="AM54" i="1"/>
  <c r="AN48" i="1"/>
  <c r="AB43" i="1"/>
  <c r="AL41" i="1"/>
  <c r="AF40" i="1"/>
  <c r="AN33" i="1"/>
  <c r="AM53" i="1"/>
  <c r="AL48" i="1"/>
  <c r="AJ41" i="1"/>
  <c r="AB40" i="1"/>
  <c r="AL33" i="1"/>
  <c r="AE34" i="1"/>
  <c r="AJ33" i="1"/>
  <c r="AN42" i="1"/>
  <c r="AC34" i="1"/>
  <c r="AC33" i="1"/>
  <c r="AB59" i="1"/>
  <c r="AC50" i="1"/>
  <c r="AB37" i="1"/>
  <c r="AK59" i="1"/>
  <c r="AL47" i="1"/>
  <c r="AE50" i="1"/>
  <c r="AF37" i="1"/>
  <c r="AM60" i="1"/>
  <c r="AF59" i="1"/>
  <c r="AB57" i="1"/>
  <c r="AB60" i="1"/>
  <c r="AN51" i="1"/>
  <c r="AJ48" i="1"/>
  <c r="AN44" i="1"/>
  <c r="AN41" i="1"/>
  <c r="AM36" i="1"/>
  <c r="AK36" i="1"/>
  <c r="AE61" i="1"/>
  <c r="AM59" i="1"/>
  <c r="AD58" i="1"/>
  <c r="AF57" i="1"/>
  <c r="AK53" i="1"/>
  <c r="AJ49" i="1"/>
  <c r="AN47" i="1"/>
  <c r="AD46" i="1"/>
  <c r="AF43" i="1"/>
  <c r="AL42" i="1"/>
  <c r="AC41" i="1"/>
  <c r="AD40" i="1"/>
  <c r="AM37" i="1"/>
  <c r="AF36" i="1"/>
  <c r="AJ35" i="1"/>
  <c r="AB36" i="1"/>
  <c r="AJ47" i="1"/>
  <c r="AM45" i="1"/>
  <c r="AC42" i="1"/>
  <c r="AD37" i="1"/>
  <c r="AK60" i="1"/>
  <c r="AD59" i="1"/>
  <c r="AK58" i="1"/>
  <c r="AK57" i="1"/>
  <c r="AF53" i="1"/>
  <c r="AB53" i="1"/>
  <c r="AB51" i="1"/>
  <c r="AN50" i="1"/>
  <c r="AJ50" i="1"/>
  <c r="AC49" i="1"/>
  <c r="AC48" i="1"/>
  <c r="AC47" i="1"/>
  <c r="AC45" i="1"/>
  <c r="AE44" i="1"/>
  <c r="AL43" i="1"/>
  <c r="AE42" i="1"/>
  <c r="AE41" i="1"/>
  <c r="AM40" i="1"/>
  <c r="AK39" i="1"/>
  <c r="AN38" i="1"/>
  <c r="AJ38" i="1"/>
  <c r="AK37" i="1"/>
  <c r="AD36" i="1"/>
  <c r="AC35" i="1"/>
  <c r="AN34" i="1"/>
  <c r="AJ34" i="1"/>
  <c r="AE33" i="1"/>
  <c r="AJ147" i="1"/>
  <c r="AB64" i="1"/>
  <c r="AN60" i="1"/>
  <c r="AJ60" i="1"/>
  <c r="AC60" i="1"/>
  <c r="AN59" i="1"/>
  <c r="AJ59" i="1"/>
  <c r="AC59" i="1"/>
  <c r="AN58" i="1"/>
  <c r="AJ58" i="1"/>
  <c r="AC58" i="1"/>
  <c r="AN57" i="1"/>
  <c r="AJ57" i="1"/>
  <c r="AC57" i="1"/>
  <c r="AL53" i="1"/>
  <c r="AE53" i="1"/>
  <c r="AM51" i="1"/>
  <c r="AF51" i="1"/>
  <c r="AC51" i="1"/>
  <c r="AM50" i="1"/>
  <c r="AF50" i="1"/>
  <c r="AB50" i="1"/>
  <c r="AM49" i="1"/>
  <c r="AF49" i="1"/>
  <c r="AB49" i="1"/>
  <c r="AM48" i="1"/>
  <c r="AF48" i="1"/>
  <c r="AB48" i="1"/>
  <c r="AM47" i="1"/>
  <c r="AF47" i="1"/>
  <c r="AB47" i="1"/>
  <c r="AM46" i="1"/>
  <c r="AF45" i="1"/>
  <c r="AB45" i="1"/>
  <c r="AK44" i="1"/>
  <c r="AD44" i="1"/>
  <c r="AK43" i="1"/>
  <c r="AD42" i="1"/>
  <c r="AK41" i="1"/>
  <c r="AD41" i="1"/>
  <c r="AL40" i="1"/>
  <c r="AE40" i="1"/>
  <c r="AJ39" i="1"/>
  <c r="AM38" i="1"/>
  <c r="AF38" i="1"/>
  <c r="AN37" i="1"/>
  <c r="AJ37" i="1"/>
  <c r="AC37" i="1"/>
  <c r="AN36" i="1"/>
  <c r="AJ36" i="1"/>
  <c r="AC36" i="1"/>
  <c r="AM35" i="1"/>
  <c r="AF35" i="1"/>
  <c r="AB35" i="1"/>
  <c r="AM34" i="1"/>
  <c r="AF34" i="1"/>
  <c r="AB34" i="1"/>
  <c r="AK33" i="1"/>
  <c r="AD33" i="1"/>
  <c r="AM57" i="1"/>
  <c r="AE51" i="1"/>
  <c r="AL50" i="1"/>
  <c r="AE49" i="1"/>
  <c r="AE48" i="1"/>
  <c r="AE47" i="1"/>
  <c r="AC44" i="1"/>
  <c r="AK40" i="1"/>
  <c r="AL38" i="1"/>
  <c r="AE35" i="1"/>
  <c r="AL34" i="1"/>
  <c r="AN53" i="1"/>
  <c r="AK46" i="1"/>
  <c r="AF44" i="1"/>
  <c r="AF42" i="1"/>
  <c r="AF41" i="1"/>
  <c r="AN40" i="1"/>
  <c r="AL39" i="1"/>
  <c r="AD38" i="1"/>
  <c r="AF33" i="1"/>
  <c r="AN39" i="1"/>
  <c r="AD39" i="1"/>
  <c r="AC39" i="1"/>
  <c r="AN45" i="1"/>
  <c r="AL45" i="1"/>
  <c r="AC46" i="1"/>
  <c r="AN54" i="1"/>
  <c r="AL54" i="1"/>
  <c r="AK54" i="1"/>
  <c r="AE54" i="1"/>
  <c r="AF54" i="1"/>
  <c r="AD54" i="1"/>
  <c r="AC54" i="1"/>
  <c r="AN55" i="1"/>
  <c r="AM55" i="1"/>
  <c r="AL55" i="1"/>
  <c r="AK55" i="1"/>
  <c r="AC55" i="1"/>
  <c r="AF55" i="1"/>
  <c r="AE55" i="1"/>
  <c r="AD55" i="1"/>
  <c r="AN56" i="1"/>
  <c r="AM56" i="1"/>
  <c r="AL56" i="1"/>
  <c r="AK56" i="1"/>
  <c r="AF56" i="1"/>
  <c r="AB56" i="1"/>
  <c r="AE56" i="1"/>
  <c r="AD56" i="1"/>
  <c r="AJ139" i="1"/>
  <c r="AM62" i="1"/>
  <c r="AL62" i="1"/>
  <c r="AD76" i="1"/>
  <c r="AK138" i="1"/>
  <c r="AM64" i="1"/>
  <c r="AK63" i="1"/>
  <c r="AL64" i="1"/>
  <c r="AF63" i="1"/>
  <c r="AK61" i="1"/>
  <c r="AK64" i="1"/>
  <c r="AE63" i="1"/>
  <c r="AF61" i="1"/>
  <c r="AJ155" i="1"/>
  <c r="AE94" i="1"/>
  <c r="AJ156" i="1"/>
  <c r="AJ148" i="1"/>
  <c r="AJ140" i="1"/>
  <c r="AJ132" i="1"/>
  <c r="AJ124" i="1"/>
  <c r="AJ116" i="1"/>
  <c r="AJ108" i="1"/>
  <c r="AJ100" i="1"/>
  <c r="AJ92" i="1"/>
  <c r="AJ84" i="1"/>
  <c r="AJ77" i="1"/>
  <c r="AD64" i="1"/>
  <c r="AL63" i="1"/>
  <c r="AE62" i="1"/>
  <c r="AL61" i="1"/>
  <c r="AK150" i="1"/>
  <c r="AB88" i="1"/>
  <c r="AJ154" i="1"/>
  <c r="AJ146" i="1"/>
  <c r="AJ63" i="1"/>
  <c r="AN62" i="1"/>
  <c r="AC62" i="1"/>
  <c r="AJ61" i="1"/>
  <c r="AD62" i="1"/>
  <c r="AM139" i="1"/>
  <c r="AB80" i="1"/>
  <c r="AJ129" i="1"/>
  <c r="AJ121" i="1"/>
  <c r="AJ113" i="1"/>
  <c r="AJ105" i="1"/>
  <c r="AJ97" i="1"/>
  <c r="AJ89" i="1"/>
  <c r="AJ81" i="1"/>
  <c r="AJ74" i="1"/>
  <c r="AB62" i="1"/>
  <c r="AB73" i="1"/>
  <c r="AJ151" i="1"/>
  <c r="AJ143" i="1"/>
  <c r="AJ135" i="1"/>
  <c r="AJ64" i="1"/>
  <c r="AD63" i="1"/>
  <c r="AK62" i="1"/>
  <c r="AD61" i="1"/>
  <c r="AE134" i="1"/>
  <c r="AB120" i="1"/>
  <c r="AJ142" i="1"/>
  <c r="AJ134" i="1"/>
  <c r="AF64" i="1"/>
  <c r="AN63" i="1"/>
  <c r="AC63" i="1"/>
  <c r="AN61" i="1"/>
  <c r="AC61" i="1"/>
  <c r="AD115" i="1"/>
  <c r="AJ67" i="1"/>
  <c r="AJ125" i="1"/>
  <c r="AJ117" i="1"/>
  <c r="AJ109" i="1"/>
  <c r="AJ101" i="1"/>
  <c r="AJ93" i="1"/>
  <c r="AJ85" i="1"/>
  <c r="AJ78" i="1"/>
  <c r="AJ70" i="1"/>
  <c r="AN65" i="1"/>
  <c r="AM65" i="1"/>
  <c r="AL65" i="1"/>
  <c r="AK65" i="1"/>
  <c r="AD65" i="1"/>
  <c r="AB65" i="1"/>
  <c r="AC65" i="1"/>
  <c r="AF65" i="1"/>
  <c r="AC64" i="1"/>
  <c r="AD155" i="1"/>
  <c r="AC136" i="1"/>
  <c r="AE118" i="1"/>
  <c r="AF97" i="1"/>
  <c r="AM151" i="1"/>
  <c r="AK103" i="1"/>
  <c r="AB145" i="1"/>
  <c r="AB129" i="1"/>
  <c r="AB121" i="1"/>
  <c r="AB113" i="1"/>
  <c r="AB105" i="1"/>
  <c r="AB97" i="1"/>
  <c r="AB89" i="1"/>
  <c r="AB81" i="1"/>
  <c r="AB74" i="1"/>
  <c r="AE150" i="1"/>
  <c r="AD131" i="1"/>
  <c r="AF113" i="1"/>
  <c r="AD91" i="1"/>
  <c r="AF74" i="1"/>
  <c r="AD147" i="1"/>
  <c r="AF129" i="1"/>
  <c r="AE110" i="1"/>
  <c r="AF89" i="1"/>
  <c r="AM147" i="1"/>
  <c r="AB66" i="1"/>
  <c r="AB150" i="1"/>
  <c r="AB142" i="1"/>
  <c r="AB134" i="1"/>
  <c r="AB126" i="1"/>
  <c r="AB118" i="1"/>
  <c r="AB110" i="1"/>
  <c r="AB102" i="1"/>
  <c r="AB94" i="1"/>
  <c r="AB86" i="1"/>
  <c r="AB144" i="1"/>
  <c r="AE126" i="1"/>
  <c r="AD107" i="1"/>
  <c r="AD68" i="1"/>
  <c r="AM135" i="1"/>
  <c r="AB67" i="1"/>
  <c r="AB149" i="1"/>
  <c r="AB141" i="1"/>
  <c r="AB133" i="1"/>
  <c r="AB125" i="1"/>
  <c r="AB117" i="1"/>
  <c r="AB109" i="1"/>
  <c r="AB101" i="1"/>
  <c r="AB93" i="1"/>
  <c r="AB85" i="1"/>
  <c r="AB78" i="1"/>
  <c r="AB70" i="1"/>
  <c r="AC152" i="1"/>
  <c r="AD123" i="1"/>
  <c r="AF105" i="1"/>
  <c r="AE86" i="1"/>
  <c r="AM155" i="1"/>
  <c r="AB156" i="1"/>
  <c r="AB148" i="1"/>
  <c r="AB140" i="1"/>
  <c r="AB132" i="1"/>
  <c r="AB124" i="1"/>
  <c r="AB116" i="1"/>
  <c r="AB108" i="1"/>
  <c r="AB100" i="1"/>
  <c r="AB92" i="1"/>
  <c r="AB84" i="1"/>
  <c r="AB77" i="1"/>
  <c r="AB69" i="1"/>
  <c r="AM67" i="1"/>
  <c r="AE142" i="1"/>
  <c r="AF121" i="1"/>
  <c r="AE102" i="1"/>
  <c r="AD83" i="1"/>
  <c r="AM143" i="1"/>
  <c r="AB155" i="1"/>
  <c r="AB147" i="1"/>
  <c r="AB139" i="1"/>
  <c r="AB131" i="1"/>
  <c r="AB123" i="1"/>
  <c r="AB115" i="1"/>
  <c r="AB107" i="1"/>
  <c r="AB99" i="1"/>
  <c r="AB91" i="1"/>
  <c r="AB83" i="1"/>
  <c r="AB76" i="1"/>
  <c r="AB68" i="1"/>
  <c r="AC67" i="1"/>
  <c r="AD139" i="1"/>
  <c r="AD99" i="1"/>
  <c r="AF81" i="1"/>
  <c r="AM116" i="1"/>
  <c r="AD71" i="1"/>
  <c r="AF71" i="1"/>
  <c r="AC71" i="1"/>
  <c r="AE153" i="1"/>
  <c r="AC153" i="1"/>
  <c r="AD153" i="1"/>
  <c r="AE145" i="1"/>
  <c r="AC145" i="1"/>
  <c r="AD145" i="1"/>
  <c r="AE137" i="1"/>
  <c r="AC137" i="1"/>
  <c r="AD137" i="1"/>
  <c r="AD128" i="1"/>
  <c r="AE128" i="1"/>
  <c r="AF128" i="1"/>
  <c r="AD120" i="1"/>
  <c r="AE120" i="1"/>
  <c r="AF120" i="1"/>
  <c r="AD112" i="1"/>
  <c r="AE112" i="1"/>
  <c r="AF112" i="1"/>
  <c r="AD104" i="1"/>
  <c r="AE104" i="1"/>
  <c r="AF104" i="1"/>
  <c r="AD96" i="1"/>
  <c r="AE96" i="1"/>
  <c r="AF96" i="1"/>
  <c r="AD88" i="1"/>
  <c r="AE88" i="1"/>
  <c r="AF88" i="1"/>
  <c r="AK69" i="1"/>
  <c r="AM69" i="1"/>
  <c r="AN69" i="1"/>
  <c r="AL69" i="1"/>
  <c r="AN152" i="1"/>
  <c r="AK152" i="1"/>
  <c r="AL152" i="1"/>
  <c r="AM152" i="1"/>
  <c r="AN144" i="1"/>
  <c r="AK144" i="1"/>
  <c r="AL144" i="1"/>
  <c r="AM144" i="1"/>
  <c r="AN136" i="1"/>
  <c r="AK136" i="1"/>
  <c r="AL136" i="1"/>
  <c r="AM136" i="1"/>
  <c r="AK128" i="1"/>
  <c r="AM128" i="1"/>
  <c r="AK120" i="1"/>
  <c r="AM120" i="1"/>
  <c r="AK112" i="1"/>
  <c r="AM112" i="1"/>
  <c r="AK104" i="1"/>
  <c r="AM104" i="1"/>
  <c r="AK96" i="1"/>
  <c r="AM96" i="1"/>
  <c r="AK88" i="1"/>
  <c r="AM88" i="1"/>
  <c r="AK80" i="1"/>
  <c r="AM80" i="1"/>
  <c r="AK73" i="1"/>
  <c r="AM73" i="1"/>
  <c r="AC104" i="1"/>
  <c r="AF153" i="1"/>
  <c r="AC128" i="1"/>
  <c r="AC112" i="1"/>
  <c r="AF137" i="1"/>
  <c r="AC96" i="1"/>
  <c r="AE71" i="1"/>
  <c r="AK67" i="1"/>
  <c r="AE156" i="1"/>
  <c r="AF151" i="1"/>
  <c r="AC150" i="1"/>
  <c r="AE148" i="1"/>
  <c r="AF143" i="1"/>
  <c r="AC142" i="1"/>
  <c r="AE140" i="1"/>
  <c r="AF135" i="1"/>
  <c r="AC134" i="1"/>
  <c r="AE132" i="1"/>
  <c r="AD129" i="1"/>
  <c r="AF127" i="1"/>
  <c r="AC126" i="1"/>
  <c r="AE124" i="1"/>
  <c r="AD121" i="1"/>
  <c r="AF119" i="1"/>
  <c r="AC118" i="1"/>
  <c r="AE116" i="1"/>
  <c r="AD113" i="1"/>
  <c r="AF111" i="1"/>
  <c r="AC110" i="1"/>
  <c r="AE108" i="1"/>
  <c r="AD105" i="1"/>
  <c r="AF103" i="1"/>
  <c r="AC102" i="1"/>
  <c r="AE100" i="1"/>
  <c r="AD97" i="1"/>
  <c r="AF95" i="1"/>
  <c r="AC94" i="1"/>
  <c r="AE92" i="1"/>
  <c r="AD89" i="1"/>
  <c r="AF87" i="1"/>
  <c r="AC86" i="1"/>
  <c r="AE84" i="1"/>
  <c r="AD81" i="1"/>
  <c r="AF79" i="1"/>
  <c r="AE77" i="1"/>
  <c r="AD74" i="1"/>
  <c r="AF72" i="1"/>
  <c r="AE69" i="1"/>
  <c r="AM156" i="1"/>
  <c r="AK155" i="1"/>
  <c r="AK151" i="1"/>
  <c r="AM148" i="1"/>
  <c r="AK147" i="1"/>
  <c r="AK143" i="1"/>
  <c r="AM140" i="1"/>
  <c r="AK139" i="1"/>
  <c r="AK135" i="1"/>
  <c r="AM132" i="1"/>
  <c r="AM100" i="1"/>
  <c r="AK87" i="1"/>
  <c r="AD156" i="1"/>
  <c r="AF154" i="1"/>
  <c r="AE151" i="1"/>
  <c r="AD148" i="1"/>
  <c r="AF146" i="1"/>
  <c r="AE143" i="1"/>
  <c r="AD140" i="1"/>
  <c r="AF138" i="1"/>
  <c r="AE135" i="1"/>
  <c r="AD132" i="1"/>
  <c r="AF130" i="1"/>
  <c r="AC129" i="1"/>
  <c r="AE127" i="1"/>
  <c r="AD124" i="1"/>
  <c r="AF122" i="1"/>
  <c r="AC121" i="1"/>
  <c r="AE119" i="1"/>
  <c r="AD116" i="1"/>
  <c r="AF114" i="1"/>
  <c r="AC113" i="1"/>
  <c r="AE111" i="1"/>
  <c r="AD108" i="1"/>
  <c r="AF106" i="1"/>
  <c r="AC105" i="1"/>
  <c r="AE103" i="1"/>
  <c r="AD100" i="1"/>
  <c r="AF98" i="1"/>
  <c r="AC97" i="1"/>
  <c r="AE95" i="1"/>
  <c r="AD92" i="1"/>
  <c r="AF90" i="1"/>
  <c r="AC89" i="1"/>
  <c r="AE87" i="1"/>
  <c r="AD84" i="1"/>
  <c r="AF82" i="1"/>
  <c r="AC81" i="1"/>
  <c r="AE79" i="1"/>
  <c r="AD77" i="1"/>
  <c r="AF75" i="1"/>
  <c r="AC74" i="1"/>
  <c r="AE72" i="1"/>
  <c r="AD69" i="1"/>
  <c r="AN66" i="1"/>
  <c r="AL156" i="1"/>
  <c r="AN153" i="1"/>
  <c r="AN149" i="1"/>
  <c r="AL148" i="1"/>
  <c r="AN145" i="1"/>
  <c r="AN141" i="1"/>
  <c r="AL140" i="1"/>
  <c r="AN137" i="1"/>
  <c r="AN133" i="1"/>
  <c r="AL132" i="1"/>
  <c r="AM124" i="1"/>
  <c r="AK111" i="1"/>
  <c r="AC156" i="1"/>
  <c r="AE154" i="1"/>
  <c r="AD151" i="1"/>
  <c r="AF149" i="1"/>
  <c r="AC148" i="1"/>
  <c r="AE146" i="1"/>
  <c r="AD143" i="1"/>
  <c r="AF141" i="1"/>
  <c r="AC140" i="1"/>
  <c r="AE138" i="1"/>
  <c r="AD135" i="1"/>
  <c r="AF133" i="1"/>
  <c r="AC132" i="1"/>
  <c r="AE130" i="1"/>
  <c r="AD127" i="1"/>
  <c r="AF125" i="1"/>
  <c r="AC124" i="1"/>
  <c r="AE122" i="1"/>
  <c r="AD119" i="1"/>
  <c r="AF117" i="1"/>
  <c r="AC116" i="1"/>
  <c r="AE114" i="1"/>
  <c r="AD111" i="1"/>
  <c r="AF109" i="1"/>
  <c r="AC108" i="1"/>
  <c r="AE106" i="1"/>
  <c r="AD103" i="1"/>
  <c r="AF101" i="1"/>
  <c r="AC100" i="1"/>
  <c r="AE98" i="1"/>
  <c r="AD95" i="1"/>
  <c r="AF93" i="1"/>
  <c r="AC92" i="1"/>
  <c r="AE90" i="1"/>
  <c r="AD87" i="1"/>
  <c r="AF85" i="1"/>
  <c r="AC84" i="1"/>
  <c r="AE82" i="1"/>
  <c r="AD79" i="1"/>
  <c r="AF78" i="1"/>
  <c r="AC77" i="1"/>
  <c r="AE75" i="1"/>
  <c r="AD72" i="1"/>
  <c r="AF70" i="1"/>
  <c r="AC69" i="1"/>
  <c r="AM66" i="1"/>
  <c r="AK156" i="1"/>
  <c r="AM153" i="1"/>
  <c r="AM149" i="1"/>
  <c r="AK148" i="1"/>
  <c r="AM145" i="1"/>
  <c r="AM141" i="1"/>
  <c r="AK140" i="1"/>
  <c r="AM137" i="1"/>
  <c r="AM133" i="1"/>
  <c r="AK132" i="1"/>
  <c r="AM84" i="1"/>
  <c r="AK72" i="1"/>
  <c r="AN68" i="1"/>
  <c r="AF67" i="1"/>
  <c r="AD154" i="1"/>
  <c r="AF152" i="1"/>
  <c r="AC151" i="1"/>
  <c r="AE149" i="1"/>
  <c r="AD146" i="1"/>
  <c r="AF144" i="1"/>
  <c r="AC143" i="1"/>
  <c r="AE141" i="1"/>
  <c r="AD138" i="1"/>
  <c r="AF136" i="1"/>
  <c r="AC135" i="1"/>
  <c r="AE133" i="1"/>
  <c r="AD130" i="1"/>
  <c r="AC127" i="1"/>
  <c r="AE125" i="1"/>
  <c r="AD122" i="1"/>
  <c r="AC119" i="1"/>
  <c r="AE117" i="1"/>
  <c r="AD114" i="1"/>
  <c r="AC111" i="1"/>
  <c r="AE109" i="1"/>
  <c r="AD106" i="1"/>
  <c r="AC103" i="1"/>
  <c r="AE101" i="1"/>
  <c r="AD98" i="1"/>
  <c r="AC95" i="1"/>
  <c r="AE93" i="1"/>
  <c r="AD90" i="1"/>
  <c r="AC87" i="1"/>
  <c r="AE85" i="1"/>
  <c r="AD82" i="1"/>
  <c r="AF80" i="1"/>
  <c r="AC79" i="1"/>
  <c r="AE78" i="1"/>
  <c r="AD75" i="1"/>
  <c r="AF73" i="1"/>
  <c r="AC72" i="1"/>
  <c r="AE70" i="1"/>
  <c r="AL66" i="1"/>
  <c r="AN154" i="1"/>
  <c r="AL153" i="1"/>
  <c r="AN150" i="1"/>
  <c r="AL149" i="1"/>
  <c r="AN146" i="1"/>
  <c r="AL145" i="1"/>
  <c r="AN142" i="1"/>
  <c r="AL141" i="1"/>
  <c r="AN138" i="1"/>
  <c r="AL137" i="1"/>
  <c r="AN134" i="1"/>
  <c r="AL133" i="1"/>
  <c r="AM108" i="1"/>
  <c r="AK95" i="1"/>
  <c r="AM68" i="1"/>
  <c r="AE67" i="1"/>
  <c r="AF155" i="1"/>
  <c r="AC154" i="1"/>
  <c r="AE152" i="1"/>
  <c r="AD149" i="1"/>
  <c r="AF147" i="1"/>
  <c r="AC146" i="1"/>
  <c r="AE144" i="1"/>
  <c r="AD141" i="1"/>
  <c r="AF139" i="1"/>
  <c r="AC138" i="1"/>
  <c r="AE136" i="1"/>
  <c r="AD133" i="1"/>
  <c r="AF131" i="1"/>
  <c r="AC130" i="1"/>
  <c r="AD125" i="1"/>
  <c r="AF123" i="1"/>
  <c r="AC122" i="1"/>
  <c r="AD117" i="1"/>
  <c r="AF115" i="1"/>
  <c r="AC114" i="1"/>
  <c r="AD109" i="1"/>
  <c r="AF107" i="1"/>
  <c r="AC106" i="1"/>
  <c r="AD101" i="1"/>
  <c r="AF99" i="1"/>
  <c r="AC98" i="1"/>
  <c r="AD93" i="1"/>
  <c r="AF91" i="1"/>
  <c r="AC90" i="1"/>
  <c r="AD85" i="1"/>
  <c r="AF83" i="1"/>
  <c r="AC82" i="1"/>
  <c r="AE80" i="1"/>
  <c r="AD78" i="1"/>
  <c r="AF76" i="1"/>
  <c r="AC75" i="1"/>
  <c r="AE73" i="1"/>
  <c r="AD70" i="1"/>
  <c r="AF68" i="1"/>
  <c r="AK66" i="1"/>
  <c r="AM154" i="1"/>
  <c r="AK153" i="1"/>
  <c r="AM150" i="1"/>
  <c r="AK149" i="1"/>
  <c r="AM146" i="1"/>
  <c r="AK145" i="1"/>
  <c r="AM142" i="1"/>
  <c r="AK141" i="1"/>
  <c r="AM138" i="1"/>
  <c r="AK137" i="1"/>
  <c r="AM134" i="1"/>
  <c r="AK133" i="1"/>
  <c r="AK119" i="1"/>
  <c r="AL68" i="1"/>
  <c r="AN67" i="1"/>
  <c r="AE155" i="1"/>
  <c r="AD152" i="1"/>
  <c r="AF150" i="1"/>
  <c r="AE147" i="1"/>
  <c r="AD144" i="1"/>
  <c r="AF142" i="1"/>
  <c r="AE139" i="1"/>
  <c r="AD136" i="1"/>
  <c r="AF134" i="1"/>
  <c r="AE131" i="1"/>
  <c r="AF126" i="1"/>
  <c r="AE123" i="1"/>
  <c r="AF118" i="1"/>
  <c r="AE115" i="1"/>
  <c r="AF110" i="1"/>
  <c r="AE107" i="1"/>
  <c r="AF102" i="1"/>
  <c r="AE99" i="1"/>
  <c r="AF94" i="1"/>
  <c r="AE91" i="1"/>
  <c r="AF86" i="1"/>
  <c r="AE83" i="1"/>
  <c r="AD80" i="1"/>
  <c r="AE76" i="1"/>
  <c r="AD73" i="1"/>
  <c r="AE68" i="1"/>
  <c r="AN155" i="1"/>
  <c r="AL154" i="1"/>
  <c r="AN151" i="1"/>
  <c r="AL150" i="1"/>
  <c r="AN147" i="1"/>
  <c r="AL146" i="1"/>
  <c r="AN143" i="1"/>
  <c r="AL142" i="1"/>
  <c r="AN139" i="1"/>
  <c r="AL138" i="1"/>
  <c r="AN135" i="1"/>
  <c r="AL134" i="1"/>
  <c r="AM92" i="1"/>
  <c r="AK79" i="1"/>
  <c r="AK68" i="1"/>
  <c r="AK127" i="1"/>
  <c r="AM77" i="1"/>
  <c r="AN130" i="1"/>
  <c r="AL129" i="1"/>
  <c r="AN126" i="1"/>
  <c r="AL125" i="1"/>
  <c r="AN122" i="1"/>
  <c r="AL121" i="1"/>
  <c r="AN118" i="1"/>
  <c r="AL117" i="1"/>
  <c r="AN114" i="1"/>
  <c r="AL113" i="1"/>
  <c r="AN110" i="1"/>
  <c r="AL109" i="1"/>
  <c r="AN106" i="1"/>
  <c r="AL105" i="1"/>
  <c r="AN102" i="1"/>
  <c r="AL101" i="1"/>
  <c r="AN98" i="1"/>
  <c r="AL97" i="1"/>
  <c r="AN94" i="1"/>
  <c r="AL93" i="1"/>
  <c r="AN90" i="1"/>
  <c r="AL89" i="1"/>
  <c r="AN86" i="1"/>
  <c r="AL85" i="1"/>
  <c r="AN82" i="1"/>
  <c r="AL81" i="1"/>
  <c r="AL78" i="1"/>
  <c r="AN75" i="1"/>
  <c r="AL74" i="1"/>
  <c r="AN71" i="1"/>
  <c r="AL70" i="1"/>
  <c r="AK131" i="1"/>
  <c r="AK107" i="1"/>
  <c r="AM130" i="1"/>
  <c r="AK129" i="1"/>
  <c r="AM126" i="1"/>
  <c r="AK125" i="1"/>
  <c r="AM122" i="1"/>
  <c r="AK121" i="1"/>
  <c r="AM118" i="1"/>
  <c r="AK117" i="1"/>
  <c r="AM114" i="1"/>
  <c r="AK113" i="1"/>
  <c r="AM110" i="1"/>
  <c r="AK109" i="1"/>
  <c r="AM106" i="1"/>
  <c r="AK105" i="1"/>
  <c r="AM102" i="1"/>
  <c r="AK101" i="1"/>
  <c r="AM98" i="1"/>
  <c r="AK97" i="1"/>
  <c r="AM94" i="1"/>
  <c r="AK93" i="1"/>
  <c r="AM90" i="1"/>
  <c r="AK89" i="1"/>
  <c r="AM86" i="1"/>
  <c r="AK85" i="1"/>
  <c r="AM82" i="1"/>
  <c r="AK81" i="1"/>
  <c r="AK78" i="1"/>
  <c r="AM75" i="1"/>
  <c r="AK74" i="1"/>
  <c r="AM71" i="1"/>
  <c r="AK70" i="1"/>
  <c r="AN131" i="1"/>
  <c r="AL130" i="1"/>
  <c r="AN127" i="1"/>
  <c r="AL126" i="1"/>
  <c r="AN123" i="1"/>
  <c r="AL122" i="1"/>
  <c r="AN119" i="1"/>
  <c r="AL118" i="1"/>
  <c r="AN115" i="1"/>
  <c r="AL114" i="1"/>
  <c r="AN111" i="1"/>
  <c r="AL110" i="1"/>
  <c r="AN107" i="1"/>
  <c r="AL106" i="1"/>
  <c r="AN103" i="1"/>
  <c r="AL102" i="1"/>
  <c r="AN99" i="1"/>
  <c r="AL98" i="1"/>
  <c r="AN95" i="1"/>
  <c r="AL94" i="1"/>
  <c r="AN91" i="1"/>
  <c r="AL90" i="1"/>
  <c r="AN87" i="1"/>
  <c r="AL86" i="1"/>
  <c r="AN83" i="1"/>
  <c r="AL82" i="1"/>
  <c r="AN79" i="1"/>
  <c r="AN76" i="1"/>
  <c r="AL75" i="1"/>
  <c r="AN72" i="1"/>
  <c r="AL71" i="1"/>
  <c r="AM131" i="1"/>
  <c r="AK130" i="1"/>
  <c r="AM127" i="1"/>
  <c r="AK126" i="1"/>
  <c r="AM123" i="1"/>
  <c r="AK122" i="1"/>
  <c r="AM119" i="1"/>
  <c r="AK118" i="1"/>
  <c r="AM115" i="1"/>
  <c r="AK114" i="1"/>
  <c r="AM111" i="1"/>
  <c r="AK110" i="1"/>
  <c r="AM107" i="1"/>
  <c r="AK106" i="1"/>
  <c r="AM103" i="1"/>
  <c r="AK102" i="1"/>
  <c r="AM99" i="1"/>
  <c r="AK98" i="1"/>
  <c r="AM95" i="1"/>
  <c r="AK94" i="1"/>
  <c r="AM91" i="1"/>
  <c r="AK90" i="1"/>
  <c r="AM87" i="1"/>
  <c r="AK86" i="1"/>
  <c r="AM83" i="1"/>
  <c r="AK82" i="1"/>
  <c r="AM79" i="1"/>
  <c r="AM76" i="1"/>
  <c r="AK75" i="1"/>
  <c r="AM72" i="1"/>
  <c r="AK71" i="1"/>
  <c r="AK76" i="1"/>
  <c r="AL131" i="1"/>
  <c r="AN128" i="1"/>
  <c r="AL127" i="1"/>
  <c r="AN124" i="1"/>
  <c r="AL123" i="1"/>
  <c r="AN120" i="1"/>
  <c r="AL119" i="1"/>
  <c r="AN116" i="1"/>
  <c r="AL115" i="1"/>
  <c r="AN112" i="1"/>
  <c r="AL111" i="1"/>
  <c r="AN108" i="1"/>
  <c r="AL107" i="1"/>
  <c r="AN104" i="1"/>
  <c r="AL103" i="1"/>
  <c r="AN100" i="1"/>
  <c r="AL99" i="1"/>
  <c r="AN96" i="1"/>
  <c r="AL95" i="1"/>
  <c r="AN92" i="1"/>
  <c r="AL91" i="1"/>
  <c r="AN88" i="1"/>
  <c r="AL87" i="1"/>
  <c r="AN84" i="1"/>
  <c r="AL83" i="1"/>
  <c r="AN80" i="1"/>
  <c r="AL79" i="1"/>
  <c r="AN77" i="1"/>
  <c r="AL76" i="1"/>
  <c r="AN73" i="1"/>
  <c r="AL72" i="1"/>
  <c r="AK115" i="1"/>
  <c r="AK99" i="1"/>
  <c r="AK91" i="1"/>
  <c r="AN129" i="1"/>
  <c r="AL128" i="1"/>
  <c r="AN125" i="1"/>
  <c r="AL124" i="1"/>
  <c r="AN121" i="1"/>
  <c r="AL120" i="1"/>
  <c r="AN117" i="1"/>
  <c r="AL116" i="1"/>
  <c r="AN113" i="1"/>
  <c r="AL112" i="1"/>
  <c r="AN109" i="1"/>
  <c r="AL108" i="1"/>
  <c r="AN105" i="1"/>
  <c r="AL104" i="1"/>
  <c r="AN101" i="1"/>
  <c r="AL100" i="1"/>
  <c r="AN97" i="1"/>
  <c r="AL96" i="1"/>
  <c r="AN93" i="1"/>
  <c r="AL92" i="1"/>
  <c r="AN89" i="1"/>
  <c r="AL88" i="1"/>
  <c r="AN85" i="1"/>
  <c r="AL84" i="1"/>
  <c r="AN81" i="1"/>
  <c r="AL80" i="1"/>
  <c r="AN78" i="1"/>
  <c r="AL77" i="1"/>
  <c r="AN74" i="1"/>
  <c r="AL73" i="1"/>
  <c r="AN70" i="1"/>
  <c r="AK123" i="1"/>
  <c r="AK83" i="1"/>
  <c r="AE66" i="1"/>
  <c r="AF66" i="1"/>
  <c r="AC66" i="1"/>
</calcChain>
</file>

<file path=xl/sharedStrings.xml><?xml version="1.0" encoding="utf-8"?>
<sst xmlns="http://schemas.openxmlformats.org/spreadsheetml/2006/main" count="600" uniqueCount="154">
  <si>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</si>
  <si>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</si>
  <si>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</si>
  <si>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</si>
  <si>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</si>
  <si>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</si>
  <si>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</si>
  <si>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</si>
  <si>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</si>
  <si>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</si>
  <si>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</si>
  <si>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</si>
  <si>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</si>
  <si>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</si>
  <si>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</si>
  <si>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</si>
  <si>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</si>
  <si>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</si>
  <si>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</si>
  <si>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</si>
  <si>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</si>
  <si>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</si>
  <si>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</si>
  <si>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</si>
  <si>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</si>
  <si>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</si>
  <si>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</si>
  <si>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</si>
  <si>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</si>
  <si>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</si>
  <si>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</si>
  <si>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</si>
  <si>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</si>
  <si>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</si>
  <si>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</si>
  <si>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</si>
  <si>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</si>
  <si>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</si>
  <si>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</si>
  <si>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</si>
  <si>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</si>
  <si>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</si>
  <si>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</si>
  <si>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</si>
  <si>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</si>
  <si>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</si>
  <si>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</si>
  <si>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</si>
  <si>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</si>
  <si>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</si>
  <si>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</si>
  <si>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</si>
  <si>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</si>
  <si>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</si>
  <si>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</si>
  <si>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</si>
  <si>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</si>
  <si>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</si>
  <si>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</si>
  <si>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</si>
  <si>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</si>
  <si>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</si>
  <si>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</si>
  <si>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</si>
  <si>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</si>
  <si>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</si>
  <si>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</si>
  <si>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</si>
  <si>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</si>
  <si>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</si>
  <si>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</si>
  <si>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</si>
  <si>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</si>
  <si>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</si>
  <si>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</si>
  <si>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</si>
  <si>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</si>
  <si>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</si>
  <si>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</si>
  <si>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</si>
  <si>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</si>
  <si>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</si>
  <si>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</si>
  <si>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</si>
  <si>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</si>
  <si>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</si>
  <si>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</si>
  <si>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</si>
  <si>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</si>
  <si>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</si>
  <si>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</si>
  <si>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</si>
  <si>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</si>
  <si>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</si>
  <si>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</si>
  <si>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</si>
  <si>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</si>
  <si>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</si>
  <si>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</si>
  <si>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</si>
  <si>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</si>
  <si>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</si>
  <si>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</si>
  <si>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</si>
  <si>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</si>
  <si>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</si>
  <si>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</si>
  <si>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</si>
  <si>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</si>
  <si>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</si>
  <si>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</si>
  <si>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</si>
  <si>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</si>
  <si>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</si>
  <si>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</si>
  <si>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</si>
  <si>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</si>
  <si>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</si>
  <si>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</si>
  <si>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</si>
  <si>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</si>
  <si>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</si>
  <si>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</si>
  <si>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</si>
  <si>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</si>
  <si>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</si>
  <si>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</si>
  <si>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</si>
  <si>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</si>
  <si>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</si>
  <si>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</si>
  <si>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</si>
  <si>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</si>
  <si>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</si>
  <si>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</si>
  <si>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</si>
  <si>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</si>
  <si>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</si>
  <si>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</si>
  <si>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</si>
  <si>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</si>
  <si>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</si>
  <si>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Best Move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</si>
  <si>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</si>
  <si>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</si>
  <si>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</si>
  <si>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</si>
  <si>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</si>
  <si>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</si>
  <si>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</si>
  <si>
    <t>damiansaurin</t>
  </si>
  <si>
    <t>Blitz 3</t>
  </si>
  <si>
    <t>He practically won. Best Move % padded by endgame</t>
  </si>
  <si>
    <t>He up material, and I missed mate earlier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</si>
</sst>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Sheet1!$AB$32:$AB$156</c:f>
              <c:numCache>
                <c:formatCode>0%</c:formatCode>
                <c:ptCount val="125"/>
                <c:pt idx="0">
                  <c:v>0.96666666666666667</c:v>
                </c:pt>
                <c:pt idx="1">
                  <c:v>0.87179487179487181</c:v>
                </c:pt>
                <c:pt idx="2">
                  <c:v>0.72727272727272729</c:v>
                </c:pt>
                <c:pt idx="3">
                  <c:v>0.84615384615384615</c:v>
                </c:pt>
                <c:pt idx="4">
                  <c:v>0.88888888888888884</c:v>
                </c:pt>
                <c:pt idx="5">
                  <c:v>1</c:v>
                </c:pt>
                <c:pt idx="6">
                  <c:v>0.61538461538461542</c:v>
                </c:pt>
                <c:pt idx="7">
                  <c:v>0.79545454545454541</c:v>
                </c:pt>
                <c:pt idx="8">
                  <c:v>0.86206896551724133</c:v>
                </c:pt>
                <c:pt idx="9">
                  <c:v>0.76923076923076927</c:v>
                </c:pt>
                <c:pt idx="10">
                  <c:v>0.65909090909090906</c:v>
                </c:pt>
                <c:pt idx="11">
                  <c:v>0.84848484848484851</c:v>
                </c:pt>
                <c:pt idx="12">
                  <c:v>0.88888888888888884</c:v>
                </c:pt>
                <c:pt idx="13">
                  <c:v>0.58620689655172409</c:v>
                </c:pt>
                <c:pt idx="14">
                  <c:v>0.80952380952380953</c:v>
                </c:pt>
                <c:pt idx="15">
                  <c:v>0.75757575757575757</c:v>
                </c:pt>
                <c:pt idx="16">
                  <c:v>0.63636363636363635</c:v>
                </c:pt>
                <c:pt idx="17">
                  <c:v>0.7678571428571429</c:v>
                </c:pt>
                <c:pt idx="18">
                  <c:v>0.90476190476190477</c:v>
                </c:pt>
                <c:pt idx="19">
                  <c:v>0.75757575757575757</c:v>
                </c:pt>
                <c:pt idx="21">
                  <c:v>0.73684210526315785</c:v>
                </c:pt>
                <c:pt idx="22">
                  <c:v>0.66666666666666663</c:v>
                </c:pt>
                <c:pt idx="23">
                  <c:v>0.82608695652173914</c:v>
                </c:pt>
                <c:pt idx="24">
                  <c:v>0.72727272727272729</c:v>
                </c:pt>
                <c:pt idx="25">
                  <c:v>0.76666666666666672</c:v>
                </c:pt>
                <c:pt idx="26">
                  <c:v>0.875</c:v>
                </c:pt>
                <c:pt idx="27">
                  <c:v>0.7592592592592593</c:v>
                </c:pt>
                <c:pt idx="28">
                  <c:v>0.8</c:v>
                </c:pt>
                <c:pt idx="29">
                  <c:v>0.69387755102040816</c:v>
                </c:pt>
                <c:pt idx="30">
                  <c:v>0.77777777777777779</c:v>
                </c:pt>
                <c:pt idx="31">
                  <c:v>0.875</c:v>
                </c:pt>
                <c:pt idx="32">
                  <c:v>0.87096774193548387</c:v>
                </c:pt>
                <c:pt idx="33">
                  <c:v>0.82222222222222219</c:v>
                </c:pt>
                <c:pt idx="34">
                  <c:v>0.79487179487179482</c:v>
                </c:pt>
                <c:pt idx="35">
                  <c:v>0.84615384615384615</c:v>
                </c:pt>
                <c:pt idx="36">
                  <c:v>0.76470588235294112</c:v>
                </c:pt>
                <c:pt idx="37">
                  <c:v>0.90322580645161288</c:v>
                </c:pt>
                <c:pt idx="38">
                  <c:v>0.87179487179487181</c:v>
                </c:pt>
                <c:pt idx="39">
                  <c:v>0.75</c:v>
                </c:pt>
                <c:pt idx="40">
                  <c:v>0.5</c:v>
                </c:pt>
                <c:pt idx="41">
                  <c:v>0.7857142857142857</c:v>
                </c:pt>
                <c:pt idx="42">
                  <c:v>0.80645161290322576</c:v>
                </c:pt>
                <c:pt idx="43">
                  <c:v>0.92</c:v>
                </c:pt>
                <c:pt idx="44">
                  <c:v>0.65384615384615385</c:v>
                </c:pt>
                <c:pt idx="45">
                  <c:v>0.82857142857142863</c:v>
                </c:pt>
                <c:pt idx="46">
                  <c:v>0.6428571428571429</c:v>
                </c:pt>
                <c:pt idx="47">
                  <c:v>0.90140845070422537</c:v>
                </c:pt>
                <c:pt idx="48">
                  <c:v>0.89743589743589747</c:v>
                </c:pt>
                <c:pt idx="49">
                  <c:v>0.65517241379310343</c:v>
                </c:pt>
                <c:pt idx="50">
                  <c:v>0.88235294117647056</c:v>
                </c:pt>
                <c:pt idx="51">
                  <c:v>0.75</c:v>
                </c:pt>
                <c:pt idx="52">
                  <c:v>0.66666666666666663</c:v>
                </c:pt>
                <c:pt idx="53">
                  <c:v>0.91666666666666663</c:v>
                </c:pt>
                <c:pt idx="54">
                  <c:v>0.73333333333333328</c:v>
                </c:pt>
                <c:pt idx="55">
                  <c:v>0.86538461538461542</c:v>
                </c:pt>
                <c:pt idx="56">
                  <c:v>0.76923076923076927</c:v>
                </c:pt>
                <c:pt idx="57">
                  <c:v>0.69230769230769229</c:v>
                </c:pt>
                <c:pt idx="58">
                  <c:v>0.66666666666666663</c:v>
                </c:pt>
                <c:pt idx="59">
                  <c:v>0.76666666666666672</c:v>
                </c:pt>
                <c:pt idx="60">
                  <c:v>0.48571428571428571</c:v>
                </c:pt>
                <c:pt idx="61">
                  <c:v>0.60526315789473684</c:v>
                </c:pt>
                <c:pt idx="62">
                  <c:v>0.81081081081081086</c:v>
                </c:pt>
                <c:pt idx="63">
                  <c:v>0.70833333333333337</c:v>
                </c:pt>
                <c:pt idx="64">
                  <c:v>0.75</c:v>
                </c:pt>
                <c:pt idx="65">
                  <c:v>0.7592592592592593</c:v>
                </c:pt>
                <c:pt idx="66">
                  <c:v>0.93333333333333335</c:v>
                </c:pt>
                <c:pt idx="67">
                  <c:v>0.75</c:v>
                </c:pt>
                <c:pt idx="68">
                  <c:v>0.86842105263157898</c:v>
                </c:pt>
                <c:pt idx="69">
                  <c:v>0.91666666666666663</c:v>
                </c:pt>
                <c:pt idx="70">
                  <c:v>0.5</c:v>
                </c:pt>
                <c:pt idx="71">
                  <c:v>0.65217391304347827</c:v>
                </c:pt>
                <c:pt idx="72">
                  <c:v>0.7142857142857143</c:v>
                </c:pt>
                <c:pt idx="73">
                  <c:v>0.81578947368421051</c:v>
                </c:pt>
                <c:pt idx="74">
                  <c:v>0.875</c:v>
                </c:pt>
                <c:pt idx="75">
                  <c:v>0.8571428571428571</c:v>
                </c:pt>
                <c:pt idx="76">
                  <c:v>0.76923076923076927</c:v>
                </c:pt>
                <c:pt idx="77">
                  <c:v>0.86111111111111116</c:v>
                </c:pt>
                <c:pt idx="78">
                  <c:v>0.65384615384615385</c:v>
                </c:pt>
                <c:pt idx="79">
                  <c:v>0.92307692307692313</c:v>
                </c:pt>
                <c:pt idx="80">
                  <c:v>0.33333333333333331</c:v>
                </c:pt>
                <c:pt idx="81">
                  <c:v>0.6</c:v>
                </c:pt>
                <c:pt idx="82">
                  <c:v>0.7</c:v>
                </c:pt>
                <c:pt idx="83">
                  <c:v>0.78947368421052633</c:v>
                </c:pt>
                <c:pt idx="84">
                  <c:v>0.81395348837209303</c:v>
                </c:pt>
                <c:pt idx="85">
                  <c:v>0.62068965517241381</c:v>
                </c:pt>
                <c:pt idx="86">
                  <c:v>0.69230769230769229</c:v>
                </c:pt>
                <c:pt idx="87">
                  <c:v>0.88888888888888884</c:v>
                </c:pt>
                <c:pt idx="88">
                  <c:v>0.77272727272727271</c:v>
                </c:pt>
                <c:pt idx="89">
                  <c:v>0.8</c:v>
                </c:pt>
                <c:pt idx="90">
                  <c:v>0.56521739130434778</c:v>
                </c:pt>
                <c:pt idx="91">
                  <c:v>0.82352941176470584</c:v>
                </c:pt>
                <c:pt idx="92">
                  <c:v>0.78260869565217395</c:v>
                </c:pt>
                <c:pt idx="93">
                  <c:v>0.69230769230769229</c:v>
                </c:pt>
                <c:pt idx="94">
                  <c:v>0.625</c:v>
                </c:pt>
                <c:pt idx="95">
                  <c:v>0.5</c:v>
                </c:pt>
                <c:pt idx="96">
                  <c:v>0.9</c:v>
                </c:pt>
                <c:pt idx="97">
                  <c:v>0.66666666666666663</c:v>
                </c:pt>
                <c:pt idx="98">
                  <c:v>0.75</c:v>
                </c:pt>
                <c:pt idx="99">
                  <c:v>0.71052631578947367</c:v>
                </c:pt>
                <c:pt idx="100">
                  <c:v>0.80851063829787229</c:v>
                </c:pt>
                <c:pt idx="101">
                  <c:v>0.875</c:v>
                </c:pt>
                <c:pt idx="102">
                  <c:v>0.58064516129032262</c:v>
                </c:pt>
                <c:pt idx="103">
                  <c:v>0.72</c:v>
                </c:pt>
                <c:pt idx="104">
                  <c:v>0.54545454545454541</c:v>
                </c:pt>
                <c:pt idx="105">
                  <c:v>0.70967741935483875</c:v>
                </c:pt>
                <c:pt idx="106">
                  <c:v>0.81818181818181823</c:v>
                </c:pt>
                <c:pt idx="107">
                  <c:v>0.82352941176470584</c:v>
                </c:pt>
                <c:pt idx="108">
                  <c:v>0.72727272727272729</c:v>
                </c:pt>
                <c:pt idx="109">
                  <c:v>0.55555555555555558</c:v>
                </c:pt>
                <c:pt idx="110">
                  <c:v>0.34615384615384615</c:v>
                </c:pt>
                <c:pt idx="111">
                  <c:v>0.83333333333333337</c:v>
                </c:pt>
                <c:pt idx="112">
                  <c:v>0.77272727272727271</c:v>
                </c:pt>
                <c:pt idx="113">
                  <c:v>0.7931034482758621</c:v>
                </c:pt>
                <c:pt idx="114">
                  <c:v>0.65714285714285714</c:v>
                </c:pt>
                <c:pt idx="115">
                  <c:v>0.72413793103448276</c:v>
                </c:pt>
                <c:pt idx="116">
                  <c:v>0.73529411764705888</c:v>
                </c:pt>
                <c:pt idx="117">
                  <c:v>0.7142857142857143</c:v>
                </c:pt>
                <c:pt idx="118">
                  <c:v>0.69230769230769229</c:v>
                </c:pt>
                <c:pt idx="119">
                  <c:v>0.96296296296296291</c:v>
                </c:pt>
                <c:pt idx="120">
                  <c:v>0.7407407407407407</c:v>
                </c:pt>
                <c:pt idx="121">
                  <c:v>0.83333333333333337</c:v>
                </c:pt>
                <c:pt idx="122">
                  <c:v>0.51515151515151514</c:v>
                </c:pt>
                <c:pt idx="123">
                  <c:v>0.65384615384615385</c:v>
                </c:pt>
                <c:pt idx="124">
                  <c:v>0.63157894736842102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46-4551-99AF-D83D609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89344"/>
        <c:axId val="589580640"/>
      </c:lineChart>
      <c:catAx>
        <c:axId val="589589344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80640"/>
        <c:crosses val="autoZero"/>
        <c:auto val="0"/>
        <c:lblAlgn val="ctr"/>
        <c:lblOffset val="100"/>
        <c:tickLblSkip val="5"/>
        <c:noMultiLvlLbl val="0"/>
      </c:catAx>
      <c:valAx>
        <c:axId val="58958064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Sheet1!$AC$32:$AC$156</c:f>
              <c:numCache>
                <c:formatCode>0%</c:formatCode>
                <c:ptCount val="125"/>
                <c:pt idx="0">
                  <c:v>3.3333333333333333E-2</c:v>
                </c:pt>
                <c:pt idx="1">
                  <c:v>0</c:v>
                </c:pt>
                <c:pt idx="2">
                  <c:v>0.18181818181818182</c:v>
                </c:pt>
                <c:pt idx="3">
                  <c:v>0.15384615384615385</c:v>
                </c:pt>
                <c:pt idx="4">
                  <c:v>8.3333333333333329E-2</c:v>
                </c:pt>
                <c:pt idx="5">
                  <c:v>0</c:v>
                </c:pt>
                <c:pt idx="6">
                  <c:v>0.23076923076923078</c:v>
                </c:pt>
                <c:pt idx="7">
                  <c:v>4.5454545454545456E-2</c:v>
                </c:pt>
                <c:pt idx="8">
                  <c:v>3.4482758620689655E-2</c:v>
                </c:pt>
                <c:pt idx="9">
                  <c:v>7.6923076923076927E-2</c:v>
                </c:pt>
                <c:pt idx="10">
                  <c:v>0.15909090909090909</c:v>
                </c:pt>
                <c:pt idx="11">
                  <c:v>3.0303030303030304E-2</c:v>
                </c:pt>
                <c:pt idx="12">
                  <c:v>0.1111111111111111</c:v>
                </c:pt>
                <c:pt idx="13">
                  <c:v>0.10344827586206896</c:v>
                </c:pt>
                <c:pt idx="14">
                  <c:v>9.5238095238095233E-2</c:v>
                </c:pt>
                <c:pt idx="15">
                  <c:v>6.0606060606060608E-2</c:v>
                </c:pt>
                <c:pt idx="16">
                  <c:v>9.0909090909090912E-2</c:v>
                </c:pt>
                <c:pt idx="17">
                  <c:v>3.5714285714285712E-2</c:v>
                </c:pt>
                <c:pt idx="18">
                  <c:v>0</c:v>
                </c:pt>
                <c:pt idx="19">
                  <c:v>9.0909090909090912E-2</c:v>
                </c:pt>
                <c:pt idx="21">
                  <c:v>5.2631578947368418E-2</c:v>
                </c:pt>
                <c:pt idx="22">
                  <c:v>3.0303030303030304E-2</c:v>
                </c:pt>
                <c:pt idx="23">
                  <c:v>8.6956521739130432E-2</c:v>
                </c:pt>
                <c:pt idx="24">
                  <c:v>0.11363636363636363</c:v>
                </c:pt>
                <c:pt idx="25">
                  <c:v>0.1</c:v>
                </c:pt>
                <c:pt idx="26">
                  <c:v>0.125</c:v>
                </c:pt>
                <c:pt idx="27">
                  <c:v>9.2592592592592587E-2</c:v>
                </c:pt>
                <c:pt idx="28">
                  <c:v>6.6666666666666666E-2</c:v>
                </c:pt>
                <c:pt idx="29">
                  <c:v>0.16326530612244897</c:v>
                </c:pt>
                <c:pt idx="30">
                  <c:v>8.8888888888888892E-2</c:v>
                </c:pt>
                <c:pt idx="31">
                  <c:v>6.25E-2</c:v>
                </c:pt>
                <c:pt idx="32">
                  <c:v>6.4516129032258063E-2</c:v>
                </c:pt>
                <c:pt idx="33">
                  <c:v>8.8888888888888892E-2</c:v>
                </c:pt>
                <c:pt idx="34">
                  <c:v>0.15384615384615385</c:v>
                </c:pt>
                <c:pt idx="35">
                  <c:v>5.7692307692307696E-2</c:v>
                </c:pt>
                <c:pt idx="36">
                  <c:v>0.14705882352941177</c:v>
                </c:pt>
                <c:pt idx="37">
                  <c:v>4.8387096774193547E-2</c:v>
                </c:pt>
                <c:pt idx="38">
                  <c:v>2.564102564102564E-2</c:v>
                </c:pt>
                <c:pt idx="39">
                  <c:v>0.125</c:v>
                </c:pt>
                <c:pt idx="40">
                  <c:v>0.1875</c:v>
                </c:pt>
                <c:pt idx="41">
                  <c:v>0.21428571428571427</c:v>
                </c:pt>
                <c:pt idx="42">
                  <c:v>0.12903225806451613</c:v>
                </c:pt>
                <c:pt idx="43">
                  <c:v>0.08</c:v>
                </c:pt>
                <c:pt idx="44">
                  <c:v>0.11538461538461539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4.2253521126760563E-2</c:v>
                </c:pt>
                <c:pt idx="48">
                  <c:v>2.564102564102564E-2</c:v>
                </c:pt>
                <c:pt idx="49">
                  <c:v>0.17241379310344829</c:v>
                </c:pt>
                <c:pt idx="50">
                  <c:v>8.8235294117647065E-2</c:v>
                </c:pt>
                <c:pt idx="51">
                  <c:v>0</c:v>
                </c:pt>
                <c:pt idx="52">
                  <c:v>0.13333333333333333</c:v>
                </c:pt>
                <c:pt idx="53">
                  <c:v>8.3333333333333329E-2</c:v>
                </c:pt>
                <c:pt idx="54">
                  <c:v>3.3333333333333333E-2</c:v>
                </c:pt>
                <c:pt idx="55">
                  <c:v>3.8461538461538464E-2</c:v>
                </c:pt>
                <c:pt idx="56">
                  <c:v>7.6923076923076927E-2</c:v>
                </c:pt>
                <c:pt idx="57">
                  <c:v>0.19230769230769232</c:v>
                </c:pt>
                <c:pt idx="58">
                  <c:v>2.564102564102564E-2</c:v>
                </c:pt>
                <c:pt idx="59">
                  <c:v>3.3333333333333333E-2</c:v>
                </c:pt>
                <c:pt idx="60">
                  <c:v>0.34285714285714286</c:v>
                </c:pt>
                <c:pt idx="61">
                  <c:v>7.8947368421052627E-2</c:v>
                </c:pt>
                <c:pt idx="62">
                  <c:v>6.7567567567567571E-2</c:v>
                </c:pt>
                <c:pt idx="63">
                  <c:v>0.16666666666666666</c:v>
                </c:pt>
                <c:pt idx="64">
                  <c:v>3.5714285714285712E-2</c:v>
                </c:pt>
                <c:pt idx="65">
                  <c:v>0.14814814814814814</c:v>
                </c:pt>
                <c:pt idx="66">
                  <c:v>6.6666666666666666E-2</c:v>
                </c:pt>
                <c:pt idx="67">
                  <c:v>7.4999999999999997E-2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0.16666666666666666</c:v>
                </c:pt>
                <c:pt idx="71">
                  <c:v>0.17391304347826086</c:v>
                </c:pt>
                <c:pt idx="72">
                  <c:v>8.5714285714285715E-2</c:v>
                </c:pt>
                <c:pt idx="73">
                  <c:v>7.8947368421052627E-2</c:v>
                </c:pt>
                <c:pt idx="74">
                  <c:v>8.3333333333333329E-2</c:v>
                </c:pt>
                <c:pt idx="75">
                  <c:v>0</c:v>
                </c:pt>
                <c:pt idx="76">
                  <c:v>0.15384615384615385</c:v>
                </c:pt>
                <c:pt idx="77">
                  <c:v>0.1388888888888889</c:v>
                </c:pt>
                <c:pt idx="78">
                  <c:v>0.23076923076923078</c:v>
                </c:pt>
                <c:pt idx="79">
                  <c:v>3.8461538461538464E-2</c:v>
                </c:pt>
                <c:pt idx="80">
                  <c:v>0</c:v>
                </c:pt>
                <c:pt idx="81">
                  <c:v>6.6666666666666666E-2</c:v>
                </c:pt>
                <c:pt idx="82">
                  <c:v>0.1</c:v>
                </c:pt>
                <c:pt idx="83">
                  <c:v>0</c:v>
                </c:pt>
                <c:pt idx="84">
                  <c:v>9.3023255813953487E-2</c:v>
                </c:pt>
                <c:pt idx="85">
                  <c:v>0.17241379310344829</c:v>
                </c:pt>
                <c:pt idx="86">
                  <c:v>0.23076923076923078</c:v>
                </c:pt>
                <c:pt idx="87">
                  <c:v>0</c:v>
                </c:pt>
                <c:pt idx="88">
                  <c:v>0.13636363636363635</c:v>
                </c:pt>
                <c:pt idx="89">
                  <c:v>5.7142857142857141E-2</c:v>
                </c:pt>
                <c:pt idx="90">
                  <c:v>0.13043478260869565</c:v>
                </c:pt>
                <c:pt idx="91">
                  <c:v>0</c:v>
                </c:pt>
                <c:pt idx="92">
                  <c:v>0.13043478260869565</c:v>
                </c:pt>
                <c:pt idx="93">
                  <c:v>0.19230769230769232</c:v>
                </c:pt>
                <c:pt idx="94">
                  <c:v>6.25E-2</c:v>
                </c:pt>
                <c:pt idx="95">
                  <c:v>0.125</c:v>
                </c:pt>
                <c:pt idx="96">
                  <c:v>0.02</c:v>
                </c:pt>
                <c:pt idx="97">
                  <c:v>0.1</c:v>
                </c:pt>
                <c:pt idx="98">
                  <c:v>8.3333333333333329E-2</c:v>
                </c:pt>
                <c:pt idx="99">
                  <c:v>0.15789473684210525</c:v>
                </c:pt>
                <c:pt idx="100">
                  <c:v>6.3829787234042548E-2</c:v>
                </c:pt>
                <c:pt idx="101">
                  <c:v>0.125</c:v>
                </c:pt>
                <c:pt idx="102">
                  <c:v>0.12903225806451613</c:v>
                </c:pt>
                <c:pt idx="103">
                  <c:v>0.16</c:v>
                </c:pt>
                <c:pt idx="104">
                  <c:v>0.18181818181818182</c:v>
                </c:pt>
                <c:pt idx="105">
                  <c:v>6.4516129032258063E-2</c:v>
                </c:pt>
                <c:pt idx="106">
                  <c:v>9.0909090909090912E-2</c:v>
                </c:pt>
                <c:pt idx="107">
                  <c:v>0.11764705882352941</c:v>
                </c:pt>
                <c:pt idx="108">
                  <c:v>3.0303030303030304E-2</c:v>
                </c:pt>
                <c:pt idx="109">
                  <c:v>5.5555555555555552E-2</c:v>
                </c:pt>
                <c:pt idx="110">
                  <c:v>0.11538461538461539</c:v>
                </c:pt>
                <c:pt idx="111">
                  <c:v>2.0833333333333332E-2</c:v>
                </c:pt>
                <c:pt idx="112">
                  <c:v>4.5454545454545456E-2</c:v>
                </c:pt>
                <c:pt idx="113">
                  <c:v>3.4482758620689655E-2</c:v>
                </c:pt>
                <c:pt idx="114">
                  <c:v>0.14285714285714285</c:v>
                </c:pt>
                <c:pt idx="115">
                  <c:v>8.6206896551724144E-2</c:v>
                </c:pt>
                <c:pt idx="116">
                  <c:v>8.8235294117647065E-2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3.7037037037037035E-2</c:v>
                </c:pt>
                <c:pt idx="120">
                  <c:v>0.14814814814814814</c:v>
                </c:pt>
                <c:pt idx="121">
                  <c:v>5.5555555555555552E-2</c:v>
                </c:pt>
                <c:pt idx="122">
                  <c:v>0.15151515151515152</c:v>
                </c:pt>
                <c:pt idx="123">
                  <c:v>0.15384615384615385</c:v>
                </c:pt>
                <c:pt idx="124">
                  <c:v>7.8947368421052627E-2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8-4198-89CC-734BC7BB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3168"/>
        <c:axId val="411579024"/>
      </c:lineChart>
      <c:catAx>
        <c:axId val="411593168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79024"/>
        <c:crosses val="autoZero"/>
        <c:auto val="1"/>
        <c:lblAlgn val="ctr"/>
        <c:lblOffset val="100"/>
        <c:tickLblSkip val="5"/>
        <c:noMultiLvlLbl val="0"/>
      </c:catAx>
      <c:valAx>
        <c:axId val="41157902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Sheet1!$AD$32:$AD$156</c:f>
              <c:numCache>
                <c:formatCode>0%</c:formatCode>
                <c:ptCount val="125"/>
                <c:pt idx="0">
                  <c:v>0</c:v>
                </c:pt>
                <c:pt idx="1">
                  <c:v>7.6923076923076927E-2</c:v>
                </c:pt>
                <c:pt idx="2">
                  <c:v>4.5454545454545456E-2</c:v>
                </c:pt>
                <c:pt idx="3">
                  <c:v>0</c:v>
                </c:pt>
                <c:pt idx="4">
                  <c:v>2.7777777777777776E-2</c:v>
                </c:pt>
                <c:pt idx="5">
                  <c:v>0</c:v>
                </c:pt>
                <c:pt idx="6">
                  <c:v>7.6923076923076927E-2</c:v>
                </c:pt>
                <c:pt idx="7">
                  <c:v>6.8181818181818177E-2</c:v>
                </c:pt>
                <c:pt idx="8">
                  <c:v>6.8965517241379309E-2</c:v>
                </c:pt>
                <c:pt idx="9">
                  <c:v>0.11538461538461539</c:v>
                </c:pt>
                <c:pt idx="10">
                  <c:v>0.11363636363636363</c:v>
                </c:pt>
                <c:pt idx="11">
                  <c:v>3.0303030303030304E-2</c:v>
                </c:pt>
                <c:pt idx="12">
                  <c:v>0</c:v>
                </c:pt>
                <c:pt idx="13">
                  <c:v>0.10344827586206896</c:v>
                </c:pt>
                <c:pt idx="14">
                  <c:v>4.7619047619047616E-2</c:v>
                </c:pt>
                <c:pt idx="15">
                  <c:v>0.12121212121212122</c:v>
                </c:pt>
                <c:pt idx="16">
                  <c:v>4.5454545454545456E-2</c:v>
                </c:pt>
                <c:pt idx="17">
                  <c:v>0.125</c:v>
                </c:pt>
                <c:pt idx="18">
                  <c:v>4.7619047619047616E-2</c:v>
                </c:pt>
                <c:pt idx="19">
                  <c:v>0.12121212121212122</c:v>
                </c:pt>
                <c:pt idx="21">
                  <c:v>5.2631578947368418E-2</c:v>
                </c:pt>
                <c:pt idx="22">
                  <c:v>0.12121212121212122</c:v>
                </c:pt>
                <c:pt idx="23">
                  <c:v>4.3478260869565216E-2</c:v>
                </c:pt>
                <c:pt idx="24">
                  <c:v>0.15909090909090909</c:v>
                </c:pt>
                <c:pt idx="25">
                  <c:v>6.6666666666666666E-2</c:v>
                </c:pt>
                <c:pt idx="26">
                  <c:v>0</c:v>
                </c:pt>
                <c:pt idx="27">
                  <c:v>1.8518518518518517E-2</c:v>
                </c:pt>
                <c:pt idx="28">
                  <c:v>6.6666666666666666E-2</c:v>
                </c:pt>
                <c:pt idx="29">
                  <c:v>0.12244897959183673</c:v>
                </c:pt>
                <c:pt idx="30">
                  <c:v>0.1111111111111111</c:v>
                </c:pt>
                <c:pt idx="31">
                  <c:v>3.125E-2</c:v>
                </c:pt>
                <c:pt idx="32">
                  <c:v>3.2258064516129031E-2</c:v>
                </c:pt>
                <c:pt idx="33">
                  <c:v>2.2222222222222223E-2</c:v>
                </c:pt>
                <c:pt idx="34">
                  <c:v>2.564102564102564E-2</c:v>
                </c:pt>
                <c:pt idx="35">
                  <c:v>7.6923076923076927E-2</c:v>
                </c:pt>
                <c:pt idx="36">
                  <c:v>2.9411764705882353E-2</c:v>
                </c:pt>
                <c:pt idx="37">
                  <c:v>1.6129032258064516E-2</c:v>
                </c:pt>
                <c:pt idx="38">
                  <c:v>2.564102564102564E-2</c:v>
                </c:pt>
                <c:pt idx="39">
                  <c:v>4.1666666666666664E-2</c:v>
                </c:pt>
                <c:pt idx="40">
                  <c:v>6.25E-2</c:v>
                </c:pt>
                <c:pt idx="41">
                  <c:v>0</c:v>
                </c:pt>
                <c:pt idx="42">
                  <c:v>3.2258064516129031E-2</c:v>
                </c:pt>
                <c:pt idx="43">
                  <c:v>0</c:v>
                </c:pt>
                <c:pt idx="44">
                  <c:v>0.11538461538461539</c:v>
                </c:pt>
                <c:pt idx="45">
                  <c:v>2.8571428571428571E-2</c:v>
                </c:pt>
                <c:pt idx="46">
                  <c:v>0.21428571428571427</c:v>
                </c:pt>
                <c:pt idx="47">
                  <c:v>1.4084507042253521E-2</c:v>
                </c:pt>
                <c:pt idx="48">
                  <c:v>2.564102564102564E-2</c:v>
                </c:pt>
                <c:pt idx="49">
                  <c:v>0.13793103448275862</c:v>
                </c:pt>
                <c:pt idx="50">
                  <c:v>2.9411764705882353E-2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0.16666666666666666</c:v>
                </c:pt>
                <c:pt idx="55">
                  <c:v>1.9230769230769232E-2</c:v>
                </c:pt>
                <c:pt idx="56">
                  <c:v>0.11538461538461539</c:v>
                </c:pt>
                <c:pt idx="57">
                  <c:v>0.11538461538461539</c:v>
                </c:pt>
                <c:pt idx="58">
                  <c:v>7.6923076923076927E-2</c:v>
                </c:pt>
                <c:pt idx="59">
                  <c:v>0</c:v>
                </c:pt>
                <c:pt idx="60">
                  <c:v>5.7142857142857141E-2</c:v>
                </c:pt>
                <c:pt idx="61">
                  <c:v>0.13157894736842105</c:v>
                </c:pt>
                <c:pt idx="62">
                  <c:v>0</c:v>
                </c:pt>
                <c:pt idx="63">
                  <c:v>4.1666666666666664E-2</c:v>
                </c:pt>
                <c:pt idx="64">
                  <c:v>0.14285714285714285</c:v>
                </c:pt>
                <c:pt idx="65">
                  <c:v>7.407407407407407E-2</c:v>
                </c:pt>
                <c:pt idx="66">
                  <c:v>0</c:v>
                </c:pt>
                <c:pt idx="67">
                  <c:v>7.4999999999999997E-2</c:v>
                </c:pt>
                <c:pt idx="68">
                  <c:v>5.2631578947368418E-2</c:v>
                </c:pt>
                <c:pt idx="69">
                  <c:v>8.3333333333333329E-2</c:v>
                </c:pt>
                <c:pt idx="70">
                  <c:v>0.27777777777777779</c:v>
                </c:pt>
                <c:pt idx="71">
                  <c:v>8.6956521739130432E-2</c:v>
                </c:pt>
                <c:pt idx="72">
                  <c:v>0.17142857142857143</c:v>
                </c:pt>
                <c:pt idx="73">
                  <c:v>2.6315789473684209E-2</c:v>
                </c:pt>
                <c:pt idx="74">
                  <c:v>0</c:v>
                </c:pt>
                <c:pt idx="75">
                  <c:v>7.1428571428571425E-2</c:v>
                </c:pt>
                <c:pt idx="76">
                  <c:v>0</c:v>
                </c:pt>
                <c:pt idx="77">
                  <c:v>0</c:v>
                </c:pt>
                <c:pt idx="78">
                  <c:v>3.8461538461538464E-2</c:v>
                </c:pt>
                <c:pt idx="79">
                  <c:v>3.8461538461538464E-2</c:v>
                </c:pt>
                <c:pt idx="80">
                  <c:v>0.16666666666666666</c:v>
                </c:pt>
                <c:pt idx="81">
                  <c:v>0.1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6.9767441860465115E-2</c:v>
                </c:pt>
                <c:pt idx="85">
                  <c:v>0.17241379310344829</c:v>
                </c:pt>
                <c:pt idx="86">
                  <c:v>0</c:v>
                </c:pt>
                <c:pt idx="87">
                  <c:v>0.1111111111111111</c:v>
                </c:pt>
                <c:pt idx="88">
                  <c:v>4.5454545454545456E-2</c:v>
                </c:pt>
                <c:pt idx="89">
                  <c:v>8.5714285714285715E-2</c:v>
                </c:pt>
                <c:pt idx="90">
                  <c:v>0.21739130434782608</c:v>
                </c:pt>
                <c:pt idx="91">
                  <c:v>0.11764705882352941</c:v>
                </c:pt>
                <c:pt idx="92">
                  <c:v>4.3478260869565216E-2</c:v>
                </c:pt>
                <c:pt idx="93">
                  <c:v>7.6923076923076927E-2</c:v>
                </c:pt>
                <c:pt idx="94">
                  <c:v>0.125</c:v>
                </c:pt>
                <c:pt idx="95">
                  <c:v>0.1875</c:v>
                </c:pt>
                <c:pt idx="96">
                  <c:v>0.02</c:v>
                </c:pt>
                <c:pt idx="97">
                  <c:v>6.6666666666666666E-2</c:v>
                </c:pt>
                <c:pt idx="98">
                  <c:v>8.3333333333333329E-2</c:v>
                </c:pt>
                <c:pt idx="99">
                  <c:v>5.2631578947368418E-2</c:v>
                </c:pt>
                <c:pt idx="100">
                  <c:v>4.2553191489361701E-2</c:v>
                </c:pt>
                <c:pt idx="101">
                  <c:v>0</c:v>
                </c:pt>
                <c:pt idx="102">
                  <c:v>0.12903225806451613</c:v>
                </c:pt>
                <c:pt idx="103">
                  <c:v>0.12</c:v>
                </c:pt>
                <c:pt idx="104">
                  <c:v>9.0909090909090912E-2</c:v>
                </c:pt>
                <c:pt idx="105">
                  <c:v>6.4516129032258063E-2</c:v>
                </c:pt>
                <c:pt idx="106">
                  <c:v>4.5454545454545456E-2</c:v>
                </c:pt>
                <c:pt idx="107">
                  <c:v>0</c:v>
                </c:pt>
                <c:pt idx="108">
                  <c:v>3.0303030303030304E-2</c:v>
                </c:pt>
                <c:pt idx="109">
                  <c:v>0.16666666666666666</c:v>
                </c:pt>
                <c:pt idx="110">
                  <c:v>0.15384615384615385</c:v>
                </c:pt>
                <c:pt idx="111">
                  <c:v>4.1666666666666664E-2</c:v>
                </c:pt>
                <c:pt idx="112">
                  <c:v>0.13636363636363635</c:v>
                </c:pt>
                <c:pt idx="113">
                  <c:v>0.10344827586206896</c:v>
                </c:pt>
                <c:pt idx="114">
                  <c:v>8.5714285714285715E-2</c:v>
                </c:pt>
                <c:pt idx="115">
                  <c:v>3.4482758620689655E-2</c:v>
                </c:pt>
                <c:pt idx="116">
                  <c:v>5.8823529411764705E-2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0</c:v>
                </c:pt>
                <c:pt idx="120">
                  <c:v>3.7037037037037035E-2</c:v>
                </c:pt>
                <c:pt idx="121">
                  <c:v>0.1111111111111111</c:v>
                </c:pt>
                <c:pt idx="122">
                  <c:v>0.15151515151515152</c:v>
                </c:pt>
                <c:pt idx="123">
                  <c:v>0.19230769230769232</c:v>
                </c:pt>
                <c:pt idx="124">
                  <c:v>0.15789473684210525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08-4291-BD19-21C95965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1200"/>
        <c:axId val="411583920"/>
      </c:lineChart>
      <c:catAx>
        <c:axId val="41158120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920"/>
        <c:crosses val="autoZero"/>
        <c:auto val="1"/>
        <c:lblAlgn val="ctr"/>
        <c:lblOffset val="100"/>
        <c:tickLblSkip val="5"/>
        <c:noMultiLvlLbl val="0"/>
      </c:catAx>
      <c:valAx>
        <c:axId val="41158392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Sheet1!$AE$32:$AE$156</c:f>
              <c:numCache>
                <c:formatCode>0%</c:formatCode>
                <c:ptCount val="125"/>
                <c:pt idx="0">
                  <c:v>0</c:v>
                </c:pt>
                <c:pt idx="1">
                  <c:v>2.564102564102564E-2</c:v>
                </c:pt>
                <c:pt idx="2">
                  <c:v>4.5454545454545456E-2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9.0909090909090912E-2</c:v>
                </c:pt>
                <c:pt idx="8">
                  <c:v>3.4482758620689655E-2</c:v>
                </c:pt>
                <c:pt idx="9">
                  <c:v>0</c:v>
                </c:pt>
                <c:pt idx="10">
                  <c:v>6.8181818181818177E-2</c:v>
                </c:pt>
                <c:pt idx="11">
                  <c:v>9.0909090909090912E-2</c:v>
                </c:pt>
                <c:pt idx="12">
                  <c:v>0</c:v>
                </c:pt>
                <c:pt idx="13">
                  <c:v>0.10344827586206896</c:v>
                </c:pt>
                <c:pt idx="14">
                  <c:v>4.7619047619047616E-2</c:v>
                </c:pt>
                <c:pt idx="15">
                  <c:v>6.0606060606060608E-2</c:v>
                </c:pt>
                <c:pt idx="16">
                  <c:v>0.18181818181818182</c:v>
                </c:pt>
                <c:pt idx="17">
                  <c:v>7.1428571428571425E-2</c:v>
                </c:pt>
                <c:pt idx="18">
                  <c:v>4.7619047619047616E-2</c:v>
                </c:pt>
                <c:pt idx="19">
                  <c:v>0</c:v>
                </c:pt>
                <c:pt idx="21">
                  <c:v>0.10526315789473684</c:v>
                </c:pt>
                <c:pt idx="22">
                  <c:v>3.0303030303030304E-2</c:v>
                </c:pt>
                <c:pt idx="23">
                  <c:v>4.3478260869565216E-2</c:v>
                </c:pt>
                <c:pt idx="24">
                  <c:v>0</c:v>
                </c:pt>
                <c:pt idx="25">
                  <c:v>6.6666666666666666E-2</c:v>
                </c:pt>
                <c:pt idx="26">
                  <c:v>0</c:v>
                </c:pt>
                <c:pt idx="27">
                  <c:v>1.8518518518518517E-2</c:v>
                </c:pt>
                <c:pt idx="28">
                  <c:v>6.6666666666666666E-2</c:v>
                </c:pt>
                <c:pt idx="29">
                  <c:v>2.0408163265306121E-2</c:v>
                </c:pt>
                <c:pt idx="30">
                  <c:v>2.2222222222222223E-2</c:v>
                </c:pt>
                <c:pt idx="31">
                  <c:v>3.125E-2</c:v>
                </c:pt>
                <c:pt idx="32">
                  <c:v>3.2258064516129031E-2</c:v>
                </c:pt>
                <c:pt idx="33">
                  <c:v>4.4444444444444446E-2</c:v>
                </c:pt>
                <c:pt idx="34">
                  <c:v>2.564102564102564E-2</c:v>
                </c:pt>
                <c:pt idx="35">
                  <c:v>1.9230769230769232E-2</c:v>
                </c:pt>
                <c:pt idx="36">
                  <c:v>5.8823529411764705E-2</c:v>
                </c:pt>
                <c:pt idx="37">
                  <c:v>1.6129032258064516E-2</c:v>
                </c:pt>
                <c:pt idx="38">
                  <c:v>7.6923076923076927E-2</c:v>
                </c:pt>
                <c:pt idx="39">
                  <c:v>4.1666666666666664E-2</c:v>
                </c:pt>
                <c:pt idx="40">
                  <c:v>0.25</c:v>
                </c:pt>
                <c:pt idx="41">
                  <c:v>0</c:v>
                </c:pt>
                <c:pt idx="42">
                  <c:v>3.2258064516129031E-2</c:v>
                </c:pt>
                <c:pt idx="43">
                  <c:v>0</c:v>
                </c:pt>
                <c:pt idx="44">
                  <c:v>0.11538461538461539</c:v>
                </c:pt>
                <c:pt idx="45">
                  <c:v>0</c:v>
                </c:pt>
                <c:pt idx="46">
                  <c:v>0</c:v>
                </c:pt>
                <c:pt idx="47">
                  <c:v>4.2253521126760563E-2</c:v>
                </c:pt>
                <c:pt idx="48">
                  <c:v>5.128205128205128E-2</c:v>
                </c:pt>
                <c:pt idx="49">
                  <c:v>3.4482758620689655E-2</c:v>
                </c:pt>
                <c:pt idx="50">
                  <c:v>0</c:v>
                </c:pt>
                <c:pt idx="51">
                  <c:v>0.25</c:v>
                </c:pt>
                <c:pt idx="52">
                  <c:v>6.6666666666666666E-2</c:v>
                </c:pt>
                <c:pt idx="53">
                  <c:v>0</c:v>
                </c:pt>
                <c:pt idx="54">
                  <c:v>6.6666666666666666E-2</c:v>
                </c:pt>
                <c:pt idx="55">
                  <c:v>7.6923076923076927E-2</c:v>
                </c:pt>
                <c:pt idx="56">
                  <c:v>3.8461538461538464E-2</c:v>
                </c:pt>
                <c:pt idx="57">
                  <c:v>0</c:v>
                </c:pt>
                <c:pt idx="58">
                  <c:v>0.17948717948717949</c:v>
                </c:pt>
                <c:pt idx="59">
                  <c:v>0.2</c:v>
                </c:pt>
                <c:pt idx="60">
                  <c:v>0.11428571428571428</c:v>
                </c:pt>
                <c:pt idx="61">
                  <c:v>0.18421052631578946</c:v>
                </c:pt>
                <c:pt idx="62">
                  <c:v>9.45945945945946E-2</c:v>
                </c:pt>
                <c:pt idx="63">
                  <c:v>8.3333333333333329E-2</c:v>
                </c:pt>
                <c:pt idx="64">
                  <c:v>7.1428571428571425E-2</c:v>
                </c:pt>
                <c:pt idx="65">
                  <c:v>1.8518518518518517E-2</c:v>
                </c:pt>
                <c:pt idx="66">
                  <c:v>0</c:v>
                </c:pt>
                <c:pt idx="67">
                  <c:v>0.1</c:v>
                </c:pt>
                <c:pt idx="68">
                  <c:v>5.2631578947368418E-2</c:v>
                </c:pt>
                <c:pt idx="69">
                  <c:v>0</c:v>
                </c:pt>
                <c:pt idx="70">
                  <c:v>5.5555555555555552E-2</c:v>
                </c:pt>
                <c:pt idx="71">
                  <c:v>8.6956521739130432E-2</c:v>
                </c:pt>
                <c:pt idx="72">
                  <c:v>2.8571428571428571E-2</c:v>
                </c:pt>
                <c:pt idx="73">
                  <c:v>7.8947368421052627E-2</c:v>
                </c:pt>
                <c:pt idx="74">
                  <c:v>4.1666666666666664E-2</c:v>
                </c:pt>
                <c:pt idx="75">
                  <c:v>7.1428571428571425E-2</c:v>
                </c:pt>
                <c:pt idx="76">
                  <c:v>7.6923076923076927E-2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0.5</c:v>
                </c:pt>
                <c:pt idx="81">
                  <c:v>0.2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2.3255813953488372E-2</c:v>
                </c:pt>
                <c:pt idx="85">
                  <c:v>3.4482758620689655E-2</c:v>
                </c:pt>
                <c:pt idx="86">
                  <c:v>7.6923076923076927E-2</c:v>
                </c:pt>
                <c:pt idx="87">
                  <c:v>0</c:v>
                </c:pt>
                <c:pt idx="88">
                  <c:v>4.5454545454545456E-2</c:v>
                </c:pt>
                <c:pt idx="89">
                  <c:v>5.7142857142857141E-2</c:v>
                </c:pt>
                <c:pt idx="90">
                  <c:v>4.3478260869565216E-2</c:v>
                </c:pt>
                <c:pt idx="91">
                  <c:v>5.8823529411764705E-2</c:v>
                </c:pt>
                <c:pt idx="92">
                  <c:v>4.3478260869565216E-2</c:v>
                </c:pt>
                <c:pt idx="93">
                  <c:v>0</c:v>
                </c:pt>
                <c:pt idx="94">
                  <c:v>6.25E-2</c:v>
                </c:pt>
                <c:pt idx="95">
                  <c:v>0.1875</c:v>
                </c:pt>
                <c:pt idx="96">
                  <c:v>0.04</c:v>
                </c:pt>
                <c:pt idx="97">
                  <c:v>0.16666666666666666</c:v>
                </c:pt>
                <c:pt idx="98">
                  <c:v>4.1666666666666664E-2</c:v>
                </c:pt>
                <c:pt idx="99">
                  <c:v>2.6315789473684209E-2</c:v>
                </c:pt>
                <c:pt idx="100">
                  <c:v>2.1276595744680851E-2</c:v>
                </c:pt>
                <c:pt idx="101">
                  <c:v>0</c:v>
                </c:pt>
                <c:pt idx="102">
                  <c:v>0.16129032258064516</c:v>
                </c:pt>
                <c:pt idx="103">
                  <c:v>0</c:v>
                </c:pt>
                <c:pt idx="104">
                  <c:v>0.18181818181818182</c:v>
                </c:pt>
                <c:pt idx="105">
                  <c:v>3.2258064516129031E-2</c:v>
                </c:pt>
                <c:pt idx="106">
                  <c:v>4.5454545454545456E-2</c:v>
                </c:pt>
                <c:pt idx="107">
                  <c:v>2.9411764705882353E-2</c:v>
                </c:pt>
                <c:pt idx="108">
                  <c:v>0.21212121212121213</c:v>
                </c:pt>
                <c:pt idx="109">
                  <c:v>0.1111111111111111</c:v>
                </c:pt>
                <c:pt idx="110">
                  <c:v>3.8461538461538464E-2</c:v>
                </c:pt>
                <c:pt idx="111">
                  <c:v>2.0833333333333332E-2</c:v>
                </c:pt>
                <c:pt idx="112">
                  <c:v>0</c:v>
                </c:pt>
                <c:pt idx="113">
                  <c:v>3.4482758620689655E-2</c:v>
                </c:pt>
                <c:pt idx="114">
                  <c:v>0.11428571428571428</c:v>
                </c:pt>
                <c:pt idx="115">
                  <c:v>6.8965517241379309E-2</c:v>
                </c:pt>
                <c:pt idx="116">
                  <c:v>0.11764705882352941</c:v>
                </c:pt>
                <c:pt idx="117">
                  <c:v>0</c:v>
                </c:pt>
                <c:pt idx="118">
                  <c:v>0.15384615384615385</c:v>
                </c:pt>
                <c:pt idx="119">
                  <c:v>0</c:v>
                </c:pt>
                <c:pt idx="120">
                  <c:v>7.407407407407407E-2</c:v>
                </c:pt>
                <c:pt idx="121">
                  <c:v>0</c:v>
                </c:pt>
                <c:pt idx="122">
                  <c:v>0.15151515151515152</c:v>
                </c:pt>
                <c:pt idx="123">
                  <c:v>0</c:v>
                </c:pt>
                <c:pt idx="124">
                  <c:v>0.13157894736842105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6A-4992-B6ED-928B6F8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1744"/>
        <c:axId val="411582288"/>
      </c:lineChart>
      <c:catAx>
        <c:axId val="41158174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2288"/>
        <c:crosses val="autoZero"/>
        <c:auto val="1"/>
        <c:lblAlgn val="ctr"/>
        <c:lblOffset val="100"/>
        <c:tickLblSkip val="5"/>
        <c:noMultiLvlLbl val="0"/>
      </c:catAx>
      <c:valAx>
        <c:axId val="41158228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Sheet1!$G$32:$G$156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3-4C86-A673-B04CA64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2832"/>
        <c:axId val="411583376"/>
      </c:lineChart>
      <c:catAx>
        <c:axId val="41158283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376"/>
        <c:crosses val="autoZero"/>
        <c:auto val="1"/>
        <c:lblAlgn val="ctr"/>
        <c:lblOffset val="100"/>
        <c:tickLblSkip val="5"/>
        <c:noMultiLvlLbl val="0"/>
      </c:catAx>
      <c:valAx>
        <c:axId val="411583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Sheet1!$C$32:$C$157</c:f>
              <c:numCache>
                <c:formatCode>0</c:formatCode>
                <c:ptCount val="126"/>
                <c:pt idx="0">
                  <c:v>965</c:v>
                </c:pt>
                <c:pt idx="1">
                  <c:v>957</c:v>
                </c:pt>
                <c:pt idx="2">
                  <c:v>945</c:v>
                </c:pt>
                <c:pt idx="3">
                  <c:v>955</c:v>
                </c:pt>
                <c:pt idx="4">
                  <c:v>944</c:v>
                </c:pt>
                <c:pt idx="5">
                  <c:v>936</c:v>
                </c:pt>
                <c:pt idx="6">
                  <c:v>926</c:v>
                </c:pt>
                <c:pt idx="7">
                  <c:v>933</c:v>
                </c:pt>
                <c:pt idx="8">
                  <c:v>940</c:v>
                </c:pt>
                <c:pt idx="9">
                  <c:v>927</c:v>
                </c:pt>
                <c:pt idx="10">
                  <c:v>919</c:v>
                </c:pt>
                <c:pt idx="11">
                  <c:v>910</c:v>
                </c:pt>
                <c:pt idx="12">
                  <c:v>917</c:v>
                </c:pt>
                <c:pt idx="13">
                  <c:v>910</c:v>
                </c:pt>
                <c:pt idx="14">
                  <c:v>919</c:v>
                </c:pt>
                <c:pt idx="15">
                  <c:v>928</c:v>
                </c:pt>
                <c:pt idx="16">
                  <c:v>919</c:v>
                </c:pt>
                <c:pt idx="17">
                  <c:v>926</c:v>
                </c:pt>
                <c:pt idx="18">
                  <c:v>917</c:v>
                </c:pt>
                <c:pt idx="19">
                  <c:v>909</c:v>
                </c:pt>
                <c:pt idx="20">
                  <c:v>917</c:v>
                </c:pt>
                <c:pt idx="21">
                  <c:v>910</c:v>
                </c:pt>
                <c:pt idx="22">
                  <c:v>919</c:v>
                </c:pt>
                <c:pt idx="23">
                  <c:v>925</c:v>
                </c:pt>
                <c:pt idx="24">
                  <c:v>931</c:v>
                </c:pt>
                <c:pt idx="25">
                  <c:v>937</c:v>
                </c:pt>
                <c:pt idx="26">
                  <c:v>944</c:v>
                </c:pt>
                <c:pt idx="27">
                  <c:v>934</c:v>
                </c:pt>
                <c:pt idx="28">
                  <c:v>940</c:v>
                </c:pt>
                <c:pt idx="29">
                  <c:v>931</c:v>
                </c:pt>
                <c:pt idx="30">
                  <c:v>924</c:v>
                </c:pt>
                <c:pt idx="31">
                  <c:v>931</c:v>
                </c:pt>
                <c:pt idx="32">
                  <c:v>923</c:v>
                </c:pt>
                <c:pt idx="33">
                  <c:v>914</c:v>
                </c:pt>
                <c:pt idx="34">
                  <c:v>922</c:v>
                </c:pt>
                <c:pt idx="35">
                  <c:v>914</c:v>
                </c:pt>
                <c:pt idx="36">
                  <c:v>914</c:v>
                </c:pt>
                <c:pt idx="37">
                  <c:v>921</c:v>
                </c:pt>
                <c:pt idx="38">
                  <c:v>928</c:v>
                </c:pt>
                <c:pt idx="39">
                  <c:v>920</c:v>
                </c:pt>
                <c:pt idx="40">
                  <c:v>911</c:v>
                </c:pt>
                <c:pt idx="41">
                  <c:v>919</c:v>
                </c:pt>
                <c:pt idx="42">
                  <c:v>910</c:v>
                </c:pt>
                <c:pt idx="43">
                  <c:v>902</c:v>
                </c:pt>
                <c:pt idx="44">
                  <c:v>893</c:v>
                </c:pt>
                <c:pt idx="45">
                  <c:v>883</c:v>
                </c:pt>
                <c:pt idx="46">
                  <c:v>875</c:v>
                </c:pt>
                <c:pt idx="47">
                  <c:v>884</c:v>
                </c:pt>
                <c:pt idx="48">
                  <c:v>874</c:v>
                </c:pt>
                <c:pt idx="49">
                  <c:v>863</c:v>
                </c:pt>
                <c:pt idx="50">
                  <c:v>869</c:v>
                </c:pt>
                <c:pt idx="51">
                  <c:v>859</c:v>
                </c:pt>
                <c:pt idx="52">
                  <c:v>869</c:v>
                </c:pt>
                <c:pt idx="53">
                  <c:v>873</c:v>
                </c:pt>
                <c:pt idx="54">
                  <c:v>866</c:v>
                </c:pt>
                <c:pt idx="55">
                  <c:v>859</c:v>
                </c:pt>
                <c:pt idx="56">
                  <c:v>846</c:v>
                </c:pt>
                <c:pt idx="57">
                  <c:v>851</c:v>
                </c:pt>
                <c:pt idx="58">
                  <c:v>855</c:v>
                </c:pt>
                <c:pt idx="59">
                  <c:v>865</c:v>
                </c:pt>
                <c:pt idx="60">
                  <c:v>853</c:v>
                </c:pt>
                <c:pt idx="61">
                  <c:v>864</c:v>
                </c:pt>
                <c:pt idx="62">
                  <c:v>877</c:v>
                </c:pt>
                <c:pt idx="63">
                  <c:v>877</c:v>
                </c:pt>
                <c:pt idx="64">
                  <c:v>865</c:v>
                </c:pt>
                <c:pt idx="65">
                  <c:v>879</c:v>
                </c:pt>
                <c:pt idx="66">
                  <c:v>869</c:v>
                </c:pt>
                <c:pt idx="67">
                  <c:v>858</c:v>
                </c:pt>
                <c:pt idx="68">
                  <c:v>845</c:v>
                </c:pt>
                <c:pt idx="69">
                  <c:v>831</c:v>
                </c:pt>
                <c:pt idx="70">
                  <c:v>815</c:v>
                </c:pt>
                <c:pt idx="71">
                  <c:v>832</c:v>
                </c:pt>
                <c:pt idx="72">
                  <c:v>819</c:v>
                </c:pt>
                <c:pt idx="73">
                  <c:v>805</c:v>
                </c:pt>
                <c:pt idx="74">
                  <c:v>788</c:v>
                </c:pt>
                <c:pt idx="75">
                  <c:v>811</c:v>
                </c:pt>
                <c:pt idx="76">
                  <c:v>793</c:v>
                </c:pt>
                <c:pt idx="77">
                  <c:v>819</c:v>
                </c:pt>
                <c:pt idx="78">
                  <c:v>800</c:v>
                </c:pt>
                <c:pt idx="79">
                  <c:v>775</c:v>
                </c:pt>
                <c:pt idx="80">
                  <c:v>756</c:v>
                </c:pt>
                <c:pt idx="81">
                  <c:v>770</c:v>
                </c:pt>
                <c:pt idx="82">
                  <c:v>785</c:v>
                </c:pt>
                <c:pt idx="83">
                  <c:v>785</c:v>
                </c:pt>
                <c:pt idx="84">
                  <c:v>785</c:v>
                </c:pt>
                <c:pt idx="85">
                  <c:v>796</c:v>
                </c:pt>
                <c:pt idx="86">
                  <c:v>796</c:v>
                </c:pt>
                <c:pt idx="87">
                  <c:v>796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781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795</c:v>
                </c:pt>
                <c:pt idx="96">
                  <c:v>812</c:v>
                </c:pt>
                <c:pt idx="97">
                  <c:v>831</c:v>
                </c:pt>
                <c:pt idx="98">
                  <c:v>854</c:v>
                </c:pt>
                <c:pt idx="99">
                  <c:v>867</c:v>
                </c:pt>
                <c:pt idx="100">
                  <c:v>880</c:v>
                </c:pt>
                <c:pt idx="101">
                  <c:v>898</c:v>
                </c:pt>
                <c:pt idx="102">
                  <c:v>877</c:v>
                </c:pt>
                <c:pt idx="103">
                  <c:v>845</c:v>
                </c:pt>
                <c:pt idx="104">
                  <c:v>865</c:v>
                </c:pt>
                <c:pt idx="105">
                  <c:v>891</c:v>
                </c:pt>
                <c:pt idx="106">
                  <c:v>913</c:v>
                </c:pt>
                <c:pt idx="107">
                  <c:v>887</c:v>
                </c:pt>
                <c:pt idx="108">
                  <c:v>929</c:v>
                </c:pt>
                <c:pt idx="109">
                  <c:v>959</c:v>
                </c:pt>
                <c:pt idx="110">
                  <c:v>996</c:v>
                </c:pt>
                <c:pt idx="111">
                  <c:v>1043</c:v>
                </c:pt>
                <c:pt idx="112">
                  <c:v>1072</c:v>
                </c:pt>
                <c:pt idx="113">
                  <c:v>1095</c:v>
                </c:pt>
                <c:pt idx="114">
                  <c:v>1124</c:v>
                </c:pt>
                <c:pt idx="115">
                  <c:v>1144</c:v>
                </c:pt>
                <c:pt idx="116">
                  <c:v>1186</c:v>
                </c:pt>
                <c:pt idx="117">
                  <c:v>1238</c:v>
                </c:pt>
                <c:pt idx="118">
                  <c:v>1196</c:v>
                </c:pt>
                <c:pt idx="119">
                  <c:v>1250</c:v>
                </c:pt>
                <c:pt idx="120">
                  <c:v>1191</c:v>
                </c:pt>
                <c:pt idx="121">
                  <c:v>1141</c:v>
                </c:pt>
                <c:pt idx="122">
                  <c:v>1066</c:v>
                </c:pt>
                <c:pt idx="123">
                  <c:v>946</c:v>
                </c:pt>
                <c:pt idx="124">
                  <c:v>786</c:v>
                </c:pt>
                <c:pt idx="125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FC-4762-B7F3-65DF9AAA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096"/>
        <c:axId val="411590448"/>
      </c:lineChart>
      <c:catAx>
        <c:axId val="41158609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0448"/>
        <c:crosses val="autoZero"/>
        <c:auto val="1"/>
        <c:lblAlgn val="ctr"/>
        <c:lblOffset val="100"/>
        <c:tickLblSkip val="5"/>
        <c:noMultiLvlLbl val="0"/>
      </c:catAx>
      <c:valAx>
        <c:axId val="411590448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Best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Sheet1!$AG$32:$AG$156</c:f>
              <c:numCache>
                <c:formatCode>0%</c:formatCode>
                <c:ptCount val="125"/>
                <c:pt idx="0">
                  <c:v>0.64300000000000002</c:v>
                </c:pt>
                <c:pt idx="1">
                  <c:v>0.53</c:v>
                </c:pt>
                <c:pt idx="2">
                  <c:v>0.33300000000000002</c:v>
                </c:pt>
                <c:pt idx="3">
                  <c:v>0.54500000000000004</c:v>
                </c:pt>
                <c:pt idx="4">
                  <c:v>0.57599999999999996</c:v>
                </c:pt>
                <c:pt idx="5">
                  <c:v>0.8</c:v>
                </c:pt>
                <c:pt idx="6">
                  <c:v>0.16700000000000001</c:v>
                </c:pt>
                <c:pt idx="7">
                  <c:v>0.38</c:v>
                </c:pt>
                <c:pt idx="8">
                  <c:v>0.57099999999999995</c:v>
                </c:pt>
                <c:pt idx="9">
                  <c:v>0.47799999999999998</c:v>
                </c:pt>
                <c:pt idx="10">
                  <c:v>0.40500000000000003</c:v>
                </c:pt>
                <c:pt idx="11">
                  <c:v>0.26700000000000002</c:v>
                </c:pt>
                <c:pt idx="12">
                  <c:v>0.4</c:v>
                </c:pt>
                <c:pt idx="13">
                  <c:v>0.39100000000000001</c:v>
                </c:pt>
                <c:pt idx="14">
                  <c:v>0.47099999999999997</c:v>
                </c:pt>
                <c:pt idx="15">
                  <c:v>0.28100000000000003</c:v>
                </c:pt>
                <c:pt idx="16">
                  <c:v>0.26300000000000001</c:v>
                </c:pt>
                <c:pt idx="17">
                  <c:v>0.315</c:v>
                </c:pt>
                <c:pt idx="18">
                  <c:v>0.47399999999999998</c:v>
                </c:pt>
                <c:pt idx="19">
                  <c:v>0.46700000000000003</c:v>
                </c:pt>
                <c:pt idx="21">
                  <c:v>0.46700000000000003</c:v>
                </c:pt>
                <c:pt idx="22">
                  <c:v>0.32100000000000001</c:v>
                </c:pt>
                <c:pt idx="23">
                  <c:v>0.45500000000000002</c:v>
                </c:pt>
                <c:pt idx="24">
                  <c:v>0.33300000000000002</c:v>
                </c:pt>
                <c:pt idx="25">
                  <c:v>0.35699999999999998</c:v>
                </c:pt>
                <c:pt idx="26">
                  <c:v>0.5</c:v>
                </c:pt>
                <c:pt idx="27">
                  <c:v>0.34</c:v>
                </c:pt>
                <c:pt idx="28">
                  <c:v>0.66700000000000004</c:v>
                </c:pt>
                <c:pt idx="29">
                  <c:v>0.45700000000000002</c:v>
                </c:pt>
                <c:pt idx="30">
                  <c:v>0.40500000000000003</c:v>
                </c:pt>
                <c:pt idx="31">
                  <c:v>0.63300000000000001</c:v>
                </c:pt>
                <c:pt idx="32">
                  <c:v>0.379</c:v>
                </c:pt>
                <c:pt idx="33">
                  <c:v>0.39</c:v>
                </c:pt>
                <c:pt idx="34">
                  <c:v>0.38900000000000001</c:v>
                </c:pt>
                <c:pt idx="35">
                  <c:v>0.58799999999999997</c:v>
                </c:pt>
                <c:pt idx="36">
                  <c:v>0.36699999999999999</c:v>
                </c:pt>
                <c:pt idx="37">
                  <c:v>0.45600000000000002</c:v>
                </c:pt>
                <c:pt idx="38">
                  <c:v>0.58799999999999997</c:v>
                </c:pt>
                <c:pt idx="39">
                  <c:v>0.5</c:v>
                </c:pt>
                <c:pt idx="40">
                  <c:v>0.23100000000000001</c:v>
                </c:pt>
                <c:pt idx="41">
                  <c:v>0.5</c:v>
                </c:pt>
                <c:pt idx="42">
                  <c:v>0.48299999999999998</c:v>
                </c:pt>
                <c:pt idx="43">
                  <c:v>0.47599999999999998</c:v>
                </c:pt>
                <c:pt idx="44">
                  <c:v>0.375</c:v>
                </c:pt>
                <c:pt idx="45">
                  <c:v>0.45500000000000002</c:v>
                </c:pt>
                <c:pt idx="46">
                  <c:v>0.27300000000000002</c:v>
                </c:pt>
                <c:pt idx="47">
                  <c:v>0.57999999999999996</c:v>
                </c:pt>
                <c:pt idx="48">
                  <c:v>0.48599999999999999</c:v>
                </c:pt>
                <c:pt idx="49">
                  <c:v>0.29599999999999999</c:v>
                </c:pt>
                <c:pt idx="50">
                  <c:v>0.5</c:v>
                </c:pt>
                <c:pt idx="51">
                  <c:v>0</c:v>
                </c:pt>
                <c:pt idx="52">
                  <c:v>0.42299999999999999</c:v>
                </c:pt>
                <c:pt idx="53">
                  <c:v>0.41199999999999998</c:v>
                </c:pt>
                <c:pt idx="54">
                  <c:v>0.40699999999999997</c:v>
                </c:pt>
                <c:pt idx="55">
                  <c:v>0.5</c:v>
                </c:pt>
                <c:pt idx="56">
                  <c:v>0.27300000000000002</c:v>
                </c:pt>
                <c:pt idx="57">
                  <c:v>0.29199999999999998</c:v>
                </c:pt>
                <c:pt idx="58">
                  <c:v>0.42899999999999999</c:v>
                </c:pt>
                <c:pt idx="59">
                  <c:v>0.32100000000000001</c:v>
                </c:pt>
                <c:pt idx="60">
                  <c:v>0.26500000000000001</c:v>
                </c:pt>
                <c:pt idx="61">
                  <c:v>0.30599999999999999</c:v>
                </c:pt>
                <c:pt idx="62">
                  <c:v>0.6</c:v>
                </c:pt>
                <c:pt idx="63">
                  <c:v>0.28599999999999998</c:v>
                </c:pt>
                <c:pt idx="64">
                  <c:v>0.34599999999999997</c:v>
                </c:pt>
                <c:pt idx="65">
                  <c:v>0.46200000000000002</c:v>
                </c:pt>
                <c:pt idx="66">
                  <c:v>0.5</c:v>
                </c:pt>
                <c:pt idx="67">
                  <c:v>0.316</c:v>
                </c:pt>
                <c:pt idx="68">
                  <c:v>0.371</c:v>
                </c:pt>
                <c:pt idx="69">
                  <c:v>0.6</c:v>
                </c:pt>
                <c:pt idx="70">
                  <c:v>0.29399999999999998</c:v>
                </c:pt>
                <c:pt idx="71">
                  <c:v>0.45</c:v>
                </c:pt>
                <c:pt idx="72">
                  <c:v>0.21199999999999999</c:v>
                </c:pt>
                <c:pt idx="73">
                  <c:v>0.371</c:v>
                </c:pt>
                <c:pt idx="74">
                  <c:v>0.318</c:v>
                </c:pt>
                <c:pt idx="75">
                  <c:v>0.52</c:v>
                </c:pt>
                <c:pt idx="76">
                  <c:v>0.36</c:v>
                </c:pt>
                <c:pt idx="77">
                  <c:v>0.41199999999999998</c:v>
                </c:pt>
                <c:pt idx="78">
                  <c:v>0.36</c:v>
                </c:pt>
                <c:pt idx="79">
                  <c:v>0.41699999999999998</c:v>
                </c:pt>
                <c:pt idx="80">
                  <c:v>0</c:v>
                </c:pt>
                <c:pt idx="81">
                  <c:v>0.375</c:v>
                </c:pt>
                <c:pt idx="82">
                  <c:v>0.53300000000000003</c:v>
                </c:pt>
                <c:pt idx="83">
                  <c:v>0.214</c:v>
                </c:pt>
                <c:pt idx="84">
                  <c:v>0.439</c:v>
                </c:pt>
                <c:pt idx="85">
                  <c:v>0.46400000000000002</c:v>
                </c:pt>
                <c:pt idx="86">
                  <c:v>0.3</c:v>
                </c:pt>
                <c:pt idx="87">
                  <c:v>0.28000000000000003</c:v>
                </c:pt>
                <c:pt idx="88">
                  <c:v>0.34899999999999998</c:v>
                </c:pt>
                <c:pt idx="89">
                  <c:v>0.28100000000000003</c:v>
                </c:pt>
                <c:pt idx="90">
                  <c:v>0.26300000000000001</c:v>
                </c:pt>
                <c:pt idx="91">
                  <c:v>0.6</c:v>
                </c:pt>
                <c:pt idx="92">
                  <c:v>0.33300000000000002</c:v>
                </c:pt>
                <c:pt idx="93">
                  <c:v>0.22700000000000001</c:v>
                </c:pt>
                <c:pt idx="94">
                  <c:v>0.36399999999999999</c:v>
                </c:pt>
                <c:pt idx="95">
                  <c:v>0.27300000000000002</c:v>
                </c:pt>
                <c:pt idx="96">
                  <c:v>0.56499999999999995</c:v>
                </c:pt>
                <c:pt idx="97">
                  <c:v>0.44400000000000001</c:v>
                </c:pt>
                <c:pt idx="98">
                  <c:v>0.45500000000000002</c:v>
                </c:pt>
                <c:pt idx="99">
                  <c:v>0.25700000000000001</c:v>
                </c:pt>
                <c:pt idx="100">
                  <c:v>0.5</c:v>
                </c:pt>
                <c:pt idx="101">
                  <c:v>0.35899999999999999</c:v>
                </c:pt>
                <c:pt idx="102">
                  <c:v>0.42899999999999999</c:v>
                </c:pt>
                <c:pt idx="103">
                  <c:v>0.25</c:v>
                </c:pt>
                <c:pt idx="104">
                  <c:v>0.222</c:v>
                </c:pt>
                <c:pt idx="105">
                  <c:v>0.435</c:v>
                </c:pt>
                <c:pt idx="106">
                  <c:v>0.45</c:v>
                </c:pt>
                <c:pt idx="107">
                  <c:v>0.161</c:v>
                </c:pt>
                <c:pt idx="108">
                  <c:v>0.32300000000000001</c:v>
                </c:pt>
                <c:pt idx="109">
                  <c:v>0.33300000000000002</c:v>
                </c:pt>
                <c:pt idx="110">
                  <c:v>7.0999999999999994E-2</c:v>
                </c:pt>
                <c:pt idx="111">
                  <c:v>0.61</c:v>
                </c:pt>
                <c:pt idx="112">
                  <c:v>0.41</c:v>
                </c:pt>
                <c:pt idx="113">
                  <c:v>0.25</c:v>
                </c:pt>
                <c:pt idx="114">
                  <c:v>0.35299999999999998</c:v>
                </c:pt>
                <c:pt idx="115">
                  <c:v>0.46</c:v>
                </c:pt>
                <c:pt idx="116">
                  <c:v>0.41899999999999998</c:v>
                </c:pt>
                <c:pt idx="117">
                  <c:v>0.2</c:v>
                </c:pt>
                <c:pt idx="118">
                  <c:v>0.36799999999999999</c:v>
                </c:pt>
                <c:pt idx="119">
                  <c:v>0.44</c:v>
                </c:pt>
                <c:pt idx="120">
                  <c:v>0.32</c:v>
                </c:pt>
                <c:pt idx="121">
                  <c:v>0.41199999999999998</c:v>
                </c:pt>
                <c:pt idx="122">
                  <c:v>0.38700000000000001</c:v>
                </c:pt>
                <c:pt idx="123">
                  <c:v>0.33</c:v>
                </c:pt>
                <c:pt idx="124">
                  <c:v>0.19400000000000001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2-4765-9438-A65C6302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8816"/>
        <c:axId val="411592624"/>
      </c:lineChart>
      <c:catAx>
        <c:axId val="41158881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2624"/>
        <c:crosses val="autoZero"/>
        <c:auto val="1"/>
        <c:lblAlgn val="ctr"/>
        <c:lblOffset val="100"/>
        <c:tickLblSkip val="5"/>
        <c:noMultiLvlLbl val="0"/>
      </c:catAx>
      <c:valAx>
        <c:axId val="411592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Sheet1!$AH$32:$AH$156</c:f>
              <c:numCache>
                <c:formatCode>0.00</c:formatCode>
                <c:ptCount val="125"/>
                <c:pt idx="0">
                  <c:v>7.0000000000000007E-2</c:v>
                </c:pt>
                <c:pt idx="1">
                  <c:v>0.97</c:v>
                </c:pt>
                <c:pt idx="2">
                  <c:v>0.52</c:v>
                </c:pt>
                <c:pt idx="3">
                  <c:v>0.27</c:v>
                </c:pt>
                <c:pt idx="4">
                  <c:v>0.65</c:v>
                </c:pt>
                <c:pt idx="5">
                  <c:v>0.06</c:v>
                </c:pt>
                <c:pt idx="6">
                  <c:v>1.1200000000000001</c:v>
                </c:pt>
                <c:pt idx="7">
                  <c:v>1.46</c:v>
                </c:pt>
                <c:pt idx="8">
                  <c:v>0.71</c:v>
                </c:pt>
                <c:pt idx="9">
                  <c:v>1.0900000000000001</c:v>
                </c:pt>
                <c:pt idx="10">
                  <c:v>1</c:v>
                </c:pt>
                <c:pt idx="11">
                  <c:v>1.52</c:v>
                </c:pt>
                <c:pt idx="12">
                  <c:v>0.2</c:v>
                </c:pt>
                <c:pt idx="13">
                  <c:v>1.84</c:v>
                </c:pt>
                <c:pt idx="14">
                  <c:v>0.78</c:v>
                </c:pt>
                <c:pt idx="15">
                  <c:v>2.8</c:v>
                </c:pt>
                <c:pt idx="16">
                  <c:v>1.17</c:v>
                </c:pt>
                <c:pt idx="17">
                  <c:v>2.52</c:v>
                </c:pt>
                <c:pt idx="18">
                  <c:v>0.6</c:v>
                </c:pt>
                <c:pt idx="19">
                  <c:v>0.66</c:v>
                </c:pt>
                <c:pt idx="21">
                  <c:v>1.42</c:v>
                </c:pt>
                <c:pt idx="22">
                  <c:v>1.52</c:v>
                </c:pt>
                <c:pt idx="23">
                  <c:v>1.27</c:v>
                </c:pt>
                <c:pt idx="24">
                  <c:v>2.02</c:v>
                </c:pt>
                <c:pt idx="25">
                  <c:v>1.38</c:v>
                </c:pt>
                <c:pt idx="26">
                  <c:v>0.13</c:v>
                </c:pt>
                <c:pt idx="27">
                  <c:v>1.84</c:v>
                </c:pt>
                <c:pt idx="28">
                  <c:v>0.6</c:v>
                </c:pt>
                <c:pt idx="29">
                  <c:v>0.72</c:v>
                </c:pt>
                <c:pt idx="30">
                  <c:v>2.0699999999999998</c:v>
                </c:pt>
                <c:pt idx="31">
                  <c:v>1.81</c:v>
                </c:pt>
                <c:pt idx="32">
                  <c:v>0.83</c:v>
                </c:pt>
                <c:pt idx="33">
                  <c:v>1.65</c:v>
                </c:pt>
                <c:pt idx="34">
                  <c:v>0.54</c:v>
                </c:pt>
                <c:pt idx="35">
                  <c:v>0.59</c:v>
                </c:pt>
                <c:pt idx="36">
                  <c:v>0.87</c:v>
                </c:pt>
                <c:pt idx="37">
                  <c:v>2.1</c:v>
                </c:pt>
                <c:pt idx="38">
                  <c:v>0.61</c:v>
                </c:pt>
                <c:pt idx="39">
                  <c:v>0.39</c:v>
                </c:pt>
                <c:pt idx="40">
                  <c:v>1.9</c:v>
                </c:pt>
                <c:pt idx="41">
                  <c:v>0.23</c:v>
                </c:pt>
                <c:pt idx="42">
                  <c:v>0.79</c:v>
                </c:pt>
                <c:pt idx="43">
                  <c:v>0.16</c:v>
                </c:pt>
                <c:pt idx="44">
                  <c:v>0.99</c:v>
                </c:pt>
                <c:pt idx="45">
                  <c:v>0.23</c:v>
                </c:pt>
                <c:pt idx="46">
                  <c:v>1.62</c:v>
                </c:pt>
                <c:pt idx="47">
                  <c:v>0.68</c:v>
                </c:pt>
                <c:pt idx="48">
                  <c:v>0.62</c:v>
                </c:pt>
                <c:pt idx="49">
                  <c:v>1.18</c:v>
                </c:pt>
                <c:pt idx="50">
                  <c:v>0.5</c:v>
                </c:pt>
                <c:pt idx="51">
                  <c:v>1.88</c:v>
                </c:pt>
                <c:pt idx="52">
                  <c:v>2.5099999999999998</c:v>
                </c:pt>
                <c:pt idx="53">
                  <c:v>1.06</c:v>
                </c:pt>
                <c:pt idx="54">
                  <c:v>1.44</c:v>
                </c:pt>
                <c:pt idx="55">
                  <c:v>2.75</c:v>
                </c:pt>
                <c:pt idx="56">
                  <c:v>1.02</c:v>
                </c:pt>
                <c:pt idx="57">
                  <c:v>1.93</c:v>
                </c:pt>
                <c:pt idx="58">
                  <c:v>2.9</c:v>
                </c:pt>
                <c:pt idx="59">
                  <c:v>1.1499999999999999</c:v>
                </c:pt>
                <c:pt idx="60">
                  <c:v>1.5</c:v>
                </c:pt>
                <c:pt idx="61">
                  <c:v>2.13</c:v>
                </c:pt>
                <c:pt idx="62">
                  <c:v>1.1000000000000001</c:v>
                </c:pt>
                <c:pt idx="63">
                  <c:v>0.9</c:v>
                </c:pt>
                <c:pt idx="64">
                  <c:v>1.0900000000000001</c:v>
                </c:pt>
                <c:pt idx="65">
                  <c:v>1.17</c:v>
                </c:pt>
                <c:pt idx="66">
                  <c:v>1.82</c:v>
                </c:pt>
                <c:pt idx="67">
                  <c:v>1.95</c:v>
                </c:pt>
                <c:pt idx="68">
                  <c:v>1.1000000000000001</c:v>
                </c:pt>
                <c:pt idx="69">
                  <c:v>0.93</c:v>
                </c:pt>
                <c:pt idx="70">
                  <c:v>0.9</c:v>
                </c:pt>
                <c:pt idx="71">
                  <c:v>1.07</c:v>
                </c:pt>
                <c:pt idx="72">
                  <c:v>1.24</c:v>
                </c:pt>
                <c:pt idx="73">
                  <c:v>1.1499999999999999</c:v>
                </c:pt>
                <c:pt idx="74">
                  <c:v>0.79</c:v>
                </c:pt>
                <c:pt idx="75">
                  <c:v>1.1399999999999999</c:v>
                </c:pt>
                <c:pt idx="76">
                  <c:v>0.92</c:v>
                </c:pt>
                <c:pt idx="77">
                  <c:v>1.55</c:v>
                </c:pt>
                <c:pt idx="78">
                  <c:v>3.45</c:v>
                </c:pt>
                <c:pt idx="79">
                  <c:v>1.6</c:v>
                </c:pt>
                <c:pt idx="80">
                  <c:v>4.55</c:v>
                </c:pt>
                <c:pt idx="81">
                  <c:v>2.62</c:v>
                </c:pt>
                <c:pt idx="82">
                  <c:v>1.39</c:v>
                </c:pt>
                <c:pt idx="83">
                  <c:v>1.51</c:v>
                </c:pt>
                <c:pt idx="84">
                  <c:v>1.26</c:v>
                </c:pt>
                <c:pt idx="85">
                  <c:v>2.38</c:v>
                </c:pt>
                <c:pt idx="86">
                  <c:v>0.87</c:v>
                </c:pt>
                <c:pt idx="87">
                  <c:v>1.1599999999999999</c:v>
                </c:pt>
                <c:pt idx="88">
                  <c:v>1.05</c:v>
                </c:pt>
                <c:pt idx="89">
                  <c:v>2.4</c:v>
                </c:pt>
                <c:pt idx="90">
                  <c:v>2.38</c:v>
                </c:pt>
                <c:pt idx="91">
                  <c:v>0.65</c:v>
                </c:pt>
                <c:pt idx="92">
                  <c:v>0.57999999999999996</c:v>
                </c:pt>
                <c:pt idx="93">
                  <c:v>1.9</c:v>
                </c:pt>
                <c:pt idx="94">
                  <c:v>2.23</c:v>
                </c:pt>
                <c:pt idx="95">
                  <c:v>1.97</c:v>
                </c:pt>
                <c:pt idx="96">
                  <c:v>2.2999999999999998</c:v>
                </c:pt>
                <c:pt idx="97">
                  <c:v>1.65</c:v>
                </c:pt>
                <c:pt idx="98">
                  <c:v>2.21</c:v>
                </c:pt>
                <c:pt idx="99">
                  <c:v>1.92</c:v>
                </c:pt>
                <c:pt idx="100">
                  <c:v>1.8</c:v>
                </c:pt>
                <c:pt idx="101">
                  <c:v>1.75</c:v>
                </c:pt>
                <c:pt idx="102">
                  <c:v>1.63</c:v>
                </c:pt>
                <c:pt idx="103">
                  <c:v>1.58</c:v>
                </c:pt>
                <c:pt idx="104">
                  <c:v>2.96</c:v>
                </c:pt>
                <c:pt idx="105">
                  <c:v>1.6</c:v>
                </c:pt>
                <c:pt idx="106">
                  <c:v>0.41</c:v>
                </c:pt>
                <c:pt idx="107">
                  <c:v>1.37</c:v>
                </c:pt>
                <c:pt idx="108">
                  <c:v>2.2000000000000002</c:v>
                </c:pt>
                <c:pt idx="109">
                  <c:v>2.13</c:v>
                </c:pt>
                <c:pt idx="110">
                  <c:v>3.3</c:v>
                </c:pt>
                <c:pt idx="111">
                  <c:v>1.64</c:v>
                </c:pt>
                <c:pt idx="112">
                  <c:v>2.6</c:v>
                </c:pt>
                <c:pt idx="113">
                  <c:v>3.61</c:v>
                </c:pt>
                <c:pt idx="114">
                  <c:v>1.34</c:v>
                </c:pt>
                <c:pt idx="115">
                  <c:v>1.75</c:v>
                </c:pt>
                <c:pt idx="116">
                  <c:v>1.24</c:v>
                </c:pt>
                <c:pt idx="117">
                  <c:v>0.44</c:v>
                </c:pt>
                <c:pt idx="118">
                  <c:v>1.88</c:v>
                </c:pt>
                <c:pt idx="119">
                  <c:v>2.89</c:v>
                </c:pt>
                <c:pt idx="120">
                  <c:v>1.32</c:v>
                </c:pt>
                <c:pt idx="121">
                  <c:v>3.29</c:v>
                </c:pt>
                <c:pt idx="122">
                  <c:v>2.42</c:v>
                </c:pt>
                <c:pt idx="123">
                  <c:v>1.21</c:v>
                </c:pt>
                <c:pt idx="124">
                  <c:v>4.47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20-47D1-9D7A-31FFADCC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59904"/>
        <c:axId val="438055552"/>
      </c:lineChart>
      <c:catAx>
        <c:axId val="4380599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5552"/>
        <c:crosses val="autoZero"/>
        <c:auto val="1"/>
        <c:lblAlgn val="ctr"/>
        <c:lblOffset val="100"/>
        <c:tickLblSkip val="5"/>
        <c:noMultiLvlLbl val="0"/>
      </c:catAx>
      <c:valAx>
        <c:axId val="438055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22</xdr:col>
      <xdr:colOff>28575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0</xdr:rowOff>
    </xdr:from>
    <xdr:to>
      <xdr:col>35</xdr:col>
      <xdr:colOff>276225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228600</xdr:colOff>
      <xdr:row>0</xdr:row>
      <xdr:rowOff>0</xdr:rowOff>
    </xdr:from>
    <xdr:to>
      <xdr:col>46</xdr:col>
      <xdr:colOff>133350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14</xdr:row>
      <xdr:rowOff>52387</xdr:rowOff>
    </xdr:from>
    <xdr:to>
      <xdr:col>21</xdr:col>
      <xdr:colOff>219075</xdr:colOff>
      <xdr:row>25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28575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14</xdr:row>
      <xdr:rowOff>42862</xdr:rowOff>
    </xdr:from>
    <xdr:to>
      <xdr:col>35</xdr:col>
      <xdr:colOff>275506</xdr:colOff>
      <xdr:row>25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228600</xdr:colOff>
      <xdr:row>14</xdr:row>
      <xdr:rowOff>42862</xdr:rowOff>
    </xdr:from>
    <xdr:to>
      <xdr:col>46</xdr:col>
      <xdr:colOff>161925</xdr:colOff>
      <xdr:row>26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S157"/>
  <sheetViews>
    <sheetView tabSelected="1" topLeftCell="A31" zoomScaleNormal="100" workbookViewId="0">
      <selection activeCell="AQ64" sqref="AQ64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4.140625" customWidth="1"/>
    <col min="13" max="13" width="3.5703125" customWidth="1"/>
    <col min="14" max="14" width="3.42578125" customWidth="1"/>
    <col min="15" max="15" width="4" customWidth="1"/>
    <col min="16" max="16" width="3.7109375" customWidth="1"/>
    <col min="17" max="17" width="3.28515625" customWidth="1"/>
    <col min="18" max="18" width="4.85546875" customWidth="1"/>
    <col min="19" max="19" width="4.140625" customWidth="1"/>
    <col min="20" max="20" width="4.28515625" customWidth="1"/>
    <col min="21" max="21" width="3.7109375" customWidth="1"/>
    <col min="22" max="22" width="3.42578125" customWidth="1"/>
    <col min="23" max="23" width="4" customWidth="1"/>
    <col min="24" max="24" width="3.5703125" customWidth="1"/>
    <col min="25" max="25" width="3.7109375" customWidth="1"/>
    <col min="26" max="26" width="4.28515625" customWidth="1"/>
    <col min="27" max="27" width="3.140625" customWidth="1"/>
    <col min="28" max="28" width="5.85546875" customWidth="1"/>
    <col min="29" max="30" width="5.140625" customWidth="1"/>
    <col min="31" max="31" width="4.7109375" customWidth="1"/>
    <col min="32" max="33" width="4.5703125" customWidth="1"/>
    <col min="34" max="34" width="4.5703125" style="20" customWidth="1"/>
    <col min="35" max="35" width="4.140625" customWidth="1"/>
    <col min="36" max="36" width="5.28515625" customWidth="1"/>
    <col min="37" max="37" width="4.42578125" customWidth="1"/>
    <col min="38" max="38" width="5" customWidth="1"/>
    <col min="39" max="39" width="4.5703125" customWidth="1"/>
    <col min="40" max="40" width="5.28515625" customWidth="1"/>
    <col min="41" max="41" width="5.42578125" style="9" customWidth="1"/>
    <col min="42" max="42" width="5.140625" style="20" customWidth="1"/>
    <col min="43" max="43" width="3.140625" customWidth="1"/>
    <col min="44" max="44" width="10.7109375" bestFit="1" customWidth="1"/>
  </cols>
  <sheetData>
    <row r="27" spans="1:44" x14ac:dyDescent="0.25">
      <c r="L27" t="s">
        <v>6</v>
      </c>
      <c r="T27" t="s">
        <v>14</v>
      </c>
      <c r="AB27" t="s">
        <v>6</v>
      </c>
      <c r="AJ27" t="s">
        <v>14</v>
      </c>
    </row>
    <row r="28" spans="1:44" x14ac:dyDescent="0.25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107</v>
      </c>
      <c r="AC28" t="s">
        <v>9</v>
      </c>
      <c r="AD28" t="s">
        <v>10</v>
      </c>
      <c r="AE28" t="s">
        <v>11</v>
      </c>
      <c r="AF28" t="s">
        <v>15</v>
      </c>
      <c r="AG28" t="s">
        <v>142</v>
      </c>
      <c r="AH28" s="20" t="s">
        <v>148</v>
      </c>
      <c r="AJ28" t="s">
        <v>7</v>
      </c>
      <c r="AK28" t="s">
        <v>9</v>
      </c>
      <c r="AL28" t="s">
        <v>10</v>
      </c>
      <c r="AM28" t="s">
        <v>11</v>
      </c>
      <c r="AN28" t="s">
        <v>15</v>
      </c>
      <c r="AO28" s="9" t="s">
        <v>142</v>
      </c>
      <c r="AP28" s="20" t="s">
        <v>148</v>
      </c>
    </row>
    <row r="29" spans="1:44" s="4" customFormat="1" x14ac:dyDescent="0.25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44</v>
      </c>
      <c r="L29" s="4" t="s">
        <v>101</v>
      </c>
      <c r="M29" s="4" t="s">
        <v>8</v>
      </c>
      <c r="N29" s="4" t="s">
        <v>102</v>
      </c>
      <c r="O29" s="4" t="s">
        <v>103</v>
      </c>
      <c r="P29" s="4" t="s">
        <v>104</v>
      </c>
      <c r="Q29" s="4" t="s">
        <v>105</v>
      </c>
      <c r="R29" s="4" t="s">
        <v>54</v>
      </c>
      <c r="T29" s="4" t="s">
        <v>101</v>
      </c>
      <c r="U29" s="4" t="s">
        <v>8</v>
      </c>
      <c r="V29" s="4" t="s">
        <v>102</v>
      </c>
      <c r="W29" s="4" t="s">
        <v>103</v>
      </c>
      <c r="X29" s="4" t="s">
        <v>104</v>
      </c>
      <c r="Y29" s="4" t="s">
        <v>105</v>
      </c>
      <c r="Z29" s="4" t="s">
        <v>54</v>
      </c>
      <c r="AB29" s="4" t="s">
        <v>101</v>
      </c>
      <c r="AC29" s="4" t="s">
        <v>102</v>
      </c>
      <c r="AD29" s="4" t="s">
        <v>103</v>
      </c>
      <c r="AE29" s="4" t="s">
        <v>104</v>
      </c>
      <c r="AF29" s="4" t="s">
        <v>105</v>
      </c>
      <c r="AH29" s="21"/>
      <c r="AJ29" s="4" t="s">
        <v>101</v>
      </c>
      <c r="AK29" s="4" t="s">
        <v>102</v>
      </c>
      <c r="AL29" s="4" t="s">
        <v>103</v>
      </c>
      <c r="AM29" s="4" t="s">
        <v>104</v>
      </c>
      <c r="AN29" s="4" t="s">
        <v>105</v>
      </c>
      <c r="AO29" s="19"/>
      <c r="AP29" s="21"/>
      <c r="AR29" s="4" t="s">
        <v>21</v>
      </c>
    </row>
    <row r="30" spans="1:44" s="11" customFormat="1" x14ac:dyDescent="0.25">
      <c r="C30" s="12"/>
      <c r="AH30" s="22"/>
      <c r="AO30" s="10"/>
      <c r="AP30" s="22"/>
    </row>
    <row r="31" spans="1:44" s="11" customFormat="1" x14ac:dyDescent="0.25">
      <c r="C31" s="12"/>
      <c r="AH31" s="22"/>
      <c r="AO31" s="10"/>
      <c r="AP31" s="22"/>
    </row>
    <row r="32" spans="1:44" s="11" customFormat="1" x14ac:dyDescent="0.25">
      <c r="A32" s="13">
        <v>42870</v>
      </c>
      <c r="B32" s="3" t="s">
        <v>88</v>
      </c>
      <c r="C32" s="12">
        <v>965</v>
      </c>
      <c r="D32" s="11" t="s">
        <v>150</v>
      </c>
      <c r="E32" s="11">
        <v>939</v>
      </c>
      <c r="F32" s="11" t="s">
        <v>17</v>
      </c>
      <c r="G32" s="17">
        <v>1</v>
      </c>
      <c r="H32" s="8">
        <f>SUM(G32:G$156)</f>
        <v>59.5</v>
      </c>
      <c r="I32" s="11" t="s">
        <v>28</v>
      </c>
      <c r="J32" s="11">
        <v>59</v>
      </c>
      <c r="L32" s="11">
        <v>25</v>
      </c>
      <c r="M32" s="11">
        <v>4</v>
      </c>
      <c r="N32" s="14">
        <v>1</v>
      </c>
      <c r="O32" s="14">
        <v>0</v>
      </c>
      <c r="P32" s="14">
        <v>0</v>
      </c>
      <c r="Q32" s="14">
        <v>0</v>
      </c>
      <c r="R32">
        <f t="shared" ref="R32:R44" si="0">SUM(L32:Q32)</f>
        <v>30</v>
      </c>
      <c r="T32" s="14">
        <v>19</v>
      </c>
      <c r="U32" s="14">
        <v>9</v>
      </c>
      <c r="V32" s="14">
        <v>0</v>
      </c>
      <c r="W32" s="14">
        <v>1</v>
      </c>
      <c r="X32" s="14">
        <v>1</v>
      </c>
      <c r="Y32" s="14">
        <v>1</v>
      </c>
      <c r="Z32">
        <f t="shared" ref="Z32:Z44" si="1">SUM(T32:Y32)</f>
        <v>31</v>
      </c>
      <c r="AB32" s="9">
        <f t="shared" ref="AB32" si="2">(L32+M32)/$R32</f>
        <v>0.96666666666666667</v>
      </c>
      <c r="AC32" s="9">
        <f t="shared" ref="AC32" si="3">N32/R32</f>
        <v>3.3333333333333333E-2</v>
      </c>
      <c r="AD32" s="9">
        <f t="shared" ref="AD32" si="4">O32/R32</f>
        <v>0</v>
      </c>
      <c r="AE32" s="9">
        <f t="shared" ref="AE32" si="5">P32/R32</f>
        <v>0</v>
      </c>
      <c r="AF32" s="9">
        <f t="shared" ref="AF32" si="6">Q32/R32</f>
        <v>0</v>
      </c>
      <c r="AG32" s="9">
        <v>0.64300000000000002</v>
      </c>
      <c r="AH32" s="20">
        <v>7.0000000000000007E-2</v>
      </c>
      <c r="AI32"/>
      <c r="AJ32" s="9">
        <f t="shared" ref="AJ32" si="7">(T32+U32)/$Z32</f>
        <v>0.90322580645161288</v>
      </c>
      <c r="AK32" s="10">
        <f t="shared" ref="AK32" si="8">V32/$Z32</f>
        <v>0</v>
      </c>
      <c r="AL32" s="10">
        <f t="shared" ref="AL32" si="9">W32/$Z32</f>
        <v>3.2258064516129031E-2</v>
      </c>
      <c r="AM32" s="10">
        <f t="shared" ref="AM32" si="10">X32/$Z32</f>
        <v>3.2258064516129031E-2</v>
      </c>
      <c r="AN32" s="10">
        <f t="shared" ref="AN32" si="11">Y32/$Z32</f>
        <v>3.2258064516129031E-2</v>
      </c>
      <c r="AO32" s="10">
        <v>0.39300000000000002</v>
      </c>
      <c r="AP32" s="22">
        <v>0.6</v>
      </c>
      <c r="AR32" s="11">
        <v>2104905089</v>
      </c>
    </row>
    <row r="33" spans="1:45" s="11" customFormat="1" x14ac:dyDescent="0.25">
      <c r="A33" s="13">
        <v>42870</v>
      </c>
      <c r="B33" s="3" t="s">
        <v>88</v>
      </c>
      <c r="C33" s="12">
        <v>957</v>
      </c>
      <c r="D33" s="11" t="s">
        <v>146</v>
      </c>
      <c r="E33" s="11">
        <v>1056</v>
      </c>
      <c r="F33" s="11" t="s">
        <v>19</v>
      </c>
      <c r="G33" s="17">
        <v>1</v>
      </c>
      <c r="H33" s="8">
        <f>SUM(G33:G$156)</f>
        <v>58.5</v>
      </c>
      <c r="I33" s="11" t="s">
        <v>28</v>
      </c>
      <c r="L33" s="11">
        <v>29</v>
      </c>
      <c r="M33" s="11">
        <v>5</v>
      </c>
      <c r="N33" s="11">
        <v>0</v>
      </c>
      <c r="O33" s="14">
        <v>3</v>
      </c>
      <c r="P33" s="14">
        <v>1</v>
      </c>
      <c r="Q33" s="14">
        <v>1</v>
      </c>
      <c r="R33">
        <f t="shared" si="0"/>
        <v>39</v>
      </c>
      <c r="T33" s="14">
        <v>24</v>
      </c>
      <c r="U33" s="14">
        <v>9</v>
      </c>
      <c r="V33" s="14">
        <v>4</v>
      </c>
      <c r="W33" s="14">
        <v>1</v>
      </c>
      <c r="X33" s="14">
        <v>0</v>
      </c>
      <c r="Y33" s="14">
        <v>0</v>
      </c>
      <c r="Z33">
        <f t="shared" si="1"/>
        <v>38</v>
      </c>
      <c r="AB33" s="9">
        <f t="shared" ref="AB33" si="12">(L33+M33)/$R33</f>
        <v>0.87179487179487181</v>
      </c>
      <c r="AC33" s="9">
        <f t="shared" ref="AC33" si="13">N33/R33</f>
        <v>0</v>
      </c>
      <c r="AD33" s="9">
        <f t="shared" ref="AD33" si="14">O33/R33</f>
        <v>7.6923076923076927E-2</v>
      </c>
      <c r="AE33" s="9">
        <f t="shared" ref="AE33" si="15">P33/R33</f>
        <v>2.564102564102564E-2</v>
      </c>
      <c r="AF33" s="9">
        <f t="shared" ref="AF33" si="16">Q33/R33</f>
        <v>2.564102564102564E-2</v>
      </c>
      <c r="AG33" s="9">
        <v>0.53</v>
      </c>
      <c r="AH33" s="20">
        <v>0.97</v>
      </c>
      <c r="AI33"/>
      <c r="AJ33" s="9">
        <f t="shared" ref="AJ33" si="17">(T33+U33)/$Z33</f>
        <v>0.86842105263157898</v>
      </c>
      <c r="AK33" s="10">
        <f t="shared" ref="AK33" si="18">V33/$Z33</f>
        <v>0.10526315789473684</v>
      </c>
      <c r="AL33" s="10">
        <f t="shared" ref="AL33" si="19">W33/$Z33</f>
        <v>2.6315789473684209E-2</v>
      </c>
      <c r="AM33" s="10">
        <f t="shared" ref="AM33" si="20">X33/$Z33</f>
        <v>0</v>
      </c>
      <c r="AN33" s="10">
        <f t="shared" ref="AN33" si="21">Y33/$Z33</f>
        <v>0</v>
      </c>
      <c r="AO33" s="10">
        <v>0.19</v>
      </c>
      <c r="AP33" s="22">
        <v>1.98</v>
      </c>
      <c r="AR33" s="11">
        <v>2103208108</v>
      </c>
    </row>
    <row r="34" spans="1:45" s="11" customFormat="1" x14ac:dyDescent="0.25">
      <c r="A34" s="13">
        <v>42870</v>
      </c>
      <c r="B34" s="3" t="s">
        <v>88</v>
      </c>
      <c r="C34" s="12">
        <v>945</v>
      </c>
      <c r="D34" s="11" t="s">
        <v>143</v>
      </c>
      <c r="E34" s="11">
        <v>881</v>
      </c>
      <c r="F34" s="11" t="s">
        <v>17</v>
      </c>
      <c r="G34" s="11">
        <v>0.5</v>
      </c>
      <c r="H34" s="8">
        <f>SUM(G34:G$156)</f>
        <v>57.5</v>
      </c>
      <c r="I34" s="11" t="s">
        <v>144</v>
      </c>
      <c r="L34" s="11">
        <v>10</v>
      </c>
      <c r="M34" s="11">
        <v>6</v>
      </c>
      <c r="N34" s="11">
        <v>4</v>
      </c>
      <c r="O34" s="14">
        <v>1</v>
      </c>
      <c r="P34" s="14">
        <v>1</v>
      </c>
      <c r="Q34" s="14">
        <v>0</v>
      </c>
      <c r="R34">
        <f t="shared" si="0"/>
        <v>22</v>
      </c>
      <c r="T34" s="14">
        <v>10</v>
      </c>
      <c r="U34" s="14">
        <v>6</v>
      </c>
      <c r="V34" s="14">
        <v>3</v>
      </c>
      <c r="W34" s="14">
        <v>3</v>
      </c>
      <c r="X34" s="14">
        <v>1</v>
      </c>
      <c r="Y34" s="14">
        <v>0</v>
      </c>
      <c r="Z34">
        <f t="shared" si="1"/>
        <v>23</v>
      </c>
      <c r="AB34" s="9">
        <f t="shared" ref="AB34" si="22">(L34+M34)/$R34</f>
        <v>0.72727272727272729</v>
      </c>
      <c r="AC34" s="9">
        <f t="shared" ref="AC34" si="23">N34/R34</f>
        <v>0.18181818181818182</v>
      </c>
      <c r="AD34" s="9">
        <f t="shared" ref="AD34" si="24">O34/R34</f>
        <v>4.5454545454545456E-2</v>
      </c>
      <c r="AE34" s="9">
        <f t="shared" ref="AE34" si="25">P34/R34</f>
        <v>4.5454545454545456E-2</v>
      </c>
      <c r="AF34" s="9">
        <f t="shared" ref="AF34" si="26">Q34/R34</f>
        <v>0</v>
      </c>
      <c r="AG34" s="9">
        <v>0.33300000000000002</v>
      </c>
      <c r="AH34" s="20">
        <v>0.52</v>
      </c>
      <c r="AI34"/>
      <c r="AJ34" s="9">
        <f t="shared" ref="AJ34" si="27">(T34+U34)/$Z34</f>
        <v>0.69565217391304346</v>
      </c>
      <c r="AK34" s="10">
        <f t="shared" ref="AK34" si="28">V34/$Z34</f>
        <v>0.13043478260869565</v>
      </c>
      <c r="AL34" s="10">
        <f t="shared" ref="AL34" si="29">W34/$Z34</f>
        <v>0.13043478260869565</v>
      </c>
      <c r="AM34" s="10">
        <f t="shared" ref="AM34" si="30">X34/$Z34</f>
        <v>4.3478260869565216E-2</v>
      </c>
      <c r="AN34" s="10">
        <f t="shared" ref="AN34" si="31">Y34/$Z34</f>
        <v>0</v>
      </c>
      <c r="AO34" s="9">
        <v>0.33300000000000002</v>
      </c>
      <c r="AP34" s="20">
        <v>0.53</v>
      </c>
      <c r="AR34" s="11">
        <v>2103194314</v>
      </c>
      <c r="AS34" s="11" t="s">
        <v>145</v>
      </c>
    </row>
    <row r="35" spans="1:45" s="11" customFormat="1" x14ac:dyDescent="0.25">
      <c r="A35" s="13">
        <v>42869</v>
      </c>
      <c r="B35" s="3" t="s">
        <v>88</v>
      </c>
      <c r="C35" s="12">
        <v>955</v>
      </c>
      <c r="D35" s="11" t="s">
        <v>141</v>
      </c>
      <c r="E35" s="11">
        <v>1074</v>
      </c>
      <c r="F35" s="11" t="s">
        <v>17</v>
      </c>
      <c r="G35" s="17">
        <v>1</v>
      </c>
      <c r="H35" s="8">
        <f>SUM(G35:G$156)</f>
        <v>57</v>
      </c>
      <c r="I35" s="11" t="s">
        <v>28</v>
      </c>
      <c r="J35" s="11">
        <v>5.4</v>
      </c>
      <c r="L35" s="11">
        <v>10</v>
      </c>
      <c r="M35" s="11">
        <v>1</v>
      </c>
      <c r="N35" s="11">
        <v>2</v>
      </c>
      <c r="O35" s="14">
        <v>0</v>
      </c>
      <c r="P35" s="14">
        <v>0</v>
      </c>
      <c r="Q35" s="14">
        <v>0</v>
      </c>
      <c r="R35">
        <f t="shared" si="0"/>
        <v>13</v>
      </c>
      <c r="T35" s="14">
        <v>7</v>
      </c>
      <c r="U35" s="14">
        <v>3</v>
      </c>
      <c r="V35" s="14">
        <v>2</v>
      </c>
      <c r="W35" s="14">
        <v>0</v>
      </c>
      <c r="X35" s="14">
        <v>1</v>
      </c>
      <c r="Y35" s="14">
        <v>0</v>
      </c>
      <c r="Z35">
        <f t="shared" si="1"/>
        <v>13</v>
      </c>
      <c r="AB35" s="9">
        <f t="shared" ref="AB35" si="32">(L35+M35)/$R35</f>
        <v>0.84615384615384615</v>
      </c>
      <c r="AC35" s="9">
        <f t="shared" ref="AC35" si="33">N35/R35</f>
        <v>0.15384615384615385</v>
      </c>
      <c r="AD35" s="9">
        <f t="shared" ref="AD35" si="34">O35/R35</f>
        <v>0</v>
      </c>
      <c r="AE35" s="9">
        <f t="shared" ref="AE35" si="35">P35/R35</f>
        <v>0</v>
      </c>
      <c r="AF35" s="9">
        <f t="shared" ref="AF35" si="36">Q35/R35</f>
        <v>0</v>
      </c>
      <c r="AG35" s="9">
        <v>0.54500000000000004</v>
      </c>
      <c r="AH35" s="20">
        <v>0.27</v>
      </c>
      <c r="AI35"/>
      <c r="AJ35" s="9">
        <f t="shared" ref="AJ35" si="37">(T35+U35)/$Z35</f>
        <v>0.76923076923076927</v>
      </c>
      <c r="AK35" s="10">
        <f t="shared" ref="AK35" si="38">V35/$Z35</f>
        <v>0.15384615384615385</v>
      </c>
      <c r="AL35" s="10">
        <f t="shared" ref="AL35" si="39">W35/$Z35</f>
        <v>0</v>
      </c>
      <c r="AM35" s="10">
        <f t="shared" ref="AM35" si="40">X35/$Z35</f>
        <v>7.6923076923076927E-2</v>
      </c>
      <c r="AN35" s="10">
        <f t="shared" ref="AN35" si="41">Y35/$Z35</f>
        <v>0</v>
      </c>
      <c r="AO35" s="10">
        <v>0.3</v>
      </c>
      <c r="AP35" s="22">
        <v>0.6</v>
      </c>
      <c r="AR35" s="11">
        <v>2101715858</v>
      </c>
    </row>
    <row r="36" spans="1:45" s="11" customFormat="1" x14ac:dyDescent="0.25">
      <c r="A36" s="13">
        <v>42869</v>
      </c>
      <c r="B36" s="3" t="s">
        <v>88</v>
      </c>
      <c r="C36" s="12">
        <v>944</v>
      </c>
      <c r="D36" s="11" t="s">
        <v>139</v>
      </c>
      <c r="E36" s="11">
        <v>939</v>
      </c>
      <c r="F36" s="11" t="s">
        <v>19</v>
      </c>
      <c r="G36" s="17">
        <v>1</v>
      </c>
      <c r="H36" s="8">
        <f>SUM(G36:G$156)</f>
        <v>56</v>
      </c>
      <c r="I36" s="11" t="s">
        <v>26</v>
      </c>
      <c r="L36" s="11">
        <v>28</v>
      </c>
      <c r="M36" s="11">
        <v>4</v>
      </c>
      <c r="N36" s="11">
        <v>3</v>
      </c>
      <c r="O36" s="14">
        <v>1</v>
      </c>
      <c r="P36" s="14">
        <v>0</v>
      </c>
      <c r="Q36" s="14">
        <v>0</v>
      </c>
      <c r="R36">
        <f t="shared" si="0"/>
        <v>36</v>
      </c>
      <c r="T36" s="14">
        <v>25</v>
      </c>
      <c r="U36" s="14">
        <v>6</v>
      </c>
      <c r="V36" s="14">
        <v>1</v>
      </c>
      <c r="W36" s="14">
        <v>1</v>
      </c>
      <c r="X36" s="14">
        <v>1</v>
      </c>
      <c r="Y36" s="14">
        <v>1</v>
      </c>
      <c r="Z36">
        <f t="shared" si="1"/>
        <v>35</v>
      </c>
      <c r="AB36" s="9">
        <f t="shared" ref="AB36" si="42">(L36+M36)/$R36</f>
        <v>0.88888888888888884</v>
      </c>
      <c r="AC36" s="9">
        <f t="shared" ref="AC36" si="43">N36/R36</f>
        <v>8.3333333333333329E-2</v>
      </c>
      <c r="AD36" s="9">
        <f t="shared" ref="AD36" si="44">O36/R36</f>
        <v>2.7777777777777776E-2</v>
      </c>
      <c r="AE36" s="9">
        <f t="shared" ref="AE36" si="45">P36/R36</f>
        <v>0</v>
      </c>
      <c r="AF36" s="9">
        <f t="shared" ref="AF36" si="46">Q36/R36</f>
        <v>0</v>
      </c>
      <c r="AG36" s="9">
        <v>0.57599999999999996</v>
      </c>
      <c r="AH36" s="20">
        <v>0.65</v>
      </c>
      <c r="AI36"/>
      <c r="AJ36" s="9">
        <f t="shared" ref="AJ36" si="47">(T36+U36)/$Z36</f>
        <v>0.88571428571428568</v>
      </c>
      <c r="AK36" s="10">
        <f t="shared" ref="AK36" si="48">V36/$Z36</f>
        <v>2.8571428571428571E-2</v>
      </c>
      <c r="AL36" s="10">
        <f t="shared" ref="AL36" si="49">W36/$Z36</f>
        <v>2.8571428571428571E-2</v>
      </c>
      <c r="AM36" s="10">
        <f t="shared" ref="AM36" si="50">X36/$Z36</f>
        <v>2.8571428571428571E-2</v>
      </c>
      <c r="AN36" s="10">
        <f t="shared" ref="AN36" si="51">Y36/$Z36</f>
        <v>2.8571428571428571E-2</v>
      </c>
      <c r="AO36" s="10">
        <v>0.45200000000000001</v>
      </c>
      <c r="AP36" s="22">
        <v>1.07</v>
      </c>
      <c r="AR36" s="11">
        <v>2101634417</v>
      </c>
      <c r="AS36" s="11" t="s">
        <v>140</v>
      </c>
    </row>
    <row r="37" spans="1:45" s="11" customFormat="1" x14ac:dyDescent="0.25">
      <c r="A37" s="13">
        <v>42869</v>
      </c>
      <c r="B37" s="3" t="s">
        <v>88</v>
      </c>
      <c r="C37" s="12">
        <v>936</v>
      </c>
      <c r="D37" s="11" t="s">
        <v>135</v>
      </c>
      <c r="E37" s="11">
        <v>992</v>
      </c>
      <c r="F37" s="11" t="s">
        <v>19</v>
      </c>
      <c r="G37" s="17">
        <v>1</v>
      </c>
      <c r="H37" s="8">
        <f>SUM(G37:G$156)</f>
        <v>55</v>
      </c>
      <c r="I37" s="11" t="s">
        <v>28</v>
      </c>
      <c r="J37" s="11">
        <v>15.8</v>
      </c>
      <c r="L37" s="11">
        <v>6</v>
      </c>
      <c r="M37" s="11">
        <v>1</v>
      </c>
      <c r="N37" s="11">
        <v>0</v>
      </c>
      <c r="O37" s="14">
        <v>0</v>
      </c>
      <c r="P37" s="14">
        <v>0</v>
      </c>
      <c r="Q37" s="14">
        <v>0</v>
      </c>
      <c r="R37">
        <f t="shared" si="0"/>
        <v>7</v>
      </c>
      <c r="T37" s="14">
        <v>3</v>
      </c>
      <c r="U37" s="14">
        <v>1</v>
      </c>
      <c r="V37" s="14">
        <v>0</v>
      </c>
      <c r="W37" s="14">
        <v>2</v>
      </c>
      <c r="X37" s="14">
        <v>0</v>
      </c>
      <c r="Y37" s="14">
        <v>0</v>
      </c>
      <c r="Z37">
        <f t="shared" si="1"/>
        <v>6</v>
      </c>
      <c r="AB37" s="9">
        <f t="shared" ref="AB37" si="52">(L37+M37)/$R37</f>
        <v>1</v>
      </c>
      <c r="AC37" s="9">
        <f t="shared" ref="AC37" si="53">N37/R37</f>
        <v>0</v>
      </c>
      <c r="AD37" s="9">
        <f t="shared" ref="AD37" si="54">O37/R37</f>
        <v>0</v>
      </c>
      <c r="AE37" s="9">
        <f t="shared" ref="AE37" si="55">P37/R37</f>
        <v>0</v>
      </c>
      <c r="AF37" s="9">
        <f t="shared" ref="AF37" si="56">Q37/R37</f>
        <v>0</v>
      </c>
      <c r="AG37" s="9">
        <v>0.8</v>
      </c>
      <c r="AH37" s="20">
        <v>0.06</v>
      </c>
      <c r="AI37"/>
      <c r="AJ37" s="9">
        <f t="shared" ref="AJ37" si="57">(T37+U37)/$Z37</f>
        <v>0.66666666666666663</v>
      </c>
      <c r="AK37" s="10">
        <f t="shared" ref="AK37" si="58">V37/$Z37</f>
        <v>0</v>
      </c>
      <c r="AL37" s="10">
        <f t="shared" ref="AL37" si="59">W37/$Z37</f>
        <v>0.33333333333333331</v>
      </c>
      <c r="AM37" s="10">
        <f t="shared" ref="AM37" si="60">X37/$Z37</f>
        <v>0</v>
      </c>
      <c r="AN37" s="10">
        <f t="shared" ref="AN37" si="61">Y37/$Z37</f>
        <v>0</v>
      </c>
      <c r="AO37" s="10">
        <v>0.25</v>
      </c>
      <c r="AP37" s="22">
        <v>2.06</v>
      </c>
      <c r="AR37" s="11">
        <v>2101525842</v>
      </c>
      <c r="AS37" s="11" t="s">
        <v>138</v>
      </c>
    </row>
    <row r="38" spans="1:45" s="11" customFormat="1" x14ac:dyDescent="0.25">
      <c r="A38" s="13">
        <v>42869</v>
      </c>
      <c r="B38" s="3" t="s">
        <v>88</v>
      </c>
      <c r="C38" s="12">
        <v>926</v>
      </c>
      <c r="D38" s="11" t="s">
        <v>135</v>
      </c>
      <c r="E38" s="11">
        <v>1002</v>
      </c>
      <c r="F38" s="11" t="s">
        <v>17</v>
      </c>
      <c r="G38" s="18">
        <v>0</v>
      </c>
      <c r="H38" s="8">
        <f>SUM(G38:G$156)</f>
        <v>54</v>
      </c>
      <c r="I38" s="11" t="s">
        <v>26</v>
      </c>
      <c r="L38" s="11">
        <v>4</v>
      </c>
      <c r="M38" s="11">
        <v>4</v>
      </c>
      <c r="N38" s="11">
        <v>3</v>
      </c>
      <c r="O38" s="14">
        <v>1</v>
      </c>
      <c r="P38" s="14">
        <v>1</v>
      </c>
      <c r="Q38" s="14">
        <v>0</v>
      </c>
      <c r="R38">
        <f t="shared" si="0"/>
        <v>13</v>
      </c>
      <c r="T38" s="14">
        <v>6</v>
      </c>
      <c r="U38" s="14">
        <v>2</v>
      </c>
      <c r="V38" s="14">
        <v>5</v>
      </c>
      <c r="W38" s="14">
        <v>0</v>
      </c>
      <c r="X38" s="14">
        <v>1</v>
      </c>
      <c r="Y38" s="14">
        <v>0</v>
      </c>
      <c r="Z38">
        <f t="shared" si="1"/>
        <v>14</v>
      </c>
      <c r="AB38" s="9">
        <f t="shared" ref="AB38:AB39" si="62">(L38+M38)/$R38</f>
        <v>0.61538461538461542</v>
      </c>
      <c r="AC38" s="9">
        <f t="shared" ref="AC38:AC39" si="63">N38/R38</f>
        <v>0.23076923076923078</v>
      </c>
      <c r="AD38" s="9">
        <f t="shared" ref="AD38:AD39" si="64">O38/R38</f>
        <v>7.6923076923076927E-2</v>
      </c>
      <c r="AE38" s="9">
        <f t="shared" ref="AE38:AE39" si="65">P38/R38</f>
        <v>7.6923076923076927E-2</v>
      </c>
      <c r="AF38" s="9">
        <f t="shared" ref="AF38:AF39" si="66">Q38/R38</f>
        <v>0</v>
      </c>
      <c r="AG38" s="9">
        <v>0.16700000000000001</v>
      </c>
      <c r="AH38" s="20">
        <v>1.1200000000000001</v>
      </c>
      <c r="AI38"/>
      <c r="AJ38" s="9">
        <f t="shared" ref="AJ38:AJ39" si="67">(T38+U38)/$Z38</f>
        <v>0.5714285714285714</v>
      </c>
      <c r="AK38" s="10">
        <f t="shared" ref="AK38:AK39" si="68">V38/$Z38</f>
        <v>0.35714285714285715</v>
      </c>
      <c r="AL38" s="10">
        <f t="shared" ref="AL38:AL39" si="69">W38/$Z38</f>
        <v>0</v>
      </c>
      <c r="AM38" s="10">
        <f t="shared" ref="AM38:AM39" si="70">X38/$Z38</f>
        <v>7.1428571428571425E-2</v>
      </c>
      <c r="AN38" s="10">
        <f t="shared" ref="AN38:AN39" si="71">Y38/$Z38</f>
        <v>0</v>
      </c>
      <c r="AO38" s="9">
        <v>0.25</v>
      </c>
      <c r="AP38" s="20">
        <v>0.64</v>
      </c>
      <c r="AR38" s="11">
        <v>2101522595</v>
      </c>
      <c r="AS38" s="11" t="s">
        <v>137</v>
      </c>
    </row>
    <row r="39" spans="1:45" s="11" customFormat="1" x14ac:dyDescent="0.25">
      <c r="A39" s="13">
        <v>42869</v>
      </c>
      <c r="B39" s="3" t="s">
        <v>88</v>
      </c>
      <c r="C39" s="12">
        <v>933</v>
      </c>
      <c r="D39" s="11" t="s">
        <v>135</v>
      </c>
      <c r="E39" s="11">
        <v>995</v>
      </c>
      <c r="F39" s="11" t="s">
        <v>19</v>
      </c>
      <c r="G39" s="18">
        <v>0</v>
      </c>
      <c r="H39" s="8">
        <f>SUM(G39:G$156)</f>
        <v>54</v>
      </c>
      <c r="I39" s="11" t="s">
        <v>32</v>
      </c>
      <c r="L39" s="11">
        <v>25</v>
      </c>
      <c r="M39" s="11">
        <v>10</v>
      </c>
      <c r="N39" s="11">
        <v>2</v>
      </c>
      <c r="O39" s="14">
        <v>3</v>
      </c>
      <c r="P39" s="14">
        <v>4</v>
      </c>
      <c r="Q39" s="14">
        <v>0</v>
      </c>
      <c r="R39">
        <f t="shared" si="0"/>
        <v>44</v>
      </c>
      <c r="T39" s="14">
        <v>29</v>
      </c>
      <c r="U39" s="14">
        <v>5</v>
      </c>
      <c r="V39" s="14">
        <v>6</v>
      </c>
      <c r="W39" s="14">
        <v>3</v>
      </c>
      <c r="X39" s="14">
        <v>1</v>
      </c>
      <c r="Y39" s="14">
        <v>0</v>
      </c>
      <c r="Z39">
        <f t="shared" si="1"/>
        <v>44</v>
      </c>
      <c r="AB39" s="9">
        <f t="shared" si="62"/>
        <v>0.79545454545454541</v>
      </c>
      <c r="AC39" s="9">
        <f t="shared" si="63"/>
        <v>4.5454545454545456E-2</v>
      </c>
      <c r="AD39" s="9">
        <f t="shared" si="64"/>
        <v>6.8181818181818177E-2</v>
      </c>
      <c r="AE39" s="9">
        <f t="shared" si="65"/>
        <v>9.0909090909090912E-2</v>
      </c>
      <c r="AF39" s="9">
        <f t="shared" si="66"/>
        <v>0</v>
      </c>
      <c r="AG39" s="9">
        <v>0.38</v>
      </c>
      <c r="AH39" s="20">
        <v>1.46</v>
      </c>
      <c r="AI39"/>
      <c r="AJ39" s="9">
        <f t="shared" si="67"/>
        <v>0.77272727272727271</v>
      </c>
      <c r="AK39" s="10">
        <f t="shared" si="68"/>
        <v>0.13636363636363635</v>
      </c>
      <c r="AL39" s="10">
        <f t="shared" si="69"/>
        <v>6.8181818181818177E-2</v>
      </c>
      <c r="AM39" s="10">
        <f t="shared" si="70"/>
        <v>2.2727272727272728E-2</v>
      </c>
      <c r="AN39" s="10">
        <f t="shared" si="71"/>
        <v>0</v>
      </c>
      <c r="AO39" s="10">
        <v>0.43</v>
      </c>
      <c r="AP39" s="22">
        <v>0.75</v>
      </c>
      <c r="AR39" s="11">
        <v>2101504936</v>
      </c>
    </row>
    <row r="40" spans="1:45" s="11" customFormat="1" x14ac:dyDescent="0.25">
      <c r="A40" s="13">
        <v>42869</v>
      </c>
      <c r="B40" s="3" t="s">
        <v>88</v>
      </c>
      <c r="C40" s="12">
        <v>940</v>
      </c>
      <c r="D40" s="11" t="s">
        <v>134</v>
      </c>
      <c r="E40" s="11">
        <v>945</v>
      </c>
      <c r="F40" s="11" t="s">
        <v>19</v>
      </c>
      <c r="G40" s="17">
        <v>1</v>
      </c>
      <c r="H40" s="8">
        <f>SUM(G40:G$156)</f>
        <v>54</v>
      </c>
      <c r="I40" s="11" t="s">
        <v>28</v>
      </c>
      <c r="L40" s="11">
        <v>20</v>
      </c>
      <c r="M40" s="11">
        <v>5</v>
      </c>
      <c r="N40" s="11">
        <v>1</v>
      </c>
      <c r="O40" s="14">
        <v>2</v>
      </c>
      <c r="P40" s="14">
        <v>1</v>
      </c>
      <c r="Q40" s="14">
        <v>0</v>
      </c>
      <c r="R40">
        <f t="shared" si="0"/>
        <v>29</v>
      </c>
      <c r="T40" s="14">
        <v>16</v>
      </c>
      <c r="U40" s="14">
        <v>5</v>
      </c>
      <c r="V40" s="14">
        <v>3</v>
      </c>
      <c r="W40" s="14">
        <v>4</v>
      </c>
      <c r="X40" s="14">
        <v>3</v>
      </c>
      <c r="Y40" s="14">
        <v>0</v>
      </c>
      <c r="Z40">
        <f t="shared" si="1"/>
        <v>31</v>
      </c>
      <c r="AB40" s="9">
        <f t="shared" ref="AB40" si="72">(L40+M40)/$R40</f>
        <v>0.86206896551724133</v>
      </c>
      <c r="AC40" s="9">
        <f t="shared" ref="AC40" si="73">N40/R40</f>
        <v>3.4482758620689655E-2</v>
      </c>
      <c r="AD40" s="9">
        <f t="shared" ref="AD40" si="74">O40/R40</f>
        <v>6.8965517241379309E-2</v>
      </c>
      <c r="AE40" s="9">
        <f t="shared" ref="AE40" si="75">P40/R40</f>
        <v>3.4482758620689655E-2</v>
      </c>
      <c r="AF40" s="9">
        <f t="shared" ref="AF40" si="76">Q40/R40</f>
        <v>0</v>
      </c>
      <c r="AG40" s="9">
        <v>0.57099999999999995</v>
      </c>
      <c r="AH40" s="20">
        <v>0.71</v>
      </c>
      <c r="AI40"/>
      <c r="AJ40" s="9">
        <f t="shared" ref="AJ40" si="77">(T40+U40)/$Z40</f>
        <v>0.67741935483870963</v>
      </c>
      <c r="AK40" s="10">
        <f t="shared" ref="AK40" si="78">V40/$Z40</f>
        <v>9.6774193548387094E-2</v>
      </c>
      <c r="AL40" s="10">
        <f t="shared" ref="AL40" si="79">W40/$Z40</f>
        <v>0.12903225806451613</v>
      </c>
      <c r="AM40" s="10">
        <f t="shared" ref="AM40" si="80">X40/$Z40</f>
        <v>9.6774193548387094E-2</v>
      </c>
      <c r="AN40" s="10">
        <f t="shared" ref="AN40" si="81">Y40/$Z40</f>
        <v>0</v>
      </c>
      <c r="AO40" s="10">
        <v>0.31</v>
      </c>
      <c r="AP40" s="22">
        <v>1.81</v>
      </c>
      <c r="AR40" s="11">
        <v>2101360436</v>
      </c>
      <c r="AS40" s="11" t="s">
        <v>136</v>
      </c>
    </row>
    <row r="41" spans="1:45" s="11" customFormat="1" x14ac:dyDescent="0.25">
      <c r="A41" s="13">
        <v>42868</v>
      </c>
      <c r="B41" s="3" t="s">
        <v>88</v>
      </c>
      <c r="C41" s="12">
        <v>927</v>
      </c>
      <c r="D41" s="11" t="s">
        <v>133</v>
      </c>
      <c r="E41" s="11">
        <v>929</v>
      </c>
      <c r="F41" s="11" t="s">
        <v>17</v>
      </c>
      <c r="G41" s="17">
        <v>1</v>
      </c>
      <c r="H41" s="8">
        <f>SUM(G41:G$156)</f>
        <v>53</v>
      </c>
      <c r="I41" s="11" t="s">
        <v>26</v>
      </c>
      <c r="L41" s="11">
        <v>15</v>
      </c>
      <c r="M41" s="11">
        <v>5</v>
      </c>
      <c r="N41" s="11">
        <v>2</v>
      </c>
      <c r="O41" s="14">
        <v>3</v>
      </c>
      <c r="P41" s="14">
        <v>0</v>
      </c>
      <c r="Q41" s="14">
        <v>1</v>
      </c>
      <c r="R41">
        <f t="shared" si="0"/>
        <v>26</v>
      </c>
      <c r="T41" s="14">
        <v>12</v>
      </c>
      <c r="U41" s="14">
        <v>6</v>
      </c>
      <c r="V41" s="14">
        <v>2</v>
      </c>
      <c r="W41" s="14">
        <v>3</v>
      </c>
      <c r="X41" s="14">
        <v>1</v>
      </c>
      <c r="Y41" s="14">
        <v>2</v>
      </c>
      <c r="Z41">
        <f t="shared" si="1"/>
        <v>26</v>
      </c>
      <c r="AB41" s="9">
        <f t="shared" ref="AB41" si="82">(L41+M41)/$R41</f>
        <v>0.76923076923076927</v>
      </c>
      <c r="AC41" s="9">
        <f t="shared" ref="AC41" si="83">N41/R41</f>
        <v>7.6923076923076927E-2</v>
      </c>
      <c r="AD41" s="9">
        <f t="shared" ref="AD41" si="84">O41/R41</f>
        <v>0.11538461538461539</v>
      </c>
      <c r="AE41" s="9">
        <f t="shared" ref="AE41" si="85">P41/R41</f>
        <v>0</v>
      </c>
      <c r="AF41" s="9">
        <f t="shared" ref="AF41" si="86">Q41/R41</f>
        <v>3.8461538461538464E-2</v>
      </c>
      <c r="AG41" s="9">
        <v>0.47799999999999998</v>
      </c>
      <c r="AH41" s="20">
        <v>1.0900000000000001</v>
      </c>
      <c r="AI41"/>
      <c r="AJ41" s="9">
        <f t="shared" ref="AJ41" si="87">(T41+U41)/$Z41</f>
        <v>0.69230769230769229</v>
      </c>
      <c r="AK41" s="10">
        <f t="shared" ref="AK41" si="88">V41/$Z41</f>
        <v>7.6923076923076927E-2</v>
      </c>
      <c r="AL41" s="10">
        <f t="shared" ref="AL41" si="89">W41/$Z41</f>
        <v>0.11538461538461539</v>
      </c>
      <c r="AM41" s="10">
        <f t="shared" ref="AM41" si="90">X41/$Z41</f>
        <v>3.8461538461538464E-2</v>
      </c>
      <c r="AN41" s="10">
        <f t="shared" ref="AN41" si="91">Y41/$Z41</f>
        <v>7.6923076923076927E-2</v>
      </c>
      <c r="AO41" s="10">
        <v>0.28599999999999998</v>
      </c>
      <c r="AP41" s="22">
        <v>1.53</v>
      </c>
      <c r="AR41" s="11">
        <v>2099663099</v>
      </c>
    </row>
    <row r="42" spans="1:45" s="11" customFormat="1" x14ac:dyDescent="0.25">
      <c r="A42" s="13">
        <v>42868</v>
      </c>
      <c r="B42" s="3" t="s">
        <v>88</v>
      </c>
      <c r="C42" s="12">
        <v>919</v>
      </c>
      <c r="D42" s="11" t="s">
        <v>131</v>
      </c>
      <c r="E42" s="11">
        <v>942</v>
      </c>
      <c r="F42" s="11" t="s">
        <v>17</v>
      </c>
      <c r="G42" s="17">
        <v>1</v>
      </c>
      <c r="H42" s="8">
        <f>SUM(G42:G$156)</f>
        <v>52</v>
      </c>
      <c r="I42" s="11" t="s">
        <v>28</v>
      </c>
      <c r="J42" s="11">
        <v>11.6</v>
      </c>
      <c r="L42" s="11">
        <v>23</v>
      </c>
      <c r="M42" s="11">
        <v>6</v>
      </c>
      <c r="N42" s="14">
        <v>7</v>
      </c>
      <c r="O42" s="14">
        <v>5</v>
      </c>
      <c r="P42" s="14">
        <v>3</v>
      </c>
      <c r="Q42" s="14">
        <v>0</v>
      </c>
      <c r="R42">
        <f t="shared" si="0"/>
        <v>44</v>
      </c>
      <c r="T42" s="14">
        <v>21</v>
      </c>
      <c r="U42" s="14">
        <v>4</v>
      </c>
      <c r="V42" s="14">
        <v>13</v>
      </c>
      <c r="W42" s="14">
        <v>4</v>
      </c>
      <c r="X42" s="14">
        <v>2</v>
      </c>
      <c r="Y42" s="14">
        <v>0</v>
      </c>
      <c r="Z42">
        <f t="shared" si="1"/>
        <v>44</v>
      </c>
      <c r="AB42" s="9">
        <f t="shared" ref="AB42" si="92">(L42+M42)/$R42</f>
        <v>0.65909090909090906</v>
      </c>
      <c r="AC42" s="9">
        <f t="shared" ref="AC42" si="93">N42/R42</f>
        <v>0.15909090909090909</v>
      </c>
      <c r="AD42" s="9">
        <f t="shared" ref="AD42" si="94">O42/R42</f>
        <v>0.11363636363636363</v>
      </c>
      <c r="AE42" s="9">
        <f t="shared" ref="AE42" si="95">P42/R42</f>
        <v>6.8181818181818177E-2</v>
      </c>
      <c r="AF42" s="9">
        <f t="shared" ref="AF42" si="96">Q42/R42</f>
        <v>0</v>
      </c>
      <c r="AG42" s="9">
        <v>0.40500000000000003</v>
      </c>
      <c r="AH42" s="20">
        <v>1</v>
      </c>
      <c r="AI42"/>
      <c r="AJ42" s="9">
        <f t="shared" ref="AJ42" si="97">(T42+U42)/$Z42</f>
        <v>0.56818181818181823</v>
      </c>
      <c r="AK42" s="10">
        <f t="shared" ref="AK42" si="98">V42/$Z42</f>
        <v>0.29545454545454547</v>
      </c>
      <c r="AL42" s="10">
        <f t="shared" ref="AL42" si="99">W42/$Z42</f>
        <v>9.0909090909090912E-2</v>
      </c>
      <c r="AM42" s="10">
        <f t="shared" ref="AM42" si="100">X42/$Z42</f>
        <v>4.5454545454545456E-2</v>
      </c>
      <c r="AN42" s="10">
        <f t="shared" ref="AN42" si="101">Y42/$Z42</f>
        <v>0</v>
      </c>
      <c r="AO42" s="10">
        <v>0.39</v>
      </c>
      <c r="AP42" s="22">
        <v>1.0900000000000001</v>
      </c>
      <c r="AR42" s="11">
        <v>2099639710</v>
      </c>
      <c r="AS42" s="11" t="s">
        <v>132</v>
      </c>
    </row>
    <row r="43" spans="1:45" s="11" customFormat="1" x14ac:dyDescent="0.25">
      <c r="A43" s="13">
        <v>42868</v>
      </c>
      <c r="B43" s="3" t="s">
        <v>88</v>
      </c>
      <c r="C43" s="12">
        <v>910</v>
      </c>
      <c r="D43" s="11" t="s">
        <v>131</v>
      </c>
      <c r="E43" s="11">
        <v>951</v>
      </c>
      <c r="F43" s="11" t="s">
        <v>19</v>
      </c>
      <c r="G43" s="18">
        <v>0</v>
      </c>
      <c r="H43" s="8">
        <f>SUM(G43:G$156)</f>
        <v>51</v>
      </c>
      <c r="I43" s="11" t="s">
        <v>28</v>
      </c>
      <c r="L43" s="11">
        <v>23</v>
      </c>
      <c r="M43" s="11">
        <v>5</v>
      </c>
      <c r="N43" s="11">
        <v>1</v>
      </c>
      <c r="O43" s="14">
        <v>1</v>
      </c>
      <c r="P43" s="14">
        <v>3</v>
      </c>
      <c r="Q43" s="14">
        <v>0</v>
      </c>
      <c r="R43">
        <f t="shared" si="0"/>
        <v>33</v>
      </c>
      <c r="T43" s="14">
        <v>27</v>
      </c>
      <c r="U43" s="14">
        <v>1</v>
      </c>
      <c r="V43" s="14">
        <v>2</v>
      </c>
      <c r="W43" s="14">
        <v>1</v>
      </c>
      <c r="X43" s="14">
        <v>2</v>
      </c>
      <c r="Y43" s="14">
        <v>0</v>
      </c>
      <c r="Z43">
        <f t="shared" si="1"/>
        <v>33</v>
      </c>
      <c r="AB43" s="9">
        <f t="shared" ref="AB43" si="102">(L43+M43)/$R43</f>
        <v>0.84848484848484851</v>
      </c>
      <c r="AC43" s="9">
        <f t="shared" ref="AC43" si="103">N43/R43</f>
        <v>3.0303030303030304E-2</v>
      </c>
      <c r="AD43" s="9">
        <f t="shared" ref="AD43" si="104">O43/R43</f>
        <v>3.0303030303030304E-2</v>
      </c>
      <c r="AE43" s="9">
        <f t="shared" ref="AE43" si="105">P43/R43</f>
        <v>9.0909090909090912E-2</v>
      </c>
      <c r="AF43" s="9">
        <f t="shared" ref="AF43" si="106">Q43/R43</f>
        <v>0</v>
      </c>
      <c r="AG43" s="9">
        <v>0.26700000000000002</v>
      </c>
      <c r="AH43" s="20">
        <v>1.52</v>
      </c>
      <c r="AI43"/>
      <c r="AJ43" s="9">
        <f t="shared" ref="AJ43" si="107">(T43+U43)/$Z43</f>
        <v>0.84848484848484851</v>
      </c>
      <c r="AK43" s="10">
        <f t="shared" ref="AK43" si="108">V43/$Z43</f>
        <v>6.0606060606060608E-2</v>
      </c>
      <c r="AL43" s="10">
        <f t="shared" ref="AL43" si="109">W43/$Z43</f>
        <v>3.0303030303030304E-2</v>
      </c>
      <c r="AM43" s="10">
        <f t="shared" ref="AM43" si="110">X43/$Z43</f>
        <v>6.0606060606060608E-2</v>
      </c>
      <c r="AN43" s="10">
        <f t="shared" ref="AN43" si="111">Y43/$Z43</f>
        <v>0</v>
      </c>
      <c r="AO43" s="10">
        <v>0.45200000000000001</v>
      </c>
      <c r="AP43" s="22">
        <v>0.88</v>
      </c>
      <c r="AR43" s="11">
        <v>2099626825</v>
      </c>
    </row>
    <row r="44" spans="1:45" s="11" customFormat="1" x14ac:dyDescent="0.25">
      <c r="A44" s="13">
        <v>42868</v>
      </c>
      <c r="B44" s="3" t="s">
        <v>88</v>
      </c>
      <c r="C44" s="12">
        <v>917</v>
      </c>
      <c r="D44" s="11" t="s">
        <v>129</v>
      </c>
      <c r="E44" s="11">
        <v>859</v>
      </c>
      <c r="F44" s="11" t="s">
        <v>19</v>
      </c>
      <c r="G44" s="17">
        <v>1</v>
      </c>
      <c r="H44" s="8">
        <f>SUM(G44:G$156)</f>
        <v>51</v>
      </c>
      <c r="I44" s="11" t="s">
        <v>28</v>
      </c>
      <c r="L44" s="11">
        <v>11</v>
      </c>
      <c r="M44" s="11">
        <v>5</v>
      </c>
      <c r="N44" s="11">
        <v>2</v>
      </c>
      <c r="O44" s="14">
        <v>0</v>
      </c>
      <c r="P44" s="14">
        <v>0</v>
      </c>
      <c r="Q44" s="14">
        <v>0</v>
      </c>
      <c r="R44">
        <f t="shared" si="0"/>
        <v>18</v>
      </c>
      <c r="T44" s="14">
        <v>7</v>
      </c>
      <c r="U44" s="14">
        <v>6</v>
      </c>
      <c r="V44" s="14">
        <v>3</v>
      </c>
      <c r="W44" s="14">
        <v>1</v>
      </c>
      <c r="X44" s="14">
        <v>0</v>
      </c>
      <c r="Y44" s="14">
        <v>0</v>
      </c>
      <c r="Z44">
        <f t="shared" si="1"/>
        <v>17</v>
      </c>
      <c r="AB44" s="9">
        <f t="shared" ref="AB44:AB46" si="112">(L44+M44)/$R44</f>
        <v>0.88888888888888884</v>
      </c>
      <c r="AC44" s="9">
        <f t="shared" ref="AC44:AC46" si="113">N44/R44</f>
        <v>0.1111111111111111</v>
      </c>
      <c r="AD44" s="9">
        <f t="shared" ref="AD44:AD46" si="114">O44/R44</f>
        <v>0</v>
      </c>
      <c r="AE44" s="9">
        <f t="shared" ref="AE44:AE46" si="115">P44/R44</f>
        <v>0</v>
      </c>
      <c r="AF44" s="9">
        <f t="shared" ref="AF44:AF46" si="116">Q44/R44</f>
        <v>0</v>
      </c>
      <c r="AG44" s="9">
        <v>0.4</v>
      </c>
      <c r="AH44" s="20">
        <v>0.2</v>
      </c>
      <c r="AI44"/>
      <c r="AJ44" s="9">
        <f t="shared" ref="AJ44:AJ46" si="117">(T44+U44)/$Z44</f>
        <v>0.76470588235294112</v>
      </c>
      <c r="AK44" s="10">
        <f t="shared" ref="AK44:AK46" si="118">V44/$Z44</f>
        <v>0.17647058823529413</v>
      </c>
      <c r="AL44" s="10">
        <f t="shared" ref="AL44:AL46" si="119">W44/$Z44</f>
        <v>5.8823529411764705E-2</v>
      </c>
      <c r="AM44" s="10">
        <f t="shared" ref="AM44:AM46" si="120">X44/$Z44</f>
        <v>0</v>
      </c>
      <c r="AN44" s="10">
        <f t="shared" ref="AN44:AN46" si="121">Y44/$Z44</f>
        <v>0</v>
      </c>
      <c r="AO44" s="10">
        <v>0.26700000000000002</v>
      </c>
      <c r="AP44" s="22">
        <v>0.48</v>
      </c>
      <c r="AR44" s="11">
        <v>2099619032</v>
      </c>
    </row>
    <row r="45" spans="1:45" s="11" customFormat="1" x14ac:dyDescent="0.25">
      <c r="A45" s="13">
        <v>42868</v>
      </c>
      <c r="B45" s="3" t="s">
        <v>88</v>
      </c>
      <c r="C45" s="12">
        <v>910</v>
      </c>
      <c r="D45" s="11" t="s">
        <v>128</v>
      </c>
      <c r="E45" s="11">
        <v>897</v>
      </c>
      <c r="F45" s="11" t="s">
        <v>17</v>
      </c>
      <c r="G45" s="18">
        <v>0</v>
      </c>
      <c r="H45" s="8">
        <f>SUM(G45:G$156)</f>
        <v>50</v>
      </c>
      <c r="I45" s="11" t="s">
        <v>28</v>
      </c>
      <c r="L45" s="11">
        <v>17</v>
      </c>
      <c r="M45" s="11">
        <v>0</v>
      </c>
      <c r="N45" s="11">
        <v>3</v>
      </c>
      <c r="O45" s="14">
        <v>3</v>
      </c>
      <c r="P45" s="14">
        <v>3</v>
      </c>
      <c r="Q45" s="14">
        <v>3</v>
      </c>
      <c r="R45">
        <f t="shared" ref="R45:R57" si="122">SUM(L45:Q45)</f>
        <v>29</v>
      </c>
      <c r="T45" s="14">
        <v>20</v>
      </c>
      <c r="U45" s="14">
        <v>3</v>
      </c>
      <c r="V45" s="14">
        <v>2</v>
      </c>
      <c r="W45" s="14">
        <v>3</v>
      </c>
      <c r="X45" s="14">
        <v>2</v>
      </c>
      <c r="Y45" s="14">
        <v>0</v>
      </c>
      <c r="Z45">
        <f t="shared" ref="Z45:Z69" si="123">SUM(T45:Y45)</f>
        <v>30</v>
      </c>
      <c r="AB45" s="9">
        <f t="shared" si="112"/>
        <v>0.58620689655172409</v>
      </c>
      <c r="AC45" s="9">
        <f t="shared" si="113"/>
        <v>0.10344827586206896</v>
      </c>
      <c r="AD45" s="9">
        <f t="shared" si="114"/>
        <v>0.10344827586206896</v>
      </c>
      <c r="AE45" s="9">
        <f t="shared" si="115"/>
        <v>0.10344827586206896</v>
      </c>
      <c r="AF45" s="9">
        <f t="shared" si="116"/>
        <v>0.10344827586206896</v>
      </c>
      <c r="AG45" s="9">
        <v>0.39100000000000001</v>
      </c>
      <c r="AH45" s="20">
        <v>1.84</v>
      </c>
      <c r="AI45"/>
      <c r="AJ45" s="9">
        <f t="shared" si="117"/>
        <v>0.76666666666666672</v>
      </c>
      <c r="AK45" s="10">
        <f t="shared" si="118"/>
        <v>6.6666666666666666E-2</v>
      </c>
      <c r="AL45" s="10">
        <f t="shared" si="119"/>
        <v>0.1</v>
      </c>
      <c r="AM45" s="10">
        <f t="shared" si="120"/>
        <v>6.6666666666666666E-2</v>
      </c>
      <c r="AN45" s="10">
        <f t="shared" si="121"/>
        <v>0</v>
      </c>
      <c r="AO45" s="10">
        <v>0.46200000000000002</v>
      </c>
      <c r="AP45" s="22">
        <v>1.52</v>
      </c>
      <c r="AR45" s="11">
        <v>2099600139</v>
      </c>
      <c r="AS45" s="11" t="s">
        <v>130</v>
      </c>
    </row>
    <row r="46" spans="1:45" s="11" customFormat="1" x14ac:dyDescent="0.25">
      <c r="A46" s="13">
        <v>42868</v>
      </c>
      <c r="B46" s="3" t="s">
        <v>88</v>
      </c>
      <c r="C46" s="12">
        <v>919</v>
      </c>
      <c r="D46" s="11" t="s">
        <v>127</v>
      </c>
      <c r="E46" s="11">
        <v>915</v>
      </c>
      <c r="F46" s="11" t="s">
        <v>19</v>
      </c>
      <c r="G46" s="18">
        <v>0</v>
      </c>
      <c r="H46" s="8">
        <f>SUM(G46:G$156)</f>
        <v>50</v>
      </c>
      <c r="I46" s="11" t="s">
        <v>28</v>
      </c>
      <c r="J46" s="11">
        <v>-15.25</v>
      </c>
      <c r="L46" s="11">
        <v>14</v>
      </c>
      <c r="M46" s="11">
        <v>3</v>
      </c>
      <c r="N46" s="14">
        <v>2</v>
      </c>
      <c r="O46" s="14">
        <v>1</v>
      </c>
      <c r="P46" s="14">
        <v>1</v>
      </c>
      <c r="Q46" s="14">
        <v>0</v>
      </c>
      <c r="R46">
        <f t="shared" si="122"/>
        <v>21</v>
      </c>
      <c r="T46" s="14">
        <v>17</v>
      </c>
      <c r="U46" s="14">
        <v>2</v>
      </c>
      <c r="V46" s="14">
        <v>1</v>
      </c>
      <c r="W46" s="14">
        <v>1</v>
      </c>
      <c r="X46" s="14">
        <v>0</v>
      </c>
      <c r="Y46" s="14">
        <v>0</v>
      </c>
      <c r="Z46">
        <f t="shared" si="123"/>
        <v>21</v>
      </c>
      <c r="AB46" s="9">
        <f t="shared" si="112"/>
        <v>0.80952380952380953</v>
      </c>
      <c r="AC46" s="9">
        <f t="shared" si="113"/>
        <v>9.5238095238095233E-2</v>
      </c>
      <c r="AD46" s="9">
        <f t="shared" si="114"/>
        <v>4.7619047619047616E-2</v>
      </c>
      <c r="AE46" s="9">
        <f t="shared" si="115"/>
        <v>4.7619047619047616E-2</v>
      </c>
      <c r="AF46" s="9">
        <f t="shared" si="116"/>
        <v>0</v>
      </c>
      <c r="AG46" s="9">
        <v>0.47099999999999997</v>
      </c>
      <c r="AH46" s="20">
        <v>0.78</v>
      </c>
      <c r="AI46"/>
      <c r="AJ46" s="9">
        <f t="shared" si="117"/>
        <v>0.90476190476190477</v>
      </c>
      <c r="AK46" s="10">
        <f t="shared" si="118"/>
        <v>4.7619047619047616E-2</v>
      </c>
      <c r="AL46" s="10">
        <f t="shared" si="119"/>
        <v>4.7619047619047616E-2</v>
      </c>
      <c r="AM46" s="10">
        <f t="shared" si="120"/>
        <v>0</v>
      </c>
      <c r="AN46" s="10">
        <f t="shared" si="121"/>
        <v>0</v>
      </c>
      <c r="AO46" s="10">
        <v>0.55600000000000005</v>
      </c>
      <c r="AP46" s="22">
        <v>0.35</v>
      </c>
      <c r="AR46" s="11">
        <v>2099591308</v>
      </c>
    </row>
    <row r="47" spans="1:45" s="11" customFormat="1" x14ac:dyDescent="0.25">
      <c r="A47" s="13">
        <v>42868</v>
      </c>
      <c r="B47" s="3" t="s">
        <v>88</v>
      </c>
      <c r="C47" s="12">
        <v>928</v>
      </c>
      <c r="D47" s="11" t="s">
        <v>124</v>
      </c>
      <c r="E47" s="11">
        <v>960</v>
      </c>
      <c r="F47" s="11" t="s">
        <v>17</v>
      </c>
      <c r="G47" s="17">
        <v>1</v>
      </c>
      <c r="H47" s="8">
        <f>SUM(G47:G$156)</f>
        <v>50</v>
      </c>
      <c r="I47" s="11" t="s">
        <v>32</v>
      </c>
      <c r="L47" s="11">
        <v>20</v>
      </c>
      <c r="M47" s="11">
        <v>5</v>
      </c>
      <c r="N47" s="11">
        <v>2</v>
      </c>
      <c r="O47" s="14">
        <v>4</v>
      </c>
      <c r="P47" s="14">
        <v>2</v>
      </c>
      <c r="Q47" s="14">
        <v>0</v>
      </c>
      <c r="R47">
        <f t="shared" si="122"/>
        <v>33</v>
      </c>
      <c r="T47" s="14">
        <v>25</v>
      </c>
      <c r="U47" s="14">
        <v>3</v>
      </c>
      <c r="V47" s="14">
        <v>4</v>
      </c>
      <c r="W47" s="14">
        <v>0</v>
      </c>
      <c r="X47" s="14">
        <v>1</v>
      </c>
      <c r="Y47" s="14">
        <v>0</v>
      </c>
      <c r="Z47">
        <f t="shared" si="123"/>
        <v>33</v>
      </c>
      <c r="AB47" s="9">
        <f t="shared" ref="AB47" si="124">(L47+M47)/$R47</f>
        <v>0.75757575757575757</v>
      </c>
      <c r="AC47" s="9">
        <f t="shared" ref="AC47" si="125">N47/R47</f>
        <v>6.0606060606060608E-2</v>
      </c>
      <c r="AD47" s="9">
        <f t="shared" ref="AD47" si="126">O47/R47</f>
        <v>0.12121212121212122</v>
      </c>
      <c r="AE47" s="9">
        <f t="shared" ref="AE47" si="127">P47/R47</f>
        <v>6.0606060606060608E-2</v>
      </c>
      <c r="AF47" s="9">
        <f t="shared" ref="AF47" si="128">Q47/R47</f>
        <v>0</v>
      </c>
      <c r="AG47" s="9">
        <v>0.28100000000000003</v>
      </c>
      <c r="AH47" s="20">
        <v>2.8</v>
      </c>
      <c r="AI47"/>
      <c r="AJ47" s="9">
        <f t="shared" ref="AJ47" si="129">(T47+U47)/$Z47</f>
        <v>0.84848484848484851</v>
      </c>
      <c r="AK47" s="10">
        <f t="shared" ref="AK47" si="130">V47/$Z47</f>
        <v>0.12121212121212122</v>
      </c>
      <c r="AL47" s="10">
        <f t="shared" ref="AL47" si="131">W47/$Z47</f>
        <v>0</v>
      </c>
      <c r="AM47" s="10">
        <f t="shared" ref="AM47" si="132">X47/$Z47</f>
        <v>3.0303030303030304E-2</v>
      </c>
      <c r="AN47" s="10">
        <f t="shared" ref="AN47" si="133">Y47/$Z47</f>
        <v>0</v>
      </c>
      <c r="AO47" s="10">
        <v>0.51600000000000001</v>
      </c>
      <c r="AP47" s="22">
        <v>1.9</v>
      </c>
      <c r="AR47" s="11">
        <v>2099567287</v>
      </c>
      <c r="AS47" s="11" t="s">
        <v>126</v>
      </c>
    </row>
    <row r="48" spans="1:45" s="11" customFormat="1" x14ac:dyDescent="0.25">
      <c r="A48" s="13">
        <v>42868</v>
      </c>
      <c r="B48" s="3" t="s">
        <v>88</v>
      </c>
      <c r="C48" s="12">
        <v>919</v>
      </c>
      <c r="D48" s="11" t="s">
        <v>124</v>
      </c>
      <c r="E48" s="11">
        <v>974</v>
      </c>
      <c r="F48" s="11" t="s">
        <v>19</v>
      </c>
      <c r="G48" s="18">
        <v>0</v>
      </c>
      <c r="H48" s="8">
        <f>SUM(G48:G$156)</f>
        <v>49</v>
      </c>
      <c r="I48" s="11" t="s">
        <v>26</v>
      </c>
      <c r="L48" s="11">
        <v>8</v>
      </c>
      <c r="M48" s="11">
        <v>6</v>
      </c>
      <c r="N48" s="11">
        <v>2</v>
      </c>
      <c r="O48" s="14">
        <v>1</v>
      </c>
      <c r="P48" s="14">
        <v>4</v>
      </c>
      <c r="Q48" s="14">
        <v>1</v>
      </c>
      <c r="R48">
        <f t="shared" si="122"/>
        <v>22</v>
      </c>
      <c r="T48" s="14">
        <v>10</v>
      </c>
      <c r="U48" s="14">
        <v>4</v>
      </c>
      <c r="V48" s="14">
        <v>1</v>
      </c>
      <c r="W48" s="14">
        <v>2</v>
      </c>
      <c r="X48" s="14">
        <v>4</v>
      </c>
      <c r="Y48" s="14">
        <v>1</v>
      </c>
      <c r="Z48">
        <f t="shared" si="123"/>
        <v>22</v>
      </c>
      <c r="AB48" s="9">
        <f t="shared" ref="AB48" si="134">(L48+M48)/$R48</f>
        <v>0.63636363636363635</v>
      </c>
      <c r="AC48" s="9">
        <f t="shared" ref="AC48" si="135">N48/R48</f>
        <v>9.0909090909090912E-2</v>
      </c>
      <c r="AD48" s="9">
        <f t="shared" ref="AD48" si="136">O48/R48</f>
        <v>4.5454545454545456E-2</v>
      </c>
      <c r="AE48" s="9">
        <f t="shared" ref="AE48" si="137">P48/R48</f>
        <v>0.18181818181818182</v>
      </c>
      <c r="AF48" s="9">
        <f t="shared" ref="AF48" si="138">Q48/R48</f>
        <v>4.5454545454545456E-2</v>
      </c>
      <c r="AG48" s="9">
        <v>0.26300000000000001</v>
      </c>
      <c r="AH48" s="20">
        <v>1.17</v>
      </c>
      <c r="AI48"/>
      <c r="AJ48" s="9">
        <f t="shared" ref="AJ48" si="139">(T48+U48)/$Z48</f>
        <v>0.63636363636363635</v>
      </c>
      <c r="AK48" s="10">
        <f t="shared" ref="AK48" si="140">V48/$Z48</f>
        <v>4.5454545454545456E-2</v>
      </c>
      <c r="AL48" s="10">
        <f t="shared" ref="AL48" si="141">W48/$Z48</f>
        <v>9.0909090909090912E-2</v>
      </c>
      <c r="AM48" s="10">
        <f t="shared" ref="AM48" si="142">X48/$Z48</f>
        <v>0.18181818181818182</v>
      </c>
      <c r="AN48" s="10">
        <f t="shared" ref="AN48" si="143">Y48/$Z48</f>
        <v>4.5454545454545456E-2</v>
      </c>
      <c r="AO48" s="10">
        <v>0.4</v>
      </c>
      <c r="AP48" s="22">
        <v>1.0900000000000001</v>
      </c>
      <c r="AR48" s="11">
        <v>2099559436</v>
      </c>
      <c r="AS48" s="11" t="s">
        <v>125</v>
      </c>
    </row>
    <row r="49" spans="1:45" s="11" customFormat="1" x14ac:dyDescent="0.25">
      <c r="A49" s="13">
        <v>42868</v>
      </c>
      <c r="B49" s="3" t="s">
        <v>88</v>
      </c>
      <c r="C49" s="12">
        <v>926</v>
      </c>
      <c r="D49" s="11" t="s">
        <v>123</v>
      </c>
      <c r="E49" s="11">
        <v>933</v>
      </c>
      <c r="F49" s="11" t="s">
        <v>17</v>
      </c>
      <c r="G49" s="17">
        <v>1</v>
      </c>
      <c r="H49" s="8">
        <f>SUM(G49:G$156)</f>
        <v>49</v>
      </c>
      <c r="I49" s="11" t="s">
        <v>32</v>
      </c>
      <c r="L49" s="11">
        <v>37</v>
      </c>
      <c r="M49" s="11">
        <v>6</v>
      </c>
      <c r="N49" s="11">
        <v>2</v>
      </c>
      <c r="O49" s="14">
        <v>7</v>
      </c>
      <c r="P49" s="14">
        <v>4</v>
      </c>
      <c r="Q49" s="14">
        <v>0</v>
      </c>
      <c r="R49">
        <f t="shared" si="122"/>
        <v>56</v>
      </c>
      <c r="T49" s="14">
        <v>33</v>
      </c>
      <c r="U49" s="14">
        <v>9</v>
      </c>
      <c r="V49" s="14">
        <v>6</v>
      </c>
      <c r="W49" s="14">
        <v>6</v>
      </c>
      <c r="X49" s="14">
        <v>2</v>
      </c>
      <c r="Y49" s="14">
        <v>0</v>
      </c>
      <c r="Z49">
        <f t="shared" si="123"/>
        <v>56</v>
      </c>
      <c r="AB49" s="9">
        <f t="shared" ref="AB49" si="144">(L49+M49)/$R49</f>
        <v>0.7678571428571429</v>
      </c>
      <c r="AC49" s="9">
        <f t="shared" ref="AC49" si="145">N49/R49</f>
        <v>3.5714285714285712E-2</v>
      </c>
      <c r="AD49" s="9">
        <f t="shared" ref="AD49" si="146">O49/R49</f>
        <v>0.125</v>
      </c>
      <c r="AE49" s="9">
        <f t="shared" ref="AE49" si="147">P49/R49</f>
        <v>7.1428571428571425E-2</v>
      </c>
      <c r="AF49" s="9">
        <f t="shared" ref="AF49" si="148">Q49/R49</f>
        <v>0</v>
      </c>
      <c r="AG49" s="9">
        <v>0.315</v>
      </c>
      <c r="AH49" s="20">
        <v>2.52</v>
      </c>
      <c r="AI49"/>
      <c r="AJ49" s="9">
        <f t="shared" ref="AJ49" si="149">(T49+U49)/$Z49</f>
        <v>0.75</v>
      </c>
      <c r="AK49" s="10">
        <f t="shared" ref="AK49" si="150">V49/$Z49</f>
        <v>0.10714285714285714</v>
      </c>
      <c r="AL49" s="10">
        <f t="shared" ref="AL49" si="151">W49/$Z49</f>
        <v>0.10714285714285714</v>
      </c>
      <c r="AM49" s="10">
        <f t="shared" ref="AM49" si="152">X49/$Z49</f>
        <v>3.5714285714285712E-2</v>
      </c>
      <c r="AN49" s="10">
        <f t="shared" ref="AN49" si="153">Y49/$Z49</f>
        <v>0</v>
      </c>
      <c r="AO49" s="10">
        <v>0.34</v>
      </c>
      <c r="AP49" s="22">
        <v>2.66</v>
      </c>
      <c r="AR49" s="11">
        <v>2098420065</v>
      </c>
    </row>
    <row r="50" spans="1:45" s="11" customFormat="1" x14ac:dyDescent="0.25">
      <c r="A50" s="13">
        <v>42868</v>
      </c>
      <c r="B50" s="3" t="s">
        <v>88</v>
      </c>
      <c r="C50" s="12">
        <v>917</v>
      </c>
      <c r="D50" s="11" t="s">
        <v>122</v>
      </c>
      <c r="E50" s="11">
        <v>914</v>
      </c>
      <c r="F50" s="11" t="s">
        <v>19</v>
      </c>
      <c r="G50" s="17">
        <v>1</v>
      </c>
      <c r="H50" s="8">
        <f>SUM(G50:G$156)</f>
        <v>48</v>
      </c>
      <c r="I50" s="11" t="s">
        <v>28</v>
      </c>
      <c r="J50" s="11">
        <v>15.7</v>
      </c>
      <c r="L50" s="11">
        <v>12</v>
      </c>
      <c r="M50" s="11">
        <v>7</v>
      </c>
      <c r="N50" s="11">
        <v>0</v>
      </c>
      <c r="O50" s="14">
        <v>1</v>
      </c>
      <c r="P50" s="14">
        <v>1</v>
      </c>
      <c r="Q50" s="14">
        <v>0</v>
      </c>
      <c r="R50">
        <f t="shared" si="122"/>
        <v>21</v>
      </c>
      <c r="T50" s="14">
        <v>11</v>
      </c>
      <c r="U50" s="14">
        <v>4</v>
      </c>
      <c r="V50" s="14">
        <v>2</v>
      </c>
      <c r="W50" s="14">
        <v>3</v>
      </c>
      <c r="X50" s="14">
        <v>0</v>
      </c>
      <c r="Y50" s="14">
        <v>0</v>
      </c>
      <c r="Z50">
        <f t="shared" si="123"/>
        <v>20</v>
      </c>
      <c r="AB50" s="9">
        <f t="shared" ref="AB50" si="154">(L50+M50)/$R50</f>
        <v>0.90476190476190477</v>
      </c>
      <c r="AC50" s="9">
        <f t="shared" ref="AC50" si="155">N50/R50</f>
        <v>0</v>
      </c>
      <c r="AD50" s="9">
        <f t="shared" ref="AD50" si="156">O50/R50</f>
        <v>4.7619047619047616E-2</v>
      </c>
      <c r="AE50" s="9">
        <f t="shared" ref="AE50" si="157">P50/R50</f>
        <v>4.7619047619047616E-2</v>
      </c>
      <c r="AF50" s="9">
        <f t="shared" ref="AF50" si="158">Q50/R50</f>
        <v>0</v>
      </c>
      <c r="AG50" s="9">
        <v>0.47399999999999998</v>
      </c>
      <c r="AH50" s="20">
        <v>0.6</v>
      </c>
      <c r="AI50"/>
      <c r="AJ50" s="9">
        <f t="shared" ref="AJ50" si="159">(T50+U50)/$Z50</f>
        <v>0.75</v>
      </c>
      <c r="AK50" s="10">
        <f t="shared" ref="AK50" si="160">V50/$Z50</f>
        <v>0.1</v>
      </c>
      <c r="AL50" s="10">
        <f t="shared" ref="AL50" si="161">W50/$Z50</f>
        <v>0.15</v>
      </c>
      <c r="AM50" s="10">
        <f t="shared" ref="AM50" si="162">X50/$Z50</f>
        <v>0</v>
      </c>
      <c r="AN50" s="10">
        <f t="shared" ref="AN50" si="163">Y50/$Z50</f>
        <v>0</v>
      </c>
      <c r="AO50" s="10">
        <v>0.42099999999999999</v>
      </c>
      <c r="AP50" s="22">
        <v>1.28</v>
      </c>
      <c r="AR50" s="11">
        <v>2098394670</v>
      </c>
    </row>
    <row r="51" spans="1:45" s="11" customFormat="1" x14ac:dyDescent="0.25">
      <c r="A51" s="13">
        <v>42867</v>
      </c>
      <c r="B51" s="3" t="s">
        <v>88</v>
      </c>
      <c r="C51" s="12">
        <v>909</v>
      </c>
      <c r="D51" s="11" t="s">
        <v>119</v>
      </c>
      <c r="E51" s="11">
        <v>919</v>
      </c>
      <c r="F51" s="11" t="s">
        <v>17</v>
      </c>
      <c r="G51" s="18">
        <v>0</v>
      </c>
      <c r="H51" s="8">
        <f>SUM(G51:G$156)</f>
        <v>47</v>
      </c>
      <c r="I51" s="11" t="s">
        <v>28</v>
      </c>
      <c r="L51" s="11">
        <v>22</v>
      </c>
      <c r="M51" s="11">
        <v>3</v>
      </c>
      <c r="N51" s="11">
        <v>3</v>
      </c>
      <c r="O51" s="14">
        <v>4</v>
      </c>
      <c r="P51" s="14">
        <v>0</v>
      </c>
      <c r="Q51" s="14">
        <v>1</v>
      </c>
      <c r="R51">
        <f t="shared" si="122"/>
        <v>33</v>
      </c>
      <c r="T51" s="14">
        <v>25</v>
      </c>
      <c r="U51" s="14">
        <v>6</v>
      </c>
      <c r="V51" s="14">
        <v>1</v>
      </c>
      <c r="W51" s="14">
        <v>1</v>
      </c>
      <c r="X51" s="14">
        <v>1</v>
      </c>
      <c r="Y51" s="14">
        <v>0</v>
      </c>
      <c r="Z51">
        <f t="shared" si="123"/>
        <v>34</v>
      </c>
      <c r="AB51" s="9">
        <f t="shared" ref="AB51" si="164">(L51+M51)/$R51</f>
        <v>0.75757575757575757</v>
      </c>
      <c r="AC51" s="9">
        <f t="shared" ref="AC51" si="165">N51/R51</f>
        <v>9.0909090909090912E-2</v>
      </c>
      <c r="AD51" s="9">
        <f t="shared" ref="AD51" si="166">O51/R51</f>
        <v>0.12121212121212122</v>
      </c>
      <c r="AE51" s="9">
        <f t="shared" ref="AE51" si="167">P51/R51</f>
        <v>0</v>
      </c>
      <c r="AF51" s="9">
        <f t="shared" ref="AF51" si="168">Q51/R51</f>
        <v>3.0303030303030304E-2</v>
      </c>
      <c r="AG51" s="9">
        <v>0.46700000000000003</v>
      </c>
      <c r="AH51" s="20">
        <v>0.66</v>
      </c>
      <c r="AI51"/>
      <c r="AJ51" s="9">
        <f t="shared" ref="AJ51" si="169">(T51+U51)/$Z51</f>
        <v>0.91176470588235292</v>
      </c>
      <c r="AK51" s="10">
        <f t="shared" ref="AK51" si="170">V51/$Z51</f>
        <v>2.9411764705882353E-2</v>
      </c>
      <c r="AL51" s="10">
        <f t="shared" ref="AL51" si="171">W51/$Z51</f>
        <v>2.9411764705882353E-2</v>
      </c>
      <c r="AM51" s="10">
        <f t="shared" ref="AM51" si="172">X51/$Z51</f>
        <v>2.9411764705882353E-2</v>
      </c>
      <c r="AN51" s="10">
        <f t="shared" ref="AN51" si="173">Y51/$Z51</f>
        <v>0</v>
      </c>
      <c r="AO51" s="10">
        <v>0.46899999999999997</v>
      </c>
      <c r="AP51" s="22">
        <v>0.35</v>
      </c>
      <c r="AR51" s="11">
        <v>2098372913</v>
      </c>
      <c r="AS51" s="11" t="s">
        <v>118</v>
      </c>
    </row>
    <row r="52" spans="1:45" s="11" customFormat="1" x14ac:dyDescent="0.25">
      <c r="A52" s="13">
        <v>42867</v>
      </c>
      <c r="B52" s="3" t="s">
        <v>88</v>
      </c>
      <c r="C52" s="12">
        <v>917</v>
      </c>
      <c r="D52" s="11" t="s">
        <v>120</v>
      </c>
      <c r="E52" s="11">
        <v>858</v>
      </c>
      <c r="F52" s="11" t="s">
        <v>17</v>
      </c>
      <c r="G52" s="17">
        <v>1</v>
      </c>
      <c r="H52" s="8">
        <f>SUM(G52:G$156)</f>
        <v>47</v>
      </c>
      <c r="I52" s="11" t="s">
        <v>32</v>
      </c>
      <c r="O52" s="14"/>
      <c r="P52" s="14"/>
      <c r="Q52" s="14"/>
      <c r="R52"/>
      <c r="T52" s="14"/>
      <c r="U52" s="14"/>
      <c r="V52" s="14"/>
      <c r="W52" s="14"/>
      <c r="X52" s="14"/>
      <c r="Y52" s="14"/>
      <c r="Z52"/>
      <c r="AB52" s="9"/>
      <c r="AC52" s="9"/>
      <c r="AD52" s="9"/>
      <c r="AE52" s="9"/>
      <c r="AF52" s="9"/>
      <c r="AG52" s="9"/>
      <c r="AH52" s="20"/>
      <c r="AI52"/>
      <c r="AJ52" s="9"/>
      <c r="AK52" s="10"/>
      <c r="AL52" s="10"/>
      <c r="AM52" s="10"/>
      <c r="AN52" s="10"/>
      <c r="AO52" s="10"/>
      <c r="AP52" s="22"/>
      <c r="AS52" s="11" t="s">
        <v>121</v>
      </c>
    </row>
    <row r="53" spans="1:45" s="11" customFormat="1" x14ac:dyDescent="0.25">
      <c r="A53" s="13">
        <v>42867</v>
      </c>
      <c r="B53" s="3" t="s">
        <v>88</v>
      </c>
      <c r="C53" s="12">
        <v>910</v>
      </c>
      <c r="D53" s="11" t="s">
        <v>115</v>
      </c>
      <c r="E53" s="11">
        <v>899</v>
      </c>
      <c r="F53" s="11" t="s">
        <v>17</v>
      </c>
      <c r="G53" s="18">
        <v>0</v>
      </c>
      <c r="H53" s="8">
        <f>SUM(G53:G$156)</f>
        <v>46</v>
      </c>
      <c r="I53" s="11" t="s">
        <v>26</v>
      </c>
      <c r="L53" s="11">
        <v>12</v>
      </c>
      <c r="M53" s="11">
        <v>2</v>
      </c>
      <c r="N53" s="11">
        <v>1</v>
      </c>
      <c r="O53" s="14">
        <v>1</v>
      </c>
      <c r="P53" s="14">
        <v>2</v>
      </c>
      <c r="Q53" s="14">
        <v>1</v>
      </c>
      <c r="R53">
        <f t="shared" si="122"/>
        <v>19</v>
      </c>
      <c r="T53" s="14">
        <v>15</v>
      </c>
      <c r="U53" s="14">
        <v>2</v>
      </c>
      <c r="V53" s="14">
        <v>1</v>
      </c>
      <c r="W53" s="14">
        <v>0</v>
      </c>
      <c r="X53" s="14">
        <v>2</v>
      </c>
      <c r="Y53" s="14">
        <v>0</v>
      </c>
      <c r="Z53">
        <f t="shared" si="123"/>
        <v>20</v>
      </c>
      <c r="AB53" s="9">
        <f t="shared" ref="AB53:AB54" si="174">(L53+M53)/$R53</f>
        <v>0.73684210526315785</v>
      </c>
      <c r="AC53" s="9">
        <f t="shared" ref="AC53:AC54" si="175">N53/R53</f>
        <v>5.2631578947368418E-2</v>
      </c>
      <c r="AD53" s="9">
        <f t="shared" ref="AD53:AD54" si="176">O53/R53</f>
        <v>5.2631578947368418E-2</v>
      </c>
      <c r="AE53" s="9">
        <f t="shared" ref="AE53:AE54" si="177">P53/R53</f>
        <v>0.10526315789473684</v>
      </c>
      <c r="AF53" s="9">
        <f t="shared" ref="AF53:AF54" si="178">Q53/R53</f>
        <v>5.2631578947368418E-2</v>
      </c>
      <c r="AG53" s="9">
        <v>0.46700000000000003</v>
      </c>
      <c r="AH53" s="20">
        <v>1.42</v>
      </c>
      <c r="AI53"/>
      <c r="AJ53" s="9">
        <f t="shared" ref="AJ53:AJ54" si="179">(T53+U53)/$Z53</f>
        <v>0.85</v>
      </c>
      <c r="AK53" s="10">
        <f t="shared" ref="AK53:AK54" si="180">V53/$Z53</f>
        <v>0.05</v>
      </c>
      <c r="AL53" s="10">
        <f t="shared" ref="AL53:AL54" si="181">W53/$Z53</f>
        <v>0</v>
      </c>
      <c r="AM53" s="10">
        <f t="shared" ref="AM53:AM54" si="182">X53/$Z53</f>
        <v>0.1</v>
      </c>
      <c r="AN53" s="10">
        <f t="shared" ref="AN53:AN54" si="183">Y53/$Z53</f>
        <v>0</v>
      </c>
      <c r="AO53" s="10">
        <v>0.438</v>
      </c>
      <c r="AP53" s="22">
        <v>0.91</v>
      </c>
      <c r="AR53" s="11">
        <v>2098223483</v>
      </c>
      <c r="AS53" s="11" t="s">
        <v>116</v>
      </c>
    </row>
    <row r="54" spans="1:45" s="11" customFormat="1" x14ac:dyDescent="0.25">
      <c r="A54" s="13">
        <v>42867</v>
      </c>
      <c r="B54" s="3" t="s">
        <v>88</v>
      </c>
      <c r="C54" s="12">
        <v>919</v>
      </c>
      <c r="D54" s="11" t="s">
        <v>114</v>
      </c>
      <c r="E54" s="11">
        <v>1025</v>
      </c>
      <c r="F54" s="11" t="s">
        <v>19</v>
      </c>
      <c r="G54" s="18">
        <v>0</v>
      </c>
      <c r="H54" s="8">
        <f>SUM(G54:G$156)</f>
        <v>46</v>
      </c>
      <c r="I54" s="11" t="s">
        <v>32</v>
      </c>
      <c r="L54" s="11">
        <v>19</v>
      </c>
      <c r="M54" s="11">
        <v>3</v>
      </c>
      <c r="N54" s="11">
        <v>1</v>
      </c>
      <c r="O54" s="14">
        <v>4</v>
      </c>
      <c r="P54" s="14">
        <v>1</v>
      </c>
      <c r="Q54" s="14">
        <v>5</v>
      </c>
      <c r="R54">
        <f t="shared" si="122"/>
        <v>33</v>
      </c>
      <c r="T54" s="14">
        <v>23</v>
      </c>
      <c r="U54" s="14">
        <v>5</v>
      </c>
      <c r="V54" s="14">
        <v>4</v>
      </c>
      <c r="W54" s="14">
        <v>2</v>
      </c>
      <c r="X54" s="14">
        <v>1</v>
      </c>
      <c r="Y54" s="14">
        <v>0</v>
      </c>
      <c r="Z54">
        <f t="shared" si="123"/>
        <v>35</v>
      </c>
      <c r="AB54" s="9">
        <f t="shared" si="174"/>
        <v>0.66666666666666663</v>
      </c>
      <c r="AC54" s="9">
        <f t="shared" si="175"/>
        <v>3.0303030303030304E-2</v>
      </c>
      <c r="AD54" s="9">
        <f t="shared" si="176"/>
        <v>0.12121212121212122</v>
      </c>
      <c r="AE54" s="9">
        <f t="shared" si="177"/>
        <v>3.0303030303030304E-2</v>
      </c>
      <c r="AF54" s="9">
        <f t="shared" si="178"/>
        <v>0.15151515151515152</v>
      </c>
      <c r="AG54" s="9">
        <v>0.32100000000000001</v>
      </c>
      <c r="AH54" s="20">
        <v>1.52</v>
      </c>
      <c r="AI54"/>
      <c r="AJ54" s="9">
        <f t="shared" si="179"/>
        <v>0.8</v>
      </c>
      <c r="AK54" s="10">
        <f t="shared" si="180"/>
        <v>0.11428571428571428</v>
      </c>
      <c r="AL54" s="10">
        <f t="shared" si="181"/>
        <v>5.7142857142857141E-2</v>
      </c>
      <c r="AM54" s="10">
        <f t="shared" si="182"/>
        <v>2.8571428571428571E-2</v>
      </c>
      <c r="AN54" s="10">
        <f t="shared" si="183"/>
        <v>0</v>
      </c>
      <c r="AO54" s="10">
        <v>0.47099999999999997</v>
      </c>
      <c r="AP54" s="22">
        <v>1.45</v>
      </c>
      <c r="AR54" s="11">
        <v>2098188705</v>
      </c>
      <c r="AS54" s="11" t="s">
        <v>117</v>
      </c>
    </row>
    <row r="55" spans="1:45" s="11" customFormat="1" x14ac:dyDescent="0.25">
      <c r="A55" s="13">
        <v>42867</v>
      </c>
      <c r="B55" s="3" t="s">
        <v>88</v>
      </c>
      <c r="C55" s="12">
        <v>925</v>
      </c>
      <c r="D55" s="11" t="s">
        <v>114</v>
      </c>
      <c r="E55" s="11">
        <v>1022</v>
      </c>
      <c r="F55" s="11" t="s">
        <v>17</v>
      </c>
      <c r="G55" s="18">
        <v>0</v>
      </c>
      <c r="H55" s="8">
        <f>SUM(G55:G$156)</f>
        <v>46</v>
      </c>
      <c r="I55" s="11" t="s">
        <v>28</v>
      </c>
      <c r="L55" s="11">
        <v>17</v>
      </c>
      <c r="M55" s="11">
        <v>2</v>
      </c>
      <c r="N55" s="11">
        <v>2</v>
      </c>
      <c r="O55" s="14">
        <v>1</v>
      </c>
      <c r="P55" s="14">
        <v>1</v>
      </c>
      <c r="Q55" s="14">
        <v>0</v>
      </c>
      <c r="R55">
        <f t="shared" si="122"/>
        <v>23</v>
      </c>
      <c r="T55" s="14">
        <v>17</v>
      </c>
      <c r="U55" s="14">
        <v>3</v>
      </c>
      <c r="V55" s="14">
        <v>3</v>
      </c>
      <c r="W55" s="14">
        <v>0</v>
      </c>
      <c r="X55" s="14">
        <v>1</v>
      </c>
      <c r="Y55" s="14">
        <v>0</v>
      </c>
      <c r="Z55">
        <f t="shared" si="123"/>
        <v>24</v>
      </c>
      <c r="AB55" s="9">
        <f t="shared" ref="AB55:AB57" si="184">(L55+M55)/$R55</f>
        <v>0.82608695652173914</v>
      </c>
      <c r="AC55" s="9">
        <f t="shared" ref="AC55:AC57" si="185">N55/R55</f>
        <v>8.6956521739130432E-2</v>
      </c>
      <c r="AD55" s="9">
        <f t="shared" ref="AD55:AD57" si="186">O55/R55</f>
        <v>4.3478260869565216E-2</v>
      </c>
      <c r="AE55" s="9">
        <f t="shared" ref="AE55:AE57" si="187">P55/R55</f>
        <v>4.3478260869565216E-2</v>
      </c>
      <c r="AF55" s="9">
        <f t="shared" ref="AF55:AF57" si="188">Q55/R55</f>
        <v>0</v>
      </c>
      <c r="AG55" s="9">
        <v>0.45500000000000002</v>
      </c>
      <c r="AH55" s="20">
        <v>1.27</v>
      </c>
      <c r="AI55"/>
      <c r="AJ55" s="9">
        <f t="shared" ref="AJ55:AJ57" si="189">(T55+U55)/$Z55</f>
        <v>0.83333333333333337</v>
      </c>
      <c r="AK55" s="10">
        <f t="shared" ref="AK55:AK57" si="190">V55/$Z55</f>
        <v>0.125</v>
      </c>
      <c r="AL55" s="10">
        <f t="shared" ref="AL55:AL57" si="191">W55/$Z55</f>
        <v>0</v>
      </c>
      <c r="AM55" s="10">
        <f t="shared" ref="AM55:AM57" si="192">X55/$Z55</f>
        <v>4.1666666666666664E-2</v>
      </c>
      <c r="AN55" s="10">
        <f t="shared" ref="AN55:AN57" si="193">Y55/$Z55</f>
        <v>0</v>
      </c>
      <c r="AO55" s="10">
        <v>0.56499999999999995</v>
      </c>
      <c r="AP55" s="22">
        <v>0.41</v>
      </c>
      <c r="AR55" s="11">
        <v>2098180634</v>
      </c>
    </row>
    <row r="56" spans="1:45" s="11" customFormat="1" x14ac:dyDescent="0.25">
      <c r="A56" s="13">
        <v>42867</v>
      </c>
      <c r="B56" s="3" t="s">
        <v>88</v>
      </c>
      <c r="C56" s="12">
        <v>931</v>
      </c>
      <c r="D56" s="11" t="s">
        <v>114</v>
      </c>
      <c r="E56" s="11">
        <v>1016</v>
      </c>
      <c r="F56" s="11" t="s">
        <v>19</v>
      </c>
      <c r="G56" s="18">
        <v>0</v>
      </c>
      <c r="H56" s="8">
        <f>SUM(G56:G$156)</f>
        <v>46</v>
      </c>
      <c r="I56" s="11" t="s">
        <v>28</v>
      </c>
      <c r="L56" s="11">
        <v>23</v>
      </c>
      <c r="M56" s="11">
        <v>9</v>
      </c>
      <c r="N56" s="11">
        <v>5</v>
      </c>
      <c r="O56" s="14">
        <v>7</v>
      </c>
      <c r="P56" s="14">
        <v>0</v>
      </c>
      <c r="Q56" s="14">
        <v>0</v>
      </c>
      <c r="R56">
        <f t="shared" si="122"/>
        <v>44</v>
      </c>
      <c r="T56" s="14">
        <v>30</v>
      </c>
      <c r="U56" s="14">
        <v>7</v>
      </c>
      <c r="V56" s="14">
        <v>5</v>
      </c>
      <c r="W56" s="14">
        <v>1</v>
      </c>
      <c r="X56" s="14">
        <v>1</v>
      </c>
      <c r="Y56" s="14">
        <v>0</v>
      </c>
      <c r="Z56">
        <f t="shared" si="123"/>
        <v>44</v>
      </c>
      <c r="AB56" s="9">
        <f t="shared" si="184"/>
        <v>0.72727272727272729</v>
      </c>
      <c r="AC56" s="9">
        <f t="shared" si="185"/>
        <v>0.11363636363636363</v>
      </c>
      <c r="AD56" s="9">
        <f t="shared" si="186"/>
        <v>0.15909090909090909</v>
      </c>
      <c r="AE56" s="9">
        <f t="shared" si="187"/>
        <v>0</v>
      </c>
      <c r="AF56" s="9">
        <f t="shared" si="188"/>
        <v>0</v>
      </c>
      <c r="AG56" s="9">
        <v>0.33300000000000002</v>
      </c>
      <c r="AH56" s="20">
        <v>2.02</v>
      </c>
      <c r="AI56"/>
      <c r="AJ56" s="9">
        <f t="shared" si="189"/>
        <v>0.84090909090909094</v>
      </c>
      <c r="AK56" s="10">
        <f t="shared" si="190"/>
        <v>0.11363636363636363</v>
      </c>
      <c r="AL56" s="10">
        <f t="shared" si="191"/>
        <v>2.2727272727272728E-2</v>
      </c>
      <c r="AM56" s="10">
        <f t="shared" si="192"/>
        <v>2.2727272727272728E-2</v>
      </c>
      <c r="AN56" s="10">
        <f t="shared" si="193"/>
        <v>0</v>
      </c>
      <c r="AO56" s="10">
        <v>0.48799999999999999</v>
      </c>
      <c r="AP56" s="22">
        <v>1.92</v>
      </c>
      <c r="AR56" s="11">
        <v>2098166670</v>
      </c>
    </row>
    <row r="57" spans="1:45" s="11" customFormat="1" x14ac:dyDescent="0.25">
      <c r="A57" s="13">
        <v>42867</v>
      </c>
      <c r="B57" s="3" t="s">
        <v>88</v>
      </c>
      <c r="C57" s="12">
        <v>937</v>
      </c>
      <c r="D57" s="11" t="s">
        <v>114</v>
      </c>
      <c r="E57" s="11">
        <v>1010</v>
      </c>
      <c r="F57" s="11" t="s">
        <v>17</v>
      </c>
      <c r="G57" s="18">
        <v>0</v>
      </c>
      <c r="H57" s="8">
        <f>SUM(G57:G$156)</f>
        <v>46</v>
      </c>
      <c r="I57" s="11" t="s">
        <v>26</v>
      </c>
      <c r="L57" s="11">
        <v>17</v>
      </c>
      <c r="M57" s="11">
        <v>6</v>
      </c>
      <c r="N57" s="11">
        <v>3</v>
      </c>
      <c r="O57" s="14">
        <v>2</v>
      </c>
      <c r="P57" s="14">
        <v>2</v>
      </c>
      <c r="Q57" s="14">
        <v>0</v>
      </c>
      <c r="R57">
        <f t="shared" si="122"/>
        <v>30</v>
      </c>
      <c r="T57" s="14">
        <v>22</v>
      </c>
      <c r="U57" s="14">
        <v>5</v>
      </c>
      <c r="V57" s="14">
        <v>0</v>
      </c>
      <c r="W57" s="14">
        <v>3</v>
      </c>
      <c r="X57" s="14">
        <v>1</v>
      </c>
      <c r="Y57" s="14">
        <v>0</v>
      </c>
      <c r="Z57">
        <f t="shared" si="123"/>
        <v>31</v>
      </c>
      <c r="AB57" s="9">
        <f t="shared" si="184"/>
        <v>0.76666666666666672</v>
      </c>
      <c r="AC57" s="9">
        <f t="shared" si="185"/>
        <v>0.1</v>
      </c>
      <c r="AD57" s="9">
        <f t="shared" si="186"/>
        <v>6.6666666666666666E-2</v>
      </c>
      <c r="AE57" s="9">
        <f t="shared" si="187"/>
        <v>6.6666666666666666E-2</v>
      </c>
      <c r="AF57" s="9">
        <f t="shared" si="188"/>
        <v>0</v>
      </c>
      <c r="AG57" s="9">
        <v>0.35699999999999998</v>
      </c>
      <c r="AH57" s="20">
        <v>1.38</v>
      </c>
      <c r="AI57"/>
      <c r="AJ57" s="9">
        <f t="shared" si="189"/>
        <v>0.87096774193548387</v>
      </c>
      <c r="AK57" s="10">
        <f t="shared" si="190"/>
        <v>0</v>
      </c>
      <c r="AL57" s="10">
        <f t="shared" si="191"/>
        <v>9.6774193548387094E-2</v>
      </c>
      <c r="AM57" s="10">
        <f t="shared" si="192"/>
        <v>3.2258064516129031E-2</v>
      </c>
      <c r="AN57" s="10">
        <f t="shared" si="193"/>
        <v>0</v>
      </c>
      <c r="AO57" s="10">
        <v>0.5</v>
      </c>
      <c r="AP57" s="22">
        <v>0.5</v>
      </c>
      <c r="AR57" s="11">
        <v>2098151752</v>
      </c>
    </row>
    <row r="58" spans="1:45" s="11" customFormat="1" x14ac:dyDescent="0.25">
      <c r="A58" s="13">
        <v>42867</v>
      </c>
      <c r="B58" s="3" t="s">
        <v>88</v>
      </c>
      <c r="C58" s="12">
        <v>944</v>
      </c>
      <c r="D58" s="11" t="s">
        <v>114</v>
      </c>
      <c r="E58" s="11">
        <v>1013</v>
      </c>
      <c r="F58" s="11" t="s">
        <v>19</v>
      </c>
      <c r="G58" s="17">
        <v>1</v>
      </c>
      <c r="H58" s="8">
        <f>SUM(G58:G$156)</f>
        <v>46</v>
      </c>
      <c r="I58" s="11" t="s">
        <v>26</v>
      </c>
      <c r="L58" s="11">
        <v>12</v>
      </c>
      <c r="M58" s="11">
        <v>2</v>
      </c>
      <c r="N58" s="11">
        <v>2</v>
      </c>
      <c r="O58" s="14">
        <v>0</v>
      </c>
      <c r="P58" s="14">
        <v>0</v>
      </c>
      <c r="Q58" s="14">
        <v>0</v>
      </c>
      <c r="R58">
        <f t="shared" ref="R58:R67" si="194">SUM(L58:Q58)</f>
        <v>16</v>
      </c>
      <c r="T58" s="14">
        <v>9</v>
      </c>
      <c r="U58" s="14">
        <v>2</v>
      </c>
      <c r="V58" s="14">
        <v>1</v>
      </c>
      <c r="W58" s="14">
        <v>1</v>
      </c>
      <c r="X58" s="14">
        <v>1</v>
      </c>
      <c r="Y58" s="14">
        <v>1</v>
      </c>
      <c r="Z58">
        <f t="shared" si="123"/>
        <v>15</v>
      </c>
      <c r="AB58" s="9">
        <f t="shared" ref="AB58" si="195">(L58+M58)/$R58</f>
        <v>0.875</v>
      </c>
      <c r="AC58" s="9">
        <f t="shared" ref="AC58" si="196">N58/R58</f>
        <v>0.125</v>
      </c>
      <c r="AD58" s="9">
        <f t="shared" ref="AD58" si="197">O58/R58</f>
        <v>0</v>
      </c>
      <c r="AE58" s="9">
        <f t="shared" ref="AE58" si="198">P58/R58</f>
        <v>0</v>
      </c>
      <c r="AF58" s="9">
        <f t="shared" ref="AF58" si="199">Q58/R58</f>
        <v>0</v>
      </c>
      <c r="AG58" s="9">
        <v>0.5</v>
      </c>
      <c r="AH58" s="20">
        <v>0.13</v>
      </c>
      <c r="AI58"/>
      <c r="AJ58" s="9">
        <f t="shared" ref="AJ58" si="200">(T58+U58)/$Z58</f>
        <v>0.73333333333333328</v>
      </c>
      <c r="AK58" s="10">
        <f t="shared" ref="AK58" si="201">V58/$Z58</f>
        <v>6.6666666666666666E-2</v>
      </c>
      <c r="AL58" s="10">
        <f t="shared" ref="AL58" si="202">W58/$Z58</f>
        <v>6.6666666666666666E-2</v>
      </c>
      <c r="AM58" s="10">
        <f t="shared" ref="AM58" si="203">X58/$Z58</f>
        <v>6.6666666666666666E-2</v>
      </c>
      <c r="AN58" s="10">
        <f t="shared" ref="AN58" si="204">Y58/$Z58</f>
        <v>6.6666666666666666E-2</v>
      </c>
      <c r="AO58" s="10">
        <v>0.46200000000000002</v>
      </c>
      <c r="AP58" s="22">
        <v>0.85</v>
      </c>
      <c r="AR58" s="11">
        <v>2098146598</v>
      </c>
    </row>
    <row r="59" spans="1:45" s="11" customFormat="1" x14ac:dyDescent="0.25">
      <c r="A59" s="13">
        <v>42867</v>
      </c>
      <c r="B59" s="3" t="s">
        <v>88</v>
      </c>
      <c r="C59" s="12">
        <v>934</v>
      </c>
      <c r="D59" s="11" t="s">
        <v>114</v>
      </c>
      <c r="E59" s="11">
        <v>1013</v>
      </c>
      <c r="F59" s="11" t="s">
        <v>17</v>
      </c>
      <c r="G59" s="18">
        <v>0</v>
      </c>
      <c r="H59" s="8">
        <f>SUM(G59:G$156)</f>
        <v>45</v>
      </c>
      <c r="I59" s="11" t="s">
        <v>26</v>
      </c>
      <c r="L59" s="11">
        <v>34</v>
      </c>
      <c r="M59" s="11">
        <v>7</v>
      </c>
      <c r="N59" s="11">
        <v>5</v>
      </c>
      <c r="O59" s="14">
        <v>1</v>
      </c>
      <c r="P59" s="14">
        <v>1</v>
      </c>
      <c r="Q59" s="14">
        <v>6</v>
      </c>
      <c r="R59">
        <f t="shared" si="194"/>
        <v>54</v>
      </c>
      <c r="T59" s="14">
        <v>38</v>
      </c>
      <c r="U59" s="14">
        <v>11</v>
      </c>
      <c r="V59" s="14">
        <v>3</v>
      </c>
      <c r="W59" s="14">
        <v>2</v>
      </c>
      <c r="X59" s="14">
        <v>1</v>
      </c>
      <c r="Y59" s="14">
        <v>0</v>
      </c>
      <c r="Z59">
        <f t="shared" si="123"/>
        <v>55</v>
      </c>
      <c r="AB59" s="9">
        <f t="shared" ref="AB59" si="205">(L59+M59)/$R59</f>
        <v>0.7592592592592593</v>
      </c>
      <c r="AC59" s="9">
        <f t="shared" ref="AC59" si="206">N59/R59</f>
        <v>9.2592592592592587E-2</v>
      </c>
      <c r="AD59" s="9">
        <f t="shared" ref="AD59" si="207">O59/R59</f>
        <v>1.8518518518518517E-2</v>
      </c>
      <c r="AE59" s="9">
        <f t="shared" ref="AE59" si="208">P59/R59</f>
        <v>1.8518518518518517E-2</v>
      </c>
      <c r="AF59" s="9">
        <f t="shared" ref="AF59" si="209">Q59/R59</f>
        <v>0.1111111111111111</v>
      </c>
      <c r="AG59" s="9">
        <v>0.34</v>
      </c>
      <c r="AH59" s="20">
        <v>1.84</v>
      </c>
      <c r="AI59"/>
      <c r="AJ59" s="9">
        <f t="shared" ref="AJ59" si="210">(T59+U59)/$Z59</f>
        <v>0.89090909090909087</v>
      </c>
      <c r="AK59" s="10">
        <f t="shared" ref="AK59" si="211">V59/$Z59</f>
        <v>5.4545454545454543E-2</v>
      </c>
      <c r="AL59" s="10">
        <f t="shared" ref="AL59" si="212">W59/$Z59</f>
        <v>3.6363636363636362E-2</v>
      </c>
      <c r="AM59" s="10">
        <f t="shared" ref="AM59" si="213">X59/$Z59</f>
        <v>1.8181818181818181E-2</v>
      </c>
      <c r="AN59" s="10">
        <f t="shared" ref="AN59" si="214">Y59/$Z59</f>
        <v>0</v>
      </c>
      <c r="AO59" s="10">
        <v>0.44400000000000001</v>
      </c>
      <c r="AP59" s="22">
        <v>1.96</v>
      </c>
      <c r="AR59" s="11">
        <v>2098128592</v>
      </c>
    </row>
    <row r="60" spans="1:45" s="11" customFormat="1" x14ac:dyDescent="0.25">
      <c r="A60" s="13">
        <v>42867</v>
      </c>
      <c r="B60" s="3" t="s">
        <v>88</v>
      </c>
      <c r="C60" s="12">
        <v>940</v>
      </c>
      <c r="D60" s="11" t="s">
        <v>113</v>
      </c>
      <c r="E60" s="11">
        <v>964</v>
      </c>
      <c r="F60" s="11" t="s">
        <v>19</v>
      </c>
      <c r="G60" s="17">
        <v>1</v>
      </c>
      <c r="H60" s="8">
        <f>SUM(G60:G$156)</f>
        <v>45</v>
      </c>
      <c r="I60" s="11" t="s">
        <v>28</v>
      </c>
      <c r="L60" s="11">
        <v>11</v>
      </c>
      <c r="M60" s="11">
        <v>1</v>
      </c>
      <c r="N60" s="11">
        <v>1</v>
      </c>
      <c r="O60" s="14">
        <v>1</v>
      </c>
      <c r="P60" s="14">
        <v>1</v>
      </c>
      <c r="Q60" s="14">
        <v>0</v>
      </c>
      <c r="R60">
        <f t="shared" si="194"/>
        <v>15</v>
      </c>
      <c r="T60" s="14">
        <v>6</v>
      </c>
      <c r="U60" s="14">
        <v>3</v>
      </c>
      <c r="V60" s="14">
        <v>1</v>
      </c>
      <c r="W60" s="14">
        <v>1</v>
      </c>
      <c r="X60" s="14">
        <v>3</v>
      </c>
      <c r="Y60" s="14">
        <v>0</v>
      </c>
      <c r="Z60">
        <f t="shared" si="123"/>
        <v>14</v>
      </c>
      <c r="AB60" s="9">
        <f t="shared" ref="AB60" si="215">(L60+M60)/$R60</f>
        <v>0.8</v>
      </c>
      <c r="AC60" s="9">
        <f t="shared" ref="AC60" si="216">N60/R60</f>
        <v>6.6666666666666666E-2</v>
      </c>
      <c r="AD60" s="9">
        <f t="shared" ref="AD60" si="217">O60/R60</f>
        <v>6.6666666666666666E-2</v>
      </c>
      <c r="AE60" s="9">
        <f t="shared" ref="AE60" si="218">P60/R60</f>
        <v>6.6666666666666666E-2</v>
      </c>
      <c r="AF60" s="9">
        <f t="shared" ref="AF60" si="219">Q60/R60</f>
        <v>0</v>
      </c>
      <c r="AG60" s="9">
        <v>0.66700000000000004</v>
      </c>
      <c r="AH60" s="20">
        <v>0.6</v>
      </c>
      <c r="AI60"/>
      <c r="AJ60" s="9">
        <f t="shared" ref="AJ60" si="220">(T60+U60)/$Z60</f>
        <v>0.6428571428571429</v>
      </c>
      <c r="AK60" s="10">
        <f t="shared" ref="AK60" si="221">V60/$Z60</f>
        <v>7.1428571428571425E-2</v>
      </c>
      <c r="AL60" s="10">
        <f t="shared" ref="AL60" si="222">W60/$Z60</f>
        <v>7.1428571428571425E-2</v>
      </c>
      <c r="AM60" s="10">
        <f t="shared" ref="AM60" si="223">X60/$Z60</f>
        <v>0.21428571428571427</v>
      </c>
      <c r="AN60" s="10">
        <f t="shared" ref="AN60" si="224">Y60/$Z60</f>
        <v>0</v>
      </c>
      <c r="AO60" s="10">
        <v>0.16700000000000001</v>
      </c>
      <c r="AP60" s="22">
        <v>2.42</v>
      </c>
      <c r="AR60" s="11">
        <v>2098107962</v>
      </c>
    </row>
    <row r="61" spans="1:45" s="11" customFormat="1" x14ac:dyDescent="0.25">
      <c r="A61" s="13">
        <v>42867</v>
      </c>
      <c r="B61" s="3" t="s">
        <v>88</v>
      </c>
      <c r="C61" s="12">
        <v>931</v>
      </c>
      <c r="D61" s="11" t="s">
        <v>112</v>
      </c>
      <c r="E61" s="11">
        <v>885</v>
      </c>
      <c r="F61" s="11" t="s">
        <v>19</v>
      </c>
      <c r="G61" s="17">
        <v>1</v>
      </c>
      <c r="H61" s="8">
        <f>SUM(G61:G$156)</f>
        <v>44</v>
      </c>
      <c r="I61" s="11" t="s">
        <v>28</v>
      </c>
      <c r="L61" s="11">
        <v>27</v>
      </c>
      <c r="M61" s="11">
        <v>7</v>
      </c>
      <c r="N61" s="11">
        <v>8</v>
      </c>
      <c r="O61" s="14">
        <v>6</v>
      </c>
      <c r="P61" s="14">
        <v>1</v>
      </c>
      <c r="Q61" s="14">
        <v>0</v>
      </c>
      <c r="R61">
        <f t="shared" si="194"/>
        <v>49</v>
      </c>
      <c r="T61" s="14">
        <v>23</v>
      </c>
      <c r="U61" s="14">
        <v>8</v>
      </c>
      <c r="V61" s="14">
        <v>7</v>
      </c>
      <c r="W61" s="14">
        <v>6</v>
      </c>
      <c r="X61" s="14">
        <v>4</v>
      </c>
      <c r="Y61" s="14">
        <v>0</v>
      </c>
      <c r="Z61">
        <f t="shared" si="123"/>
        <v>48</v>
      </c>
      <c r="AB61" s="9">
        <f t="shared" ref="AB61" si="225">(L61+M61)/$R61</f>
        <v>0.69387755102040816</v>
      </c>
      <c r="AC61" s="9">
        <f t="shared" ref="AC61" si="226">N61/R61</f>
        <v>0.16326530612244897</v>
      </c>
      <c r="AD61" s="9">
        <f t="shared" ref="AD61" si="227">O61/R61</f>
        <v>0.12244897959183673</v>
      </c>
      <c r="AE61" s="9">
        <f t="shared" ref="AE61" si="228">P61/R61</f>
        <v>2.0408163265306121E-2</v>
      </c>
      <c r="AF61" s="9">
        <f t="shared" ref="AF61" si="229">Q61/R61</f>
        <v>0</v>
      </c>
      <c r="AG61" s="9">
        <v>0.45700000000000002</v>
      </c>
      <c r="AH61" s="20">
        <v>0.72</v>
      </c>
      <c r="AI61"/>
      <c r="AJ61" s="9">
        <f t="shared" ref="AJ61" si="230">(T61+U61)/$Z61</f>
        <v>0.64583333333333337</v>
      </c>
      <c r="AK61" s="10">
        <f t="shared" ref="AK61" si="231">V61/$Z61</f>
        <v>0.14583333333333334</v>
      </c>
      <c r="AL61" s="10">
        <f t="shared" ref="AL61" si="232">W61/$Z61</f>
        <v>0.125</v>
      </c>
      <c r="AM61" s="10">
        <f t="shared" ref="AM61" si="233">X61/$Z61</f>
        <v>8.3333333333333329E-2</v>
      </c>
      <c r="AN61" s="10">
        <f t="shared" ref="AN61" si="234">Y61/$Z61</f>
        <v>0</v>
      </c>
      <c r="AO61" s="10">
        <v>0.32600000000000001</v>
      </c>
      <c r="AP61" s="22">
        <v>0.89</v>
      </c>
      <c r="AR61" s="11">
        <v>2098065936</v>
      </c>
    </row>
    <row r="62" spans="1:45" s="11" customFormat="1" x14ac:dyDescent="0.25">
      <c r="A62" s="13">
        <v>42867</v>
      </c>
      <c r="B62" s="3" t="s">
        <v>88</v>
      </c>
      <c r="C62" s="12">
        <v>924</v>
      </c>
      <c r="D62" s="11" t="s">
        <v>111</v>
      </c>
      <c r="E62" s="11">
        <v>966</v>
      </c>
      <c r="F62" s="11" t="s">
        <v>17</v>
      </c>
      <c r="G62" s="18">
        <v>0</v>
      </c>
      <c r="H62" s="8">
        <f>SUM(G62:G$156)</f>
        <v>43</v>
      </c>
      <c r="I62" s="11" t="s">
        <v>28</v>
      </c>
      <c r="L62" s="11">
        <v>32</v>
      </c>
      <c r="M62" s="11">
        <v>3</v>
      </c>
      <c r="N62" s="11">
        <v>4</v>
      </c>
      <c r="O62" s="14">
        <v>5</v>
      </c>
      <c r="P62" s="14">
        <v>1</v>
      </c>
      <c r="Q62" s="14">
        <v>0</v>
      </c>
      <c r="R62">
        <f t="shared" si="194"/>
        <v>45</v>
      </c>
      <c r="T62" s="14">
        <v>30</v>
      </c>
      <c r="U62" s="14">
        <v>3</v>
      </c>
      <c r="V62" s="14">
        <v>4</v>
      </c>
      <c r="W62" s="14">
        <v>3</v>
      </c>
      <c r="X62" s="14">
        <v>6</v>
      </c>
      <c r="Y62" s="14">
        <v>0</v>
      </c>
      <c r="Z62">
        <f t="shared" si="123"/>
        <v>46</v>
      </c>
      <c r="AB62" s="9">
        <f t="shared" ref="AB62" si="235">(L62+M62)/$R62</f>
        <v>0.77777777777777779</v>
      </c>
      <c r="AC62" s="9">
        <f t="shared" ref="AC62" si="236">N62/R62</f>
        <v>8.8888888888888892E-2</v>
      </c>
      <c r="AD62" s="9">
        <f t="shared" ref="AD62" si="237">O62/R62</f>
        <v>0.1111111111111111</v>
      </c>
      <c r="AE62" s="9">
        <f t="shared" ref="AE62" si="238">P62/R62</f>
        <v>2.2222222222222223E-2</v>
      </c>
      <c r="AF62" s="9">
        <f t="shared" ref="AF62" si="239">Q62/R62</f>
        <v>0</v>
      </c>
      <c r="AG62" s="9">
        <v>0.40500000000000003</v>
      </c>
      <c r="AH62" s="20">
        <v>2.0699999999999998</v>
      </c>
      <c r="AI62"/>
      <c r="AJ62" s="9">
        <f t="shared" ref="AJ62" si="240">(T62+U62)/$Z62</f>
        <v>0.71739130434782605</v>
      </c>
      <c r="AK62" s="10">
        <f t="shared" ref="AK62" si="241">V62/$Z62</f>
        <v>8.6956521739130432E-2</v>
      </c>
      <c r="AL62" s="10">
        <f t="shared" ref="AL62" si="242">W62/$Z62</f>
        <v>6.5217391304347824E-2</v>
      </c>
      <c r="AM62" s="10">
        <f t="shared" ref="AM62" si="243">X62/$Z62</f>
        <v>0.13043478260869565</v>
      </c>
      <c r="AN62" s="10">
        <f t="shared" ref="AN62" si="244">Y62/$Z62</f>
        <v>0</v>
      </c>
      <c r="AO62" s="10">
        <v>0.442</v>
      </c>
      <c r="AP62" s="22">
        <v>1.61</v>
      </c>
      <c r="AR62" s="11">
        <v>2098045967</v>
      </c>
    </row>
    <row r="63" spans="1:45" s="11" customFormat="1" x14ac:dyDescent="0.25">
      <c r="A63" s="13">
        <v>42867</v>
      </c>
      <c r="B63" s="3" t="s">
        <v>88</v>
      </c>
      <c r="C63" s="12">
        <v>931</v>
      </c>
      <c r="D63" s="11" t="s">
        <v>110</v>
      </c>
      <c r="E63" s="11">
        <v>925</v>
      </c>
      <c r="F63" s="11" t="s">
        <v>17</v>
      </c>
      <c r="G63" s="17">
        <v>1</v>
      </c>
      <c r="H63" s="8">
        <f>SUM(G63:G$156)</f>
        <v>43</v>
      </c>
      <c r="I63" s="11" t="s">
        <v>26</v>
      </c>
      <c r="L63" s="11">
        <v>24</v>
      </c>
      <c r="M63" s="11">
        <v>4</v>
      </c>
      <c r="N63" s="11">
        <v>2</v>
      </c>
      <c r="O63" s="14">
        <v>1</v>
      </c>
      <c r="P63" s="14">
        <v>1</v>
      </c>
      <c r="Q63" s="14">
        <v>0</v>
      </c>
      <c r="R63">
        <f t="shared" si="194"/>
        <v>32</v>
      </c>
      <c r="T63" s="14">
        <v>20</v>
      </c>
      <c r="U63" s="14">
        <v>4</v>
      </c>
      <c r="V63" s="14">
        <v>1</v>
      </c>
      <c r="W63" s="14">
        <v>4</v>
      </c>
      <c r="X63" s="14">
        <v>1</v>
      </c>
      <c r="Y63" s="14">
        <v>2</v>
      </c>
      <c r="Z63">
        <f t="shared" si="123"/>
        <v>32</v>
      </c>
      <c r="AB63" s="9">
        <f t="shared" ref="AB63" si="245">(L63+M63)/$R63</f>
        <v>0.875</v>
      </c>
      <c r="AC63" s="9">
        <f t="shared" ref="AC63" si="246">N63/R63</f>
        <v>6.25E-2</v>
      </c>
      <c r="AD63" s="9">
        <f t="shared" ref="AD63" si="247">O63/R63</f>
        <v>3.125E-2</v>
      </c>
      <c r="AE63" s="9">
        <f t="shared" ref="AE63" si="248">P63/R63</f>
        <v>3.125E-2</v>
      </c>
      <c r="AF63" s="9">
        <f t="shared" ref="AF63" si="249">Q63/R63</f>
        <v>0</v>
      </c>
      <c r="AG63" s="9">
        <v>0.63300000000000001</v>
      </c>
      <c r="AH63" s="20">
        <v>1.81</v>
      </c>
      <c r="AI63"/>
      <c r="AJ63" s="9">
        <f t="shared" ref="AJ63" si="250">(T63+U63)/$Z63</f>
        <v>0.75</v>
      </c>
      <c r="AK63" s="10">
        <f t="shared" ref="AK63" si="251">V63/$Z63</f>
        <v>3.125E-2</v>
      </c>
      <c r="AL63" s="10">
        <f t="shared" ref="AL63" si="252">W63/$Z63</f>
        <v>0.125</v>
      </c>
      <c r="AM63" s="10">
        <f t="shared" ref="AM63" si="253">X63/$Z63</f>
        <v>3.125E-2</v>
      </c>
      <c r="AN63" s="10">
        <f t="shared" ref="AN63" si="254">Y63/$Z63</f>
        <v>6.25E-2</v>
      </c>
      <c r="AO63" s="10">
        <v>0.37</v>
      </c>
      <c r="AP63" s="22">
        <v>2.29</v>
      </c>
      <c r="AR63" s="11">
        <v>2098019831</v>
      </c>
    </row>
    <row r="64" spans="1:45" s="11" customFormat="1" x14ac:dyDescent="0.25">
      <c r="A64" s="13">
        <v>42867</v>
      </c>
      <c r="B64" s="3" t="s">
        <v>88</v>
      </c>
      <c r="C64" s="12">
        <v>923</v>
      </c>
      <c r="D64" s="11" t="s">
        <v>109</v>
      </c>
      <c r="E64" s="11">
        <v>937</v>
      </c>
      <c r="F64" s="11" t="s">
        <v>17</v>
      </c>
      <c r="G64" s="16">
        <v>1</v>
      </c>
      <c r="H64" s="8">
        <f>SUM(G64:G$156)</f>
        <v>42</v>
      </c>
      <c r="I64" s="14" t="s">
        <v>28</v>
      </c>
      <c r="L64" s="11">
        <v>22</v>
      </c>
      <c r="M64" s="11">
        <v>5</v>
      </c>
      <c r="N64" s="11">
        <v>2</v>
      </c>
      <c r="O64" s="14">
        <v>1</v>
      </c>
      <c r="P64" s="14">
        <v>1</v>
      </c>
      <c r="Q64" s="14">
        <v>0</v>
      </c>
      <c r="R64">
        <f t="shared" si="194"/>
        <v>31</v>
      </c>
      <c r="T64" s="14">
        <v>20</v>
      </c>
      <c r="U64" s="14">
        <v>2</v>
      </c>
      <c r="V64" s="14">
        <v>4</v>
      </c>
      <c r="W64" s="14">
        <v>0</v>
      </c>
      <c r="X64" s="14">
        <v>4</v>
      </c>
      <c r="Y64" s="14">
        <v>1</v>
      </c>
      <c r="Z64">
        <f t="shared" si="123"/>
        <v>31</v>
      </c>
      <c r="AB64" s="9">
        <f t="shared" ref="AB64:AB65" si="255">(L64+M64)/$R64</f>
        <v>0.87096774193548387</v>
      </c>
      <c r="AC64" s="9">
        <f t="shared" ref="AC64:AC65" si="256">N64/R64</f>
        <v>6.4516129032258063E-2</v>
      </c>
      <c r="AD64" s="9">
        <f t="shared" ref="AD64:AD65" si="257">O64/R64</f>
        <v>3.2258064516129031E-2</v>
      </c>
      <c r="AE64" s="9">
        <f t="shared" ref="AE64:AE65" si="258">P64/R64</f>
        <v>3.2258064516129031E-2</v>
      </c>
      <c r="AF64" s="9">
        <f t="shared" ref="AF64:AF65" si="259">Q64/R64</f>
        <v>0</v>
      </c>
      <c r="AG64" s="9">
        <v>0.379</v>
      </c>
      <c r="AH64" s="20">
        <v>0.83</v>
      </c>
      <c r="AI64"/>
      <c r="AJ64" s="9">
        <f t="shared" ref="AJ64:AJ65" si="260">(T64+U64)/$Z64</f>
        <v>0.70967741935483875</v>
      </c>
      <c r="AK64" s="10">
        <f t="shared" ref="AK64:AK65" si="261">V64/$Z64</f>
        <v>0.12903225806451613</v>
      </c>
      <c r="AL64" s="10">
        <f t="shared" ref="AL64:AL65" si="262">W64/$Z64</f>
        <v>0</v>
      </c>
      <c r="AM64" s="10">
        <f t="shared" ref="AM64:AM65" si="263">X64/$Z64</f>
        <v>0.12903225806451613</v>
      </c>
      <c r="AN64" s="10">
        <f t="shared" ref="AN64:AN65" si="264">Y64/$Z64</f>
        <v>3.2258064516129031E-2</v>
      </c>
      <c r="AO64" s="10">
        <v>0.29599999999999999</v>
      </c>
      <c r="AP64" s="22">
        <v>1.21</v>
      </c>
      <c r="AR64" s="11">
        <v>2097819226</v>
      </c>
    </row>
    <row r="65" spans="1:45" s="11" customFormat="1" x14ac:dyDescent="0.25">
      <c r="A65" s="13">
        <v>42867</v>
      </c>
      <c r="B65" s="3" t="s">
        <v>88</v>
      </c>
      <c r="C65" s="12">
        <v>914</v>
      </c>
      <c r="D65" s="11" t="s">
        <v>109</v>
      </c>
      <c r="E65" s="11">
        <v>946</v>
      </c>
      <c r="F65" s="11" t="s">
        <v>19</v>
      </c>
      <c r="G65" s="15">
        <v>0</v>
      </c>
      <c r="H65" s="8">
        <f>SUM(G65:G$156)</f>
        <v>41</v>
      </c>
      <c r="I65" s="14" t="s">
        <v>28</v>
      </c>
      <c r="L65" s="11">
        <v>27</v>
      </c>
      <c r="M65" s="11">
        <v>10</v>
      </c>
      <c r="N65" s="11">
        <v>4</v>
      </c>
      <c r="O65" s="14">
        <v>1</v>
      </c>
      <c r="P65" s="14">
        <v>2</v>
      </c>
      <c r="Q65" s="14">
        <v>1</v>
      </c>
      <c r="R65">
        <f t="shared" si="194"/>
        <v>45</v>
      </c>
      <c r="T65" s="14">
        <v>37</v>
      </c>
      <c r="U65" s="14">
        <v>4</v>
      </c>
      <c r="V65" s="14">
        <v>1</v>
      </c>
      <c r="W65" s="14">
        <v>0</v>
      </c>
      <c r="X65" s="14">
        <v>3</v>
      </c>
      <c r="Y65" s="14">
        <v>0</v>
      </c>
      <c r="Z65">
        <f t="shared" si="123"/>
        <v>45</v>
      </c>
      <c r="AB65" s="9">
        <f t="shared" si="255"/>
        <v>0.82222222222222219</v>
      </c>
      <c r="AC65" s="9">
        <f t="shared" si="256"/>
        <v>8.8888888888888892E-2</v>
      </c>
      <c r="AD65" s="9">
        <f t="shared" si="257"/>
        <v>2.2222222222222223E-2</v>
      </c>
      <c r="AE65" s="9">
        <f t="shared" si="258"/>
        <v>4.4444444444444446E-2</v>
      </c>
      <c r="AF65" s="9">
        <f t="shared" si="259"/>
        <v>2.2222222222222223E-2</v>
      </c>
      <c r="AG65" s="9">
        <v>0.39</v>
      </c>
      <c r="AH65" s="20">
        <v>1.65</v>
      </c>
      <c r="AI65"/>
      <c r="AJ65" s="9">
        <f t="shared" si="260"/>
        <v>0.91111111111111109</v>
      </c>
      <c r="AK65" s="10">
        <f t="shared" si="261"/>
        <v>2.2222222222222223E-2</v>
      </c>
      <c r="AL65" s="10">
        <f t="shared" si="262"/>
        <v>0</v>
      </c>
      <c r="AM65" s="10">
        <f t="shared" si="263"/>
        <v>6.6666666666666666E-2</v>
      </c>
      <c r="AN65" s="10">
        <f t="shared" si="264"/>
        <v>0</v>
      </c>
      <c r="AO65" s="10">
        <v>0.47599999999999998</v>
      </c>
      <c r="AP65" s="22">
        <v>1.75</v>
      </c>
      <c r="AR65" s="11">
        <v>2097802953</v>
      </c>
    </row>
    <row r="66" spans="1:45" x14ac:dyDescent="0.25">
      <c r="A66" s="1">
        <v>42866</v>
      </c>
      <c r="B66" s="3" t="s">
        <v>88</v>
      </c>
      <c r="C66" s="2">
        <v>922</v>
      </c>
      <c r="D66" t="s">
        <v>1</v>
      </c>
      <c r="E66">
        <v>914</v>
      </c>
      <c r="F66" t="s">
        <v>17</v>
      </c>
      <c r="G66" s="6">
        <v>1</v>
      </c>
      <c r="H66" s="8">
        <f>SUM(G66:G$156)</f>
        <v>41</v>
      </c>
      <c r="I66" t="s">
        <v>28</v>
      </c>
      <c r="L66">
        <v>26</v>
      </c>
      <c r="M66">
        <v>5</v>
      </c>
      <c r="N66">
        <v>6</v>
      </c>
      <c r="O66">
        <v>1</v>
      </c>
      <c r="P66">
        <v>1</v>
      </c>
      <c r="Q66">
        <v>0</v>
      </c>
      <c r="R66">
        <f t="shared" si="194"/>
        <v>39</v>
      </c>
      <c r="T66">
        <v>22</v>
      </c>
      <c r="U66">
        <v>8</v>
      </c>
      <c r="V66">
        <v>4</v>
      </c>
      <c r="W66">
        <v>4</v>
      </c>
      <c r="X66">
        <v>0</v>
      </c>
      <c r="Y66">
        <v>1</v>
      </c>
      <c r="Z66">
        <f t="shared" si="123"/>
        <v>39</v>
      </c>
      <c r="AB66" s="9">
        <f>(L66+M66)/$R66</f>
        <v>0.79487179487179482</v>
      </c>
      <c r="AC66" s="9">
        <f>N66/R66</f>
        <v>0.15384615384615385</v>
      </c>
      <c r="AD66" s="9">
        <f>O66/R66</f>
        <v>2.564102564102564E-2</v>
      </c>
      <c r="AE66" s="9">
        <f>P66/R66</f>
        <v>2.564102564102564E-2</v>
      </c>
      <c r="AF66" s="9">
        <f>Q66/R66</f>
        <v>0</v>
      </c>
      <c r="AG66" s="9">
        <v>0.38900000000000001</v>
      </c>
      <c r="AH66" s="20">
        <v>0.54</v>
      </c>
      <c r="AJ66" s="9">
        <f>(T66+U66)/$Z66</f>
        <v>0.76923076923076927</v>
      </c>
      <c r="AK66" s="10">
        <f t="shared" ref="AK66" si="265">V66/$Z66</f>
        <v>0.10256410256410256</v>
      </c>
      <c r="AL66" s="10">
        <f t="shared" ref="AL66" si="266">W66/$Z66</f>
        <v>0.10256410256410256</v>
      </c>
      <c r="AM66" s="10">
        <f t="shared" ref="AM66" si="267">X66/$Z66</f>
        <v>0</v>
      </c>
      <c r="AN66" s="10">
        <f t="shared" ref="AN66" si="268">Y66/$Z66</f>
        <v>2.564102564102564E-2</v>
      </c>
      <c r="AO66" s="10">
        <v>0.2</v>
      </c>
      <c r="AP66" s="22">
        <v>0.92</v>
      </c>
      <c r="AR66">
        <v>2095029579</v>
      </c>
    </row>
    <row r="67" spans="1:45" x14ac:dyDescent="0.25">
      <c r="A67" s="1">
        <v>42866</v>
      </c>
      <c r="B67" s="3" t="s">
        <v>88</v>
      </c>
      <c r="C67" s="2">
        <v>914</v>
      </c>
      <c r="D67" t="s">
        <v>12</v>
      </c>
      <c r="E67">
        <v>935</v>
      </c>
      <c r="F67" t="s">
        <v>17</v>
      </c>
      <c r="G67">
        <v>0.5</v>
      </c>
      <c r="H67" s="8">
        <f>SUM(G67:G$156)</f>
        <v>40</v>
      </c>
      <c r="I67" t="s">
        <v>13</v>
      </c>
      <c r="L67">
        <v>36</v>
      </c>
      <c r="M67">
        <v>8</v>
      </c>
      <c r="N67">
        <v>3</v>
      </c>
      <c r="O67">
        <v>4</v>
      </c>
      <c r="P67">
        <v>1</v>
      </c>
      <c r="Q67">
        <v>0</v>
      </c>
      <c r="R67">
        <f t="shared" si="194"/>
        <v>52</v>
      </c>
      <c r="T67">
        <v>36</v>
      </c>
      <c r="U67">
        <v>8</v>
      </c>
      <c r="V67">
        <v>3</v>
      </c>
      <c r="W67">
        <v>3</v>
      </c>
      <c r="X67">
        <v>2</v>
      </c>
      <c r="Y67">
        <v>0</v>
      </c>
      <c r="Z67">
        <f t="shared" si="123"/>
        <v>52</v>
      </c>
      <c r="AB67" s="9">
        <f>(L67+M67)/$R67</f>
        <v>0.84615384615384615</v>
      </c>
      <c r="AC67" s="10">
        <f>N67/$R67</f>
        <v>5.7692307692307696E-2</v>
      </c>
      <c r="AD67" s="10">
        <f>O67/$R67</f>
        <v>7.6923076923076927E-2</v>
      </c>
      <c r="AE67" s="10">
        <f>P67/$R67</f>
        <v>1.9230769230769232E-2</v>
      </c>
      <c r="AF67" s="10">
        <f>Q67/$R67</f>
        <v>0</v>
      </c>
      <c r="AG67" s="10">
        <v>0.58799999999999997</v>
      </c>
      <c r="AH67" s="22">
        <v>0.59</v>
      </c>
      <c r="AJ67" s="9">
        <f>(T67+U67)/$Z67</f>
        <v>0.84615384615384615</v>
      </c>
      <c r="AK67" s="10">
        <f>V67/$Z67</f>
        <v>5.7692307692307696E-2</v>
      </c>
      <c r="AL67" s="10">
        <f>W67/$Z67</f>
        <v>5.7692307692307696E-2</v>
      </c>
      <c r="AM67" s="10">
        <f>X67/$Z67</f>
        <v>3.8461538461538464E-2</v>
      </c>
      <c r="AN67" s="10">
        <f>Y67/$Z67</f>
        <v>0</v>
      </c>
      <c r="AO67" s="10">
        <v>0.56000000000000005</v>
      </c>
      <c r="AP67" s="22">
        <v>0.71</v>
      </c>
      <c r="AR67">
        <v>2095017876</v>
      </c>
    </row>
    <row r="68" spans="1:45" x14ac:dyDescent="0.25">
      <c r="A68" s="1">
        <v>42866</v>
      </c>
      <c r="B68" s="3" t="s">
        <v>88</v>
      </c>
      <c r="C68" s="2">
        <v>914</v>
      </c>
      <c r="D68" t="s">
        <v>18</v>
      </c>
      <c r="E68">
        <v>963</v>
      </c>
      <c r="F68" t="s">
        <v>19</v>
      </c>
      <c r="G68" s="7">
        <v>0</v>
      </c>
      <c r="H68" s="8">
        <f>SUM(G68:G$156)</f>
        <v>39.5</v>
      </c>
      <c r="I68" t="s">
        <v>28</v>
      </c>
      <c r="J68">
        <v>-63.5</v>
      </c>
      <c r="L68">
        <v>21</v>
      </c>
      <c r="M68">
        <v>5</v>
      </c>
      <c r="N68">
        <v>5</v>
      </c>
      <c r="O68">
        <v>1</v>
      </c>
      <c r="P68">
        <v>2</v>
      </c>
      <c r="Q68">
        <v>0</v>
      </c>
      <c r="R68">
        <f t="shared" ref="R68:R81" si="269">SUM(L68:Q68)</f>
        <v>34</v>
      </c>
      <c r="T68">
        <v>28</v>
      </c>
      <c r="U68">
        <v>3</v>
      </c>
      <c r="V68">
        <v>2</v>
      </c>
      <c r="W68">
        <v>0</v>
      </c>
      <c r="X68">
        <v>1</v>
      </c>
      <c r="Y68">
        <v>0</v>
      </c>
      <c r="Z68">
        <f t="shared" si="123"/>
        <v>34</v>
      </c>
      <c r="AB68" s="9">
        <f>(L68+M68)/$R68</f>
        <v>0.76470588235294112</v>
      </c>
      <c r="AC68" s="10">
        <f>N68/$R68</f>
        <v>0.14705882352941177</v>
      </c>
      <c r="AD68" s="10">
        <f>O68/$R68</f>
        <v>2.9411764705882353E-2</v>
      </c>
      <c r="AE68" s="10">
        <f>P68/$R68</f>
        <v>5.8823529411764705E-2</v>
      </c>
      <c r="AF68" s="10">
        <f>Q68/$R68</f>
        <v>0</v>
      </c>
      <c r="AG68" s="10">
        <v>0.36699999999999999</v>
      </c>
      <c r="AH68" s="22">
        <v>0.87</v>
      </c>
      <c r="AJ68" s="9">
        <f>(T68+U68)/$Z68</f>
        <v>0.91176470588235292</v>
      </c>
      <c r="AK68" s="10">
        <f>V68/$Z68</f>
        <v>5.8823529411764705E-2</v>
      </c>
      <c r="AL68" s="10">
        <f>W68/$Z68</f>
        <v>0</v>
      </c>
      <c r="AM68" s="10">
        <f>X68/$Z68</f>
        <v>2.9411764705882353E-2</v>
      </c>
      <c r="AN68" s="10">
        <f>Y68/$Z68</f>
        <v>0</v>
      </c>
      <c r="AO68" s="10">
        <v>0.56699999999999995</v>
      </c>
      <c r="AP68" s="22">
        <v>0.4</v>
      </c>
      <c r="AR68">
        <v>2095011186</v>
      </c>
    </row>
    <row r="69" spans="1:45" x14ac:dyDescent="0.25">
      <c r="A69" s="1">
        <v>42866</v>
      </c>
      <c r="B69" s="3" t="s">
        <v>88</v>
      </c>
      <c r="C69" s="2">
        <v>921</v>
      </c>
      <c r="D69" t="s">
        <v>20</v>
      </c>
      <c r="E69">
        <v>969</v>
      </c>
      <c r="F69" t="s">
        <v>17</v>
      </c>
      <c r="G69" s="7">
        <v>0</v>
      </c>
      <c r="H69" s="8">
        <f>SUM(G69:G$156)</f>
        <v>39.5</v>
      </c>
      <c r="I69" t="s">
        <v>26</v>
      </c>
      <c r="L69">
        <v>54</v>
      </c>
      <c r="M69">
        <v>2</v>
      </c>
      <c r="N69">
        <v>3</v>
      </c>
      <c r="O69">
        <v>1</v>
      </c>
      <c r="P69">
        <v>1</v>
      </c>
      <c r="Q69">
        <v>1</v>
      </c>
      <c r="R69">
        <f t="shared" si="269"/>
        <v>62</v>
      </c>
      <c r="T69">
        <v>58</v>
      </c>
      <c r="U69">
        <v>3</v>
      </c>
      <c r="V69">
        <v>2</v>
      </c>
      <c r="W69">
        <v>0</v>
      </c>
      <c r="X69">
        <v>0</v>
      </c>
      <c r="Y69">
        <v>0</v>
      </c>
      <c r="Z69">
        <f t="shared" si="123"/>
        <v>63</v>
      </c>
      <c r="AB69" s="9">
        <f>(L69+M69)/$R69</f>
        <v>0.90322580645161288</v>
      </c>
      <c r="AC69" s="10">
        <f>N69/$R69</f>
        <v>4.8387096774193547E-2</v>
      </c>
      <c r="AD69" s="10">
        <f>O69/$R69</f>
        <v>1.6129032258064516E-2</v>
      </c>
      <c r="AE69" s="10">
        <f>P69/$R69</f>
        <v>1.6129032258064516E-2</v>
      </c>
      <c r="AF69" s="10">
        <f>Q69/$R69</f>
        <v>1.6129032258064516E-2</v>
      </c>
      <c r="AG69" s="10">
        <v>0.45600000000000002</v>
      </c>
      <c r="AH69" s="22">
        <v>2.1</v>
      </c>
      <c r="AJ69" s="9">
        <f>(T69+U69)/$Z69</f>
        <v>0.96825396825396826</v>
      </c>
      <c r="AK69" s="10">
        <f>V69/$Z69</f>
        <v>3.1746031746031744E-2</v>
      </c>
      <c r="AL69" s="10">
        <f>W69/$Z69</f>
        <v>0</v>
      </c>
      <c r="AM69" s="10">
        <f>X69/$Z69</f>
        <v>0</v>
      </c>
      <c r="AN69" s="10">
        <f>Y69/$Z69</f>
        <v>0</v>
      </c>
      <c r="AO69" s="10">
        <v>0.40699999999999997</v>
      </c>
      <c r="AP69" s="22">
        <v>3.11</v>
      </c>
      <c r="AR69">
        <v>2094996409</v>
      </c>
      <c r="AS69" t="s">
        <v>108</v>
      </c>
    </row>
    <row r="70" spans="1:45" x14ac:dyDescent="0.25">
      <c r="A70" s="1">
        <v>42865</v>
      </c>
      <c r="B70" s="3" t="s">
        <v>88</v>
      </c>
      <c r="C70" s="2">
        <v>928</v>
      </c>
      <c r="D70" t="s">
        <v>22</v>
      </c>
      <c r="E70">
        <v>924</v>
      </c>
      <c r="F70" t="s">
        <v>19</v>
      </c>
      <c r="G70" s="6">
        <v>1</v>
      </c>
      <c r="H70" s="8">
        <f>SUM(G70:G$156)</f>
        <v>39.5</v>
      </c>
      <c r="I70" t="s">
        <v>28</v>
      </c>
      <c r="L70">
        <v>33</v>
      </c>
      <c r="M70">
        <v>1</v>
      </c>
      <c r="N70">
        <v>1</v>
      </c>
      <c r="O70">
        <v>1</v>
      </c>
      <c r="P70">
        <v>3</v>
      </c>
      <c r="Q70">
        <v>0</v>
      </c>
      <c r="R70">
        <f t="shared" si="269"/>
        <v>39</v>
      </c>
      <c r="T70">
        <v>29</v>
      </c>
      <c r="U70">
        <v>2</v>
      </c>
      <c r="V70">
        <v>2</v>
      </c>
      <c r="W70">
        <v>4</v>
      </c>
      <c r="X70">
        <v>1</v>
      </c>
      <c r="Y70">
        <v>0</v>
      </c>
      <c r="Z70">
        <f t="shared" ref="Z70:Z131" si="270">SUM(T70:Y70)</f>
        <v>38</v>
      </c>
      <c r="AB70" s="9">
        <f>(L70+M70)/$R70</f>
        <v>0.87179487179487181</v>
      </c>
      <c r="AC70" s="10">
        <f>N70/$R70</f>
        <v>2.564102564102564E-2</v>
      </c>
      <c r="AD70" s="10">
        <f>O70/$R70</f>
        <v>2.564102564102564E-2</v>
      </c>
      <c r="AE70" s="10">
        <f>P70/$R70</f>
        <v>7.6923076923076927E-2</v>
      </c>
      <c r="AF70" s="10">
        <f>Q70/$R70</f>
        <v>0</v>
      </c>
      <c r="AG70" s="10">
        <v>0.58799999999999997</v>
      </c>
      <c r="AH70" s="22">
        <v>0.61</v>
      </c>
      <c r="AJ70" s="9">
        <f>(T70+U70)/$Z70</f>
        <v>0.81578947368421051</v>
      </c>
      <c r="AK70" s="10">
        <f>V70/$Z70</f>
        <v>5.2631578947368418E-2</v>
      </c>
      <c r="AL70" s="10">
        <f>W70/$Z70</f>
        <v>0.10526315789473684</v>
      </c>
      <c r="AM70" s="10">
        <f>X70/$Z70</f>
        <v>2.6315789473684209E-2</v>
      </c>
      <c r="AN70" s="10">
        <f>Y70/$Z70</f>
        <v>0</v>
      </c>
      <c r="AO70" s="10">
        <v>0.441</v>
      </c>
      <c r="AP70" s="22">
        <v>1.0900000000000001</v>
      </c>
      <c r="AR70">
        <v>2094920808</v>
      </c>
    </row>
    <row r="71" spans="1:45" x14ac:dyDescent="0.25">
      <c r="A71" s="1">
        <v>42865</v>
      </c>
      <c r="B71" s="3" t="s">
        <v>88</v>
      </c>
      <c r="C71" s="2">
        <v>920</v>
      </c>
      <c r="D71" t="s">
        <v>23</v>
      </c>
      <c r="E71">
        <v>930</v>
      </c>
      <c r="F71" t="s">
        <v>17</v>
      </c>
      <c r="G71" s="6">
        <v>1</v>
      </c>
      <c r="H71" s="8">
        <f>SUM(G71:G$156)</f>
        <v>38.5</v>
      </c>
      <c r="I71" t="s">
        <v>26</v>
      </c>
      <c r="L71">
        <v>16</v>
      </c>
      <c r="M71">
        <v>2</v>
      </c>
      <c r="N71">
        <v>3</v>
      </c>
      <c r="O71">
        <v>1</v>
      </c>
      <c r="P71">
        <v>1</v>
      </c>
      <c r="Q71">
        <v>1</v>
      </c>
      <c r="R71">
        <f t="shared" si="269"/>
        <v>24</v>
      </c>
      <c r="T71">
        <v>13</v>
      </c>
      <c r="U71">
        <v>4</v>
      </c>
      <c r="V71">
        <v>3</v>
      </c>
      <c r="W71">
        <v>2</v>
      </c>
      <c r="X71">
        <v>2</v>
      </c>
      <c r="Y71">
        <v>0</v>
      </c>
      <c r="Z71">
        <f t="shared" si="270"/>
        <v>24</v>
      </c>
      <c r="AB71" s="9">
        <f>(L71+M71)/$R71</f>
        <v>0.75</v>
      </c>
      <c r="AC71" s="10">
        <f>N71/$R71</f>
        <v>0.125</v>
      </c>
      <c r="AD71" s="10">
        <f>O71/$R71</f>
        <v>4.1666666666666664E-2</v>
      </c>
      <c r="AE71" s="10">
        <f>P71/$R71</f>
        <v>4.1666666666666664E-2</v>
      </c>
      <c r="AF71" s="10">
        <f>Q71/$R71</f>
        <v>4.1666666666666664E-2</v>
      </c>
      <c r="AG71" s="10">
        <v>0.5</v>
      </c>
      <c r="AH71" s="22">
        <v>0.39</v>
      </c>
      <c r="AJ71" s="9">
        <f>(T71+U71)/$Z71</f>
        <v>0.70833333333333337</v>
      </c>
      <c r="AK71" s="10">
        <f>V71/$Z71</f>
        <v>0.125</v>
      </c>
      <c r="AL71" s="10">
        <f>W71/$Z71</f>
        <v>8.3333333333333329E-2</v>
      </c>
      <c r="AM71" s="10">
        <f>X71/$Z71</f>
        <v>8.3333333333333329E-2</v>
      </c>
      <c r="AN71" s="10">
        <f>Y71/$Z71</f>
        <v>0</v>
      </c>
      <c r="AO71" s="10">
        <v>0.38100000000000001</v>
      </c>
      <c r="AP71" s="22">
        <v>0.94</v>
      </c>
      <c r="AR71">
        <v>2094215113</v>
      </c>
    </row>
    <row r="72" spans="1:45" x14ac:dyDescent="0.25">
      <c r="A72" s="1">
        <v>42865</v>
      </c>
      <c r="B72" s="3" t="s">
        <v>88</v>
      </c>
      <c r="C72" s="2">
        <v>911</v>
      </c>
      <c r="D72" t="s">
        <v>24</v>
      </c>
      <c r="E72">
        <v>936</v>
      </c>
      <c r="F72" t="s">
        <v>19</v>
      </c>
      <c r="G72" s="7">
        <v>0</v>
      </c>
      <c r="H72" s="8">
        <f>SUM(G72:G$156)</f>
        <v>37.5</v>
      </c>
      <c r="I72" t="s">
        <v>26</v>
      </c>
      <c r="L72">
        <v>6</v>
      </c>
      <c r="M72">
        <v>2</v>
      </c>
      <c r="N72">
        <v>3</v>
      </c>
      <c r="O72">
        <v>1</v>
      </c>
      <c r="P72">
        <v>4</v>
      </c>
      <c r="Q72">
        <v>0</v>
      </c>
      <c r="R72">
        <f t="shared" si="269"/>
        <v>16</v>
      </c>
      <c r="T72">
        <v>7</v>
      </c>
      <c r="U72">
        <v>2</v>
      </c>
      <c r="V72">
        <v>2</v>
      </c>
      <c r="W72">
        <v>2</v>
      </c>
      <c r="X72">
        <v>3</v>
      </c>
      <c r="Y72">
        <v>0</v>
      </c>
      <c r="Z72">
        <f t="shared" si="270"/>
        <v>16</v>
      </c>
      <c r="AB72" s="9">
        <f>(L72+M72)/$R72</f>
        <v>0.5</v>
      </c>
      <c r="AC72" s="10">
        <f>N72/$R72</f>
        <v>0.1875</v>
      </c>
      <c r="AD72" s="10">
        <f>O72/$R72</f>
        <v>6.25E-2</v>
      </c>
      <c r="AE72" s="10">
        <f>P72/$R72</f>
        <v>0.25</v>
      </c>
      <c r="AF72" s="10">
        <f>Q72/$R72</f>
        <v>0</v>
      </c>
      <c r="AG72" s="10">
        <v>0.23100000000000001</v>
      </c>
      <c r="AH72" s="22">
        <v>1.9</v>
      </c>
      <c r="AJ72" s="9">
        <f>(T72+U72)/$Z72</f>
        <v>0.5625</v>
      </c>
      <c r="AK72" s="10">
        <f>V72/$Z72</f>
        <v>0.125</v>
      </c>
      <c r="AL72" s="10">
        <f>W72/$Z72</f>
        <v>0.125</v>
      </c>
      <c r="AM72" s="10">
        <f>X72/$Z72</f>
        <v>0.1875</v>
      </c>
      <c r="AN72" s="10">
        <f>Y72/$Z72</f>
        <v>0</v>
      </c>
      <c r="AO72" s="10">
        <v>0.308</v>
      </c>
      <c r="AP72" s="22">
        <v>1.19</v>
      </c>
      <c r="AR72">
        <v>2094202885</v>
      </c>
    </row>
    <row r="73" spans="1:45" x14ac:dyDescent="0.25">
      <c r="A73" s="1">
        <v>42865</v>
      </c>
      <c r="B73" s="3" t="s">
        <v>88</v>
      </c>
      <c r="C73" s="2">
        <v>919</v>
      </c>
      <c r="D73" t="s">
        <v>24</v>
      </c>
      <c r="E73">
        <v>928</v>
      </c>
      <c r="F73" t="s">
        <v>17</v>
      </c>
      <c r="G73" s="6">
        <v>1</v>
      </c>
      <c r="H73" s="8">
        <f>SUM(G73:G$156)</f>
        <v>37.5</v>
      </c>
      <c r="I73" t="s">
        <v>28</v>
      </c>
      <c r="L73">
        <v>8</v>
      </c>
      <c r="M73">
        <v>3</v>
      </c>
      <c r="N73">
        <v>3</v>
      </c>
      <c r="O73">
        <v>0</v>
      </c>
      <c r="P73">
        <v>0</v>
      </c>
      <c r="Q73">
        <v>0</v>
      </c>
      <c r="R73">
        <f t="shared" si="269"/>
        <v>14</v>
      </c>
      <c r="T73">
        <v>8</v>
      </c>
      <c r="U73">
        <v>1</v>
      </c>
      <c r="V73">
        <v>6</v>
      </c>
      <c r="W73">
        <v>0</v>
      </c>
      <c r="X73">
        <v>0</v>
      </c>
      <c r="Y73">
        <v>0</v>
      </c>
      <c r="Z73">
        <f t="shared" si="270"/>
        <v>15</v>
      </c>
      <c r="AB73" s="9">
        <f>(L73+M73)/$R73</f>
        <v>0.7857142857142857</v>
      </c>
      <c r="AC73" s="10">
        <f>N73/$R73</f>
        <v>0.21428571428571427</v>
      </c>
      <c r="AD73" s="10">
        <f>O73/$R73</f>
        <v>0</v>
      </c>
      <c r="AE73" s="10">
        <f>P73/$R73</f>
        <v>0</v>
      </c>
      <c r="AF73" s="10">
        <f>Q73/$R73</f>
        <v>0</v>
      </c>
      <c r="AG73" s="10">
        <v>0.5</v>
      </c>
      <c r="AH73" s="22">
        <v>0.23</v>
      </c>
      <c r="AJ73" s="9">
        <f>(T73+U73)/$Z73</f>
        <v>0.6</v>
      </c>
      <c r="AK73" s="10">
        <f>V73/$Z73</f>
        <v>0.4</v>
      </c>
      <c r="AL73" s="10">
        <f>W73/$Z73</f>
        <v>0</v>
      </c>
      <c r="AM73" s="10">
        <f>X73/$Z73</f>
        <v>0</v>
      </c>
      <c r="AN73" s="10">
        <f>Y73/$Z73</f>
        <v>0</v>
      </c>
      <c r="AO73" s="10">
        <v>0.3</v>
      </c>
      <c r="AP73" s="22">
        <v>0.43</v>
      </c>
      <c r="AR73">
        <v>2094196615</v>
      </c>
    </row>
    <row r="74" spans="1:45" x14ac:dyDescent="0.25">
      <c r="A74" s="1">
        <v>42864</v>
      </c>
      <c r="B74" s="3" t="s">
        <v>88</v>
      </c>
      <c r="C74" s="2">
        <v>910</v>
      </c>
      <c r="D74" t="s">
        <v>27</v>
      </c>
      <c r="E74">
        <v>875</v>
      </c>
      <c r="F74" t="s">
        <v>19</v>
      </c>
      <c r="G74" s="6">
        <v>1</v>
      </c>
      <c r="H74" s="8">
        <f>SUM(G74:G$156)</f>
        <v>36.5</v>
      </c>
      <c r="I74" t="s">
        <v>26</v>
      </c>
      <c r="L74">
        <v>25</v>
      </c>
      <c r="M74">
        <v>0</v>
      </c>
      <c r="N74">
        <v>4</v>
      </c>
      <c r="O74">
        <v>1</v>
      </c>
      <c r="P74">
        <v>1</v>
      </c>
      <c r="Q74">
        <v>0</v>
      </c>
      <c r="R74">
        <f t="shared" si="269"/>
        <v>31</v>
      </c>
      <c r="T74">
        <v>20</v>
      </c>
      <c r="U74">
        <v>5</v>
      </c>
      <c r="V74">
        <v>1</v>
      </c>
      <c r="W74">
        <v>3</v>
      </c>
      <c r="X74">
        <v>1</v>
      </c>
      <c r="Y74">
        <v>0</v>
      </c>
      <c r="Z74">
        <f t="shared" si="270"/>
        <v>30</v>
      </c>
      <c r="AB74" s="9">
        <f>(L74+M74)/$R74</f>
        <v>0.80645161290322576</v>
      </c>
      <c r="AC74" s="10">
        <f>N74/$R74</f>
        <v>0.12903225806451613</v>
      </c>
      <c r="AD74" s="10">
        <f>O74/$R74</f>
        <v>3.2258064516129031E-2</v>
      </c>
      <c r="AE74" s="10">
        <f>P74/$R74</f>
        <v>3.2258064516129031E-2</v>
      </c>
      <c r="AF74" s="10">
        <f>Q74/$R74</f>
        <v>0</v>
      </c>
      <c r="AG74" s="10">
        <v>0.48299999999999998</v>
      </c>
      <c r="AH74" s="22">
        <v>0.79</v>
      </c>
      <c r="AJ74" s="9">
        <f>(T74+U74)/$Z74</f>
        <v>0.83333333333333337</v>
      </c>
      <c r="AK74" s="10">
        <f>V74/$Z74</f>
        <v>3.3333333333333333E-2</v>
      </c>
      <c r="AL74" s="10">
        <f>W74/$Z74</f>
        <v>0.1</v>
      </c>
      <c r="AM74" s="10">
        <f>X74/$Z74</f>
        <v>3.3333333333333333E-2</v>
      </c>
      <c r="AN74" s="10">
        <f>Y74/$Z74</f>
        <v>0</v>
      </c>
      <c r="AO74" s="10">
        <v>0.39300000000000002</v>
      </c>
      <c r="AP74" s="22">
        <v>1.36</v>
      </c>
      <c r="AR74">
        <v>2091603758</v>
      </c>
    </row>
    <row r="75" spans="1:45" x14ac:dyDescent="0.25">
      <c r="A75" s="1">
        <v>42864</v>
      </c>
      <c r="B75" s="3" t="s">
        <v>88</v>
      </c>
      <c r="C75" s="2">
        <v>902</v>
      </c>
      <c r="D75" t="s">
        <v>29</v>
      </c>
      <c r="E75">
        <v>910</v>
      </c>
      <c r="F75" t="s">
        <v>19</v>
      </c>
      <c r="G75" s="6">
        <v>1</v>
      </c>
      <c r="H75" s="8">
        <f>SUM(G75:G$156)</f>
        <v>35.5</v>
      </c>
      <c r="I75" t="s">
        <v>26</v>
      </c>
      <c r="L75">
        <v>19</v>
      </c>
      <c r="M75">
        <v>4</v>
      </c>
      <c r="N75">
        <v>2</v>
      </c>
      <c r="O75">
        <v>0</v>
      </c>
      <c r="P75">
        <v>0</v>
      </c>
      <c r="Q75">
        <v>0</v>
      </c>
      <c r="R75">
        <f t="shared" si="269"/>
        <v>25</v>
      </c>
      <c r="T75">
        <v>13</v>
      </c>
      <c r="U75">
        <v>5</v>
      </c>
      <c r="V75">
        <v>4</v>
      </c>
      <c r="W75">
        <v>1</v>
      </c>
      <c r="X75">
        <v>1</v>
      </c>
      <c r="Y75">
        <v>0</v>
      </c>
      <c r="Z75">
        <f t="shared" si="270"/>
        <v>24</v>
      </c>
      <c r="AB75" s="9">
        <f>(L75+M75)/$R75</f>
        <v>0.92</v>
      </c>
      <c r="AC75" s="10">
        <f>N75/$R75</f>
        <v>0.08</v>
      </c>
      <c r="AD75" s="10">
        <f>O75/$R75</f>
        <v>0</v>
      </c>
      <c r="AE75" s="10">
        <f>P75/$R75</f>
        <v>0</v>
      </c>
      <c r="AF75" s="10">
        <f>Q75/$R75</f>
        <v>0</v>
      </c>
      <c r="AG75" s="10">
        <v>0.47599999999999998</v>
      </c>
      <c r="AH75" s="22">
        <v>0.16</v>
      </c>
      <c r="AJ75" s="9">
        <f>(T75+U75)/$Z75</f>
        <v>0.75</v>
      </c>
      <c r="AK75" s="10">
        <f>V75/$Z75</f>
        <v>0.16666666666666666</v>
      </c>
      <c r="AL75" s="10">
        <f>W75/$Z75</f>
        <v>4.1666666666666664E-2</v>
      </c>
      <c r="AM75" s="10">
        <f>X75/$Z75</f>
        <v>4.1666666666666664E-2</v>
      </c>
      <c r="AN75" s="10">
        <f>Y75/$Z75</f>
        <v>0</v>
      </c>
      <c r="AO75" s="10">
        <v>0.19</v>
      </c>
      <c r="AP75" s="22">
        <v>1.0900000000000001</v>
      </c>
      <c r="AR75">
        <v>2091595032</v>
      </c>
    </row>
    <row r="76" spans="1:45" x14ac:dyDescent="0.25">
      <c r="A76" s="1">
        <v>42864</v>
      </c>
      <c r="B76" s="3" t="s">
        <v>88</v>
      </c>
      <c r="C76" s="2">
        <v>893</v>
      </c>
      <c r="D76" t="s">
        <v>30</v>
      </c>
      <c r="E76">
        <v>945</v>
      </c>
      <c r="F76" t="s">
        <v>17</v>
      </c>
      <c r="G76" s="6">
        <v>1</v>
      </c>
      <c r="H76" s="8">
        <f>SUM(G76:G$156)</f>
        <v>34.5</v>
      </c>
      <c r="I76" t="s">
        <v>28</v>
      </c>
      <c r="L76">
        <v>13</v>
      </c>
      <c r="M76">
        <v>4</v>
      </c>
      <c r="N76">
        <v>3</v>
      </c>
      <c r="O76">
        <v>3</v>
      </c>
      <c r="P76">
        <v>3</v>
      </c>
      <c r="Q76">
        <v>0</v>
      </c>
      <c r="R76">
        <f t="shared" si="269"/>
        <v>26</v>
      </c>
      <c r="T76">
        <v>12</v>
      </c>
      <c r="U76">
        <v>4</v>
      </c>
      <c r="V76">
        <v>3</v>
      </c>
      <c r="W76">
        <v>4</v>
      </c>
      <c r="X76">
        <v>3</v>
      </c>
      <c r="Y76">
        <v>0</v>
      </c>
      <c r="Z76">
        <f t="shared" si="270"/>
        <v>26</v>
      </c>
      <c r="AB76" s="9">
        <f>(L76+M76)/$R76</f>
        <v>0.65384615384615385</v>
      </c>
      <c r="AC76" s="10">
        <f>N76/$R76</f>
        <v>0.11538461538461539</v>
      </c>
      <c r="AD76" s="10">
        <f>O76/$R76</f>
        <v>0.11538461538461539</v>
      </c>
      <c r="AE76" s="10">
        <f>P76/$R76</f>
        <v>0.11538461538461539</v>
      </c>
      <c r="AF76" s="10">
        <f>Q76/$R76</f>
        <v>0</v>
      </c>
      <c r="AG76" s="10">
        <v>0.375</v>
      </c>
      <c r="AH76" s="22">
        <v>0.99</v>
      </c>
      <c r="AJ76" s="9">
        <f>(T76+U76)/$Z76</f>
        <v>0.61538461538461542</v>
      </c>
      <c r="AK76" s="10">
        <f>V76/$Z76</f>
        <v>0.11538461538461539</v>
      </c>
      <c r="AL76" s="10">
        <f>W76/$Z76</f>
        <v>0.15384615384615385</v>
      </c>
      <c r="AM76" s="10">
        <f>X76/$Z76</f>
        <v>0.11538461538461539</v>
      </c>
      <c r="AN76" s="10">
        <f>Y76/$Z76</f>
        <v>0</v>
      </c>
      <c r="AO76" s="10">
        <v>0.33300000000000002</v>
      </c>
      <c r="AP76" s="22">
        <v>1.04</v>
      </c>
      <c r="AR76">
        <v>2091579371</v>
      </c>
    </row>
    <row r="77" spans="1:45" x14ac:dyDescent="0.25">
      <c r="A77" s="1">
        <v>42863</v>
      </c>
      <c r="B77" s="3" t="s">
        <v>88</v>
      </c>
      <c r="C77" s="2">
        <v>883</v>
      </c>
      <c r="D77" t="s">
        <v>31</v>
      </c>
      <c r="E77">
        <v>844</v>
      </c>
      <c r="F77" t="s">
        <v>19</v>
      </c>
      <c r="G77" s="6">
        <v>1</v>
      </c>
      <c r="H77" s="8">
        <f>SUM(G77:G$156)</f>
        <v>33.5</v>
      </c>
      <c r="I77" t="s">
        <v>32</v>
      </c>
      <c r="L77">
        <v>20</v>
      </c>
      <c r="M77">
        <v>9</v>
      </c>
      <c r="N77">
        <v>5</v>
      </c>
      <c r="O77">
        <v>1</v>
      </c>
      <c r="P77">
        <v>0</v>
      </c>
      <c r="Q77">
        <v>0</v>
      </c>
      <c r="R77">
        <f t="shared" si="269"/>
        <v>35</v>
      </c>
      <c r="T77">
        <v>14</v>
      </c>
      <c r="U77">
        <v>16</v>
      </c>
      <c r="V77">
        <v>4</v>
      </c>
      <c r="W77">
        <v>0</v>
      </c>
      <c r="X77">
        <v>0</v>
      </c>
      <c r="Y77">
        <v>0</v>
      </c>
      <c r="Z77">
        <f t="shared" si="270"/>
        <v>34</v>
      </c>
      <c r="AB77" s="9">
        <f>(L77+M77)/$R77</f>
        <v>0.82857142857142863</v>
      </c>
      <c r="AC77" s="10">
        <f>N77/$R77</f>
        <v>0.14285714285714285</v>
      </c>
      <c r="AD77" s="10">
        <f>O77/$R77</f>
        <v>2.8571428571428571E-2</v>
      </c>
      <c r="AE77" s="10">
        <f>P77/$R77</f>
        <v>0</v>
      </c>
      <c r="AF77" s="10">
        <f>Q77/$R77</f>
        <v>0</v>
      </c>
      <c r="AG77" s="10">
        <v>0.45500000000000002</v>
      </c>
      <c r="AH77" s="22">
        <v>0.23</v>
      </c>
      <c r="AJ77" s="9">
        <f>(T77+U77)/$Z77</f>
        <v>0.88235294117647056</v>
      </c>
      <c r="AK77" s="10">
        <f>V77/$Z77</f>
        <v>0.11764705882352941</v>
      </c>
      <c r="AL77" s="10">
        <f>W77/$Z77</f>
        <v>0</v>
      </c>
      <c r="AM77" s="10">
        <f>X77/$Z77</f>
        <v>0</v>
      </c>
      <c r="AN77" s="10">
        <f>Y77/$Z77</f>
        <v>0</v>
      </c>
      <c r="AO77" s="10">
        <v>0.40600000000000003</v>
      </c>
      <c r="AP77" s="22">
        <v>0.2</v>
      </c>
      <c r="AR77">
        <v>2091398028</v>
      </c>
    </row>
    <row r="78" spans="1:45" x14ac:dyDescent="0.25">
      <c r="A78" s="1">
        <v>42863</v>
      </c>
      <c r="B78" s="3" t="s">
        <v>88</v>
      </c>
      <c r="C78" s="2">
        <v>875</v>
      </c>
      <c r="D78" t="s">
        <v>31</v>
      </c>
      <c r="E78">
        <v>851</v>
      </c>
      <c r="F78" t="s">
        <v>17</v>
      </c>
      <c r="G78" s="7">
        <v>0</v>
      </c>
      <c r="H78" s="8">
        <f>SUM(G78:G$156)</f>
        <v>32.5</v>
      </c>
      <c r="I78" t="s">
        <v>28</v>
      </c>
      <c r="L78">
        <v>7</v>
      </c>
      <c r="M78">
        <v>2</v>
      </c>
      <c r="N78">
        <v>2</v>
      </c>
      <c r="O78">
        <v>3</v>
      </c>
      <c r="P78">
        <v>0</v>
      </c>
      <c r="Q78">
        <v>0</v>
      </c>
      <c r="R78">
        <f t="shared" si="269"/>
        <v>14</v>
      </c>
      <c r="T78">
        <v>12</v>
      </c>
      <c r="U78">
        <v>0</v>
      </c>
      <c r="V78">
        <v>1</v>
      </c>
      <c r="W78">
        <v>1</v>
      </c>
      <c r="X78">
        <v>1</v>
      </c>
      <c r="Y78">
        <v>0</v>
      </c>
      <c r="Z78">
        <f t="shared" si="270"/>
        <v>15</v>
      </c>
      <c r="AB78" s="9">
        <f>(L78+M78)/$R78</f>
        <v>0.6428571428571429</v>
      </c>
      <c r="AC78" s="10">
        <f>N78/$R78</f>
        <v>0.14285714285714285</v>
      </c>
      <c r="AD78" s="10">
        <f>O78/$R78</f>
        <v>0.21428571428571427</v>
      </c>
      <c r="AE78" s="10">
        <f>P78/$R78</f>
        <v>0</v>
      </c>
      <c r="AF78" s="10">
        <f>Q78/$R78</f>
        <v>0</v>
      </c>
      <c r="AG78" s="10">
        <v>0.27300000000000002</v>
      </c>
      <c r="AH78" s="22">
        <v>1.62</v>
      </c>
      <c r="AJ78" s="9">
        <f>(T78+U78)/$Z78</f>
        <v>0.8</v>
      </c>
      <c r="AK78" s="10">
        <f>V78/$Z78</f>
        <v>6.6666666666666666E-2</v>
      </c>
      <c r="AL78" s="10">
        <f>W78/$Z78</f>
        <v>6.6666666666666666E-2</v>
      </c>
      <c r="AM78" s="10">
        <f>X78/$Z78</f>
        <v>6.6666666666666666E-2</v>
      </c>
      <c r="AN78" s="10">
        <f>Y78/$Z78</f>
        <v>0</v>
      </c>
      <c r="AO78" s="10">
        <v>0.63600000000000001</v>
      </c>
      <c r="AP78" s="22">
        <v>0.51</v>
      </c>
      <c r="AR78">
        <v>2091389414</v>
      </c>
      <c r="AS78" t="s">
        <v>98</v>
      </c>
    </row>
    <row r="79" spans="1:45" x14ac:dyDescent="0.25">
      <c r="A79" s="1">
        <v>42861</v>
      </c>
      <c r="B79" s="3" t="s">
        <v>88</v>
      </c>
      <c r="C79" s="2">
        <v>884</v>
      </c>
      <c r="D79" t="s">
        <v>97</v>
      </c>
      <c r="E79">
        <v>949</v>
      </c>
      <c r="F79" t="s">
        <v>17</v>
      </c>
      <c r="G79" s="6">
        <v>1</v>
      </c>
      <c r="H79" s="8">
        <f>SUM(G79:G$156)</f>
        <v>32.5</v>
      </c>
      <c r="I79" t="s">
        <v>26</v>
      </c>
      <c r="L79">
        <v>54</v>
      </c>
      <c r="M79">
        <v>10</v>
      </c>
      <c r="N79">
        <v>3</v>
      </c>
      <c r="O79">
        <v>1</v>
      </c>
      <c r="P79">
        <v>3</v>
      </c>
      <c r="Q79">
        <v>0</v>
      </c>
      <c r="R79">
        <f t="shared" si="269"/>
        <v>71</v>
      </c>
      <c r="T79">
        <v>49</v>
      </c>
      <c r="U79">
        <v>11</v>
      </c>
      <c r="V79">
        <v>5</v>
      </c>
      <c r="W79">
        <v>0</v>
      </c>
      <c r="X79">
        <v>4</v>
      </c>
      <c r="Y79">
        <v>2</v>
      </c>
      <c r="Z79">
        <f t="shared" si="270"/>
        <v>71</v>
      </c>
      <c r="AB79" s="9">
        <f>(L79+M79)/$R79</f>
        <v>0.90140845070422537</v>
      </c>
      <c r="AC79" s="10">
        <f>N79/$R79</f>
        <v>4.2253521126760563E-2</v>
      </c>
      <c r="AD79" s="10">
        <f>O79/$R79</f>
        <v>1.4084507042253521E-2</v>
      </c>
      <c r="AE79" s="10">
        <f>P79/$R79</f>
        <v>4.2253521126760563E-2</v>
      </c>
      <c r="AF79" s="10">
        <f>Q79/$R79</f>
        <v>0</v>
      </c>
      <c r="AG79" s="10">
        <v>0.57999999999999996</v>
      </c>
      <c r="AH79" s="22">
        <v>0.68</v>
      </c>
      <c r="AJ79" s="9">
        <f>(T79+U79)/$Z79</f>
        <v>0.84507042253521125</v>
      </c>
      <c r="AK79" s="10">
        <f>V79/$Z79</f>
        <v>7.0422535211267609E-2</v>
      </c>
      <c r="AL79" s="10">
        <f>W79/$Z79</f>
        <v>0</v>
      </c>
      <c r="AM79" s="10">
        <f>X79/$Z79</f>
        <v>5.6338028169014086E-2</v>
      </c>
      <c r="AN79" s="10">
        <f>Y79/$Z79</f>
        <v>2.8169014084507043E-2</v>
      </c>
      <c r="AO79" s="10">
        <v>0.56699999999999995</v>
      </c>
      <c r="AP79" s="22">
        <v>1.05</v>
      </c>
      <c r="AR79">
        <v>2087979168</v>
      </c>
      <c r="AS79" t="s">
        <v>106</v>
      </c>
    </row>
    <row r="80" spans="1:45" x14ac:dyDescent="0.25">
      <c r="A80" s="1">
        <v>42861</v>
      </c>
      <c r="B80" s="3" t="s">
        <v>88</v>
      </c>
      <c r="C80" s="2">
        <v>874</v>
      </c>
      <c r="D80" t="s">
        <v>97</v>
      </c>
      <c r="E80">
        <v>959</v>
      </c>
      <c r="F80" t="s">
        <v>19</v>
      </c>
      <c r="G80" s="6">
        <v>1</v>
      </c>
      <c r="H80" s="8">
        <f>SUM(G80:G$156)</f>
        <v>31.5</v>
      </c>
      <c r="I80" t="s">
        <v>26</v>
      </c>
      <c r="L80">
        <v>31</v>
      </c>
      <c r="M80">
        <v>4</v>
      </c>
      <c r="N80">
        <v>1</v>
      </c>
      <c r="O80">
        <v>1</v>
      </c>
      <c r="P80">
        <v>2</v>
      </c>
      <c r="Q80">
        <v>0</v>
      </c>
      <c r="R80">
        <f t="shared" si="269"/>
        <v>39</v>
      </c>
      <c r="T80">
        <v>25</v>
      </c>
      <c r="U80">
        <v>8</v>
      </c>
      <c r="V80">
        <v>3</v>
      </c>
      <c r="W80">
        <v>0</v>
      </c>
      <c r="X80">
        <v>2</v>
      </c>
      <c r="Y80">
        <v>0</v>
      </c>
      <c r="Z80">
        <f t="shared" si="270"/>
        <v>38</v>
      </c>
      <c r="AB80" s="9">
        <f>(L80+M80)/$R80</f>
        <v>0.89743589743589747</v>
      </c>
      <c r="AC80" s="10">
        <f>N80/$R80</f>
        <v>2.564102564102564E-2</v>
      </c>
      <c r="AD80" s="10">
        <f>O80/$R80</f>
        <v>2.564102564102564E-2</v>
      </c>
      <c r="AE80" s="10">
        <f>P80/$R80</f>
        <v>5.128205128205128E-2</v>
      </c>
      <c r="AF80" s="10">
        <f>Q80/$R80</f>
        <v>0</v>
      </c>
      <c r="AG80" s="10">
        <v>0.48599999999999999</v>
      </c>
      <c r="AH80" s="22">
        <v>0.62</v>
      </c>
      <c r="AJ80" s="9">
        <f>(T80+U80)/$Z80</f>
        <v>0.86842105263157898</v>
      </c>
      <c r="AK80" s="10">
        <f>V80/$Z80</f>
        <v>7.8947368421052627E-2</v>
      </c>
      <c r="AL80" s="10">
        <f>W80/$Z80</f>
        <v>0</v>
      </c>
      <c r="AM80" s="10">
        <f>X80/$Z80</f>
        <v>5.2631578947368418E-2</v>
      </c>
      <c r="AN80" s="10">
        <f>Y80/$Z80</f>
        <v>0</v>
      </c>
      <c r="AO80" s="10">
        <v>0.41699999999999998</v>
      </c>
      <c r="AP80" s="22">
        <v>0.85</v>
      </c>
      <c r="AR80">
        <v>2087972389</v>
      </c>
      <c r="AS80" t="s">
        <v>153</v>
      </c>
    </row>
    <row r="81" spans="1:45" x14ac:dyDescent="0.25">
      <c r="A81" s="1">
        <v>42861</v>
      </c>
      <c r="B81" s="3" t="s">
        <v>88</v>
      </c>
      <c r="C81" s="2">
        <v>863</v>
      </c>
      <c r="D81" t="s">
        <v>97</v>
      </c>
      <c r="E81">
        <v>969</v>
      </c>
      <c r="F81" t="s">
        <v>17</v>
      </c>
      <c r="G81" s="7">
        <v>0</v>
      </c>
      <c r="H81" s="8">
        <f>SUM(G81:G$156)</f>
        <v>30.5</v>
      </c>
      <c r="I81" t="s">
        <v>28</v>
      </c>
      <c r="J81">
        <v>-14.3</v>
      </c>
      <c r="L81">
        <v>12</v>
      </c>
      <c r="M81">
        <v>7</v>
      </c>
      <c r="N81">
        <v>5</v>
      </c>
      <c r="O81">
        <v>4</v>
      </c>
      <c r="P81">
        <v>1</v>
      </c>
      <c r="Q81">
        <v>0</v>
      </c>
      <c r="R81">
        <f t="shared" si="269"/>
        <v>29</v>
      </c>
      <c r="T81">
        <v>18</v>
      </c>
      <c r="U81">
        <v>3</v>
      </c>
      <c r="V81">
        <v>5</v>
      </c>
      <c r="W81">
        <v>1</v>
      </c>
      <c r="X81">
        <v>3</v>
      </c>
      <c r="Y81">
        <v>0</v>
      </c>
      <c r="Z81">
        <f t="shared" si="270"/>
        <v>30</v>
      </c>
      <c r="AB81" s="9">
        <f>(L81+M81)/$R81</f>
        <v>0.65517241379310343</v>
      </c>
      <c r="AC81" s="10">
        <f>N81/$R81</f>
        <v>0.17241379310344829</v>
      </c>
      <c r="AD81" s="10">
        <f>O81/$R81</f>
        <v>0.13793103448275862</v>
      </c>
      <c r="AE81" s="10">
        <f>P81/$R81</f>
        <v>3.4482758620689655E-2</v>
      </c>
      <c r="AF81" s="10">
        <f>Q81/$R81</f>
        <v>0</v>
      </c>
      <c r="AG81" s="10">
        <v>0.29599999999999999</v>
      </c>
      <c r="AH81" s="22">
        <v>1.18</v>
      </c>
      <c r="AJ81" s="9">
        <f>(T81+U81)/$Z81</f>
        <v>0.7</v>
      </c>
      <c r="AK81" s="10">
        <f>V81/$Z81</f>
        <v>0.16666666666666666</v>
      </c>
      <c r="AL81" s="10">
        <f>W81/$Z81</f>
        <v>3.3333333333333333E-2</v>
      </c>
      <c r="AM81" s="10">
        <f>X81/$Z81</f>
        <v>0.1</v>
      </c>
      <c r="AN81" s="10">
        <f>Y81/$Z81</f>
        <v>0</v>
      </c>
      <c r="AO81" s="10">
        <v>0.39300000000000002</v>
      </c>
      <c r="AP81" s="22">
        <v>0.82</v>
      </c>
      <c r="AR81">
        <v>2087964602</v>
      </c>
      <c r="AS81" t="s">
        <v>100</v>
      </c>
    </row>
    <row r="82" spans="1:45" x14ac:dyDescent="0.25">
      <c r="A82" s="1">
        <v>42861</v>
      </c>
      <c r="B82" s="3" t="s">
        <v>88</v>
      </c>
      <c r="C82" s="2">
        <v>869</v>
      </c>
      <c r="D82" t="s">
        <v>96</v>
      </c>
      <c r="E82">
        <v>879</v>
      </c>
      <c r="F82" t="s">
        <v>17</v>
      </c>
      <c r="G82" s="6">
        <v>1</v>
      </c>
      <c r="H82" s="8">
        <f>SUM(G82:G$156)</f>
        <v>30.5</v>
      </c>
      <c r="I82" t="s">
        <v>28</v>
      </c>
      <c r="J82">
        <v>17.399999999999999</v>
      </c>
      <c r="L82">
        <v>22</v>
      </c>
      <c r="M82">
        <v>8</v>
      </c>
      <c r="N82">
        <v>3</v>
      </c>
      <c r="O82">
        <v>1</v>
      </c>
      <c r="P82">
        <v>0</v>
      </c>
      <c r="Q82">
        <v>0</v>
      </c>
      <c r="R82">
        <f t="shared" ref="R82:R84" si="271">SUM(L82:Q82)</f>
        <v>34</v>
      </c>
      <c r="T82">
        <v>23</v>
      </c>
      <c r="U82">
        <v>5</v>
      </c>
      <c r="V82">
        <v>2</v>
      </c>
      <c r="W82">
        <v>1</v>
      </c>
      <c r="X82">
        <v>1</v>
      </c>
      <c r="Y82">
        <v>2</v>
      </c>
      <c r="Z82">
        <f t="shared" si="270"/>
        <v>34</v>
      </c>
      <c r="AB82" s="9">
        <f>(L82+M82)/$R82</f>
        <v>0.88235294117647056</v>
      </c>
      <c r="AC82" s="10">
        <f>N82/$R82</f>
        <v>8.8235294117647065E-2</v>
      </c>
      <c r="AD82" s="10">
        <f>O82/$R82</f>
        <v>2.9411764705882353E-2</v>
      </c>
      <c r="AE82" s="10">
        <f>P82/$R82</f>
        <v>0</v>
      </c>
      <c r="AF82" s="10">
        <f>Q82/$R82</f>
        <v>0</v>
      </c>
      <c r="AG82" s="10">
        <v>0.5</v>
      </c>
      <c r="AH82" s="22">
        <v>0.5</v>
      </c>
      <c r="AJ82" s="9">
        <f>(T82+U82)/$Z82</f>
        <v>0.82352941176470584</v>
      </c>
      <c r="AK82" s="10">
        <f>V82/$Z82</f>
        <v>5.8823529411764705E-2</v>
      </c>
      <c r="AL82" s="10">
        <f>W82/$Z82</f>
        <v>2.9411764705882353E-2</v>
      </c>
      <c r="AM82" s="10">
        <f>X82/$Z82</f>
        <v>2.9411764705882353E-2</v>
      </c>
      <c r="AN82" s="10">
        <f>Y82/$Z82</f>
        <v>5.8823529411764705E-2</v>
      </c>
      <c r="AO82" s="10">
        <v>0.379</v>
      </c>
      <c r="AP82" s="22">
        <v>0.85</v>
      </c>
      <c r="AR82">
        <v>2087942644</v>
      </c>
    </row>
    <row r="83" spans="1:45" x14ac:dyDescent="0.25">
      <c r="A83" s="1">
        <v>42861</v>
      </c>
      <c r="B83" s="3" t="s">
        <v>89</v>
      </c>
      <c r="C83" s="2">
        <v>859</v>
      </c>
      <c r="D83" t="s">
        <v>95</v>
      </c>
      <c r="E83">
        <v>840</v>
      </c>
      <c r="F83" t="s">
        <v>17</v>
      </c>
      <c r="G83" s="7">
        <v>0</v>
      </c>
      <c r="H83" s="8">
        <f>SUM(G83:G$156)</f>
        <v>29.5</v>
      </c>
      <c r="I83" t="s">
        <v>28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f t="shared" si="271"/>
        <v>4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270"/>
        <v>5</v>
      </c>
      <c r="AB83" s="9">
        <f>(L83+M83)/$R83</f>
        <v>0.75</v>
      </c>
      <c r="AC83" s="10">
        <f>N83/$R83</f>
        <v>0</v>
      </c>
      <c r="AD83" s="10">
        <f>O83/$R83</f>
        <v>0</v>
      </c>
      <c r="AE83" s="10">
        <f>P83/$R83</f>
        <v>0.25</v>
      </c>
      <c r="AF83" s="10">
        <f>Q83/$R83</f>
        <v>0</v>
      </c>
      <c r="AG83" s="10">
        <v>0</v>
      </c>
      <c r="AH83" s="22">
        <v>1.88</v>
      </c>
      <c r="AJ83" s="9">
        <f>(T83+U83)/$Z83</f>
        <v>1</v>
      </c>
      <c r="AK83" s="10">
        <f>V83/$Z83</f>
        <v>0</v>
      </c>
      <c r="AL83" s="10">
        <f>W83/$Z83</f>
        <v>0</v>
      </c>
      <c r="AM83" s="10">
        <f>X83/$Z83</f>
        <v>0</v>
      </c>
      <c r="AN83" s="10">
        <f>Y83/$Z83</f>
        <v>0</v>
      </c>
      <c r="AO83" s="10">
        <v>1</v>
      </c>
      <c r="AP83" s="22">
        <v>0</v>
      </c>
      <c r="AR83">
        <v>2087682380</v>
      </c>
      <c r="AS83" t="s">
        <v>99</v>
      </c>
    </row>
    <row r="84" spans="1:45" x14ac:dyDescent="0.25">
      <c r="A84" s="1">
        <v>42861</v>
      </c>
      <c r="B84" s="3" t="s">
        <v>89</v>
      </c>
      <c r="C84" s="2">
        <v>869</v>
      </c>
      <c r="D84" t="s">
        <v>94</v>
      </c>
      <c r="E84">
        <v>1099</v>
      </c>
      <c r="F84" t="s">
        <v>19</v>
      </c>
      <c r="G84" s="7">
        <v>0</v>
      </c>
      <c r="H84" s="8">
        <f>SUM(G84:G$156)</f>
        <v>29.5</v>
      </c>
      <c r="I84" t="s">
        <v>28</v>
      </c>
      <c r="L84">
        <v>18</v>
      </c>
      <c r="M84">
        <v>2</v>
      </c>
      <c r="N84">
        <v>4</v>
      </c>
      <c r="O84">
        <v>3</v>
      </c>
      <c r="P84">
        <v>2</v>
      </c>
      <c r="Q84">
        <v>1</v>
      </c>
      <c r="R84">
        <f t="shared" si="271"/>
        <v>30</v>
      </c>
      <c r="T84">
        <v>22</v>
      </c>
      <c r="U84">
        <v>3</v>
      </c>
      <c r="V84">
        <v>1</v>
      </c>
      <c r="W84">
        <v>2</v>
      </c>
      <c r="X84">
        <v>1</v>
      </c>
      <c r="Y84">
        <v>0</v>
      </c>
      <c r="Z84">
        <f t="shared" si="270"/>
        <v>29</v>
      </c>
      <c r="AB84" s="9">
        <f>(L84+M84)/$R84</f>
        <v>0.66666666666666663</v>
      </c>
      <c r="AC84" s="10">
        <f>N84/$R84</f>
        <v>0.13333333333333333</v>
      </c>
      <c r="AD84" s="10">
        <f>O84/$R84</f>
        <v>0.1</v>
      </c>
      <c r="AE84" s="10">
        <f>P84/$R84</f>
        <v>6.6666666666666666E-2</v>
      </c>
      <c r="AF84" s="10">
        <f>Q84/$R84</f>
        <v>3.3333333333333333E-2</v>
      </c>
      <c r="AG84" s="10">
        <v>0.42299999999999999</v>
      </c>
      <c r="AH84" s="22">
        <v>2.5099999999999998</v>
      </c>
      <c r="AJ84" s="9">
        <f>(T84+U84)/$Z84</f>
        <v>0.86206896551724133</v>
      </c>
      <c r="AK84" s="10">
        <f>V84/$Z84</f>
        <v>3.4482758620689655E-2</v>
      </c>
      <c r="AL84" s="10">
        <f>W84/$Z84</f>
        <v>6.8965517241379309E-2</v>
      </c>
      <c r="AM84" s="10">
        <f>X84/$Z84</f>
        <v>3.4482758620689655E-2</v>
      </c>
      <c r="AN84" s="10">
        <f>Y84/$Z84</f>
        <v>0</v>
      </c>
      <c r="AO84" s="10">
        <v>0.63</v>
      </c>
      <c r="AP84" s="22">
        <v>1.55</v>
      </c>
      <c r="AR84">
        <v>2087672258</v>
      </c>
    </row>
    <row r="85" spans="1:45" x14ac:dyDescent="0.25">
      <c r="A85" s="1">
        <v>42861</v>
      </c>
      <c r="B85" s="3" t="s">
        <v>89</v>
      </c>
      <c r="C85" s="2">
        <v>873</v>
      </c>
      <c r="D85" t="s">
        <v>93</v>
      </c>
      <c r="E85">
        <v>762</v>
      </c>
      <c r="F85" t="s">
        <v>17</v>
      </c>
      <c r="G85" s="6">
        <v>1</v>
      </c>
      <c r="H85" s="8">
        <f>SUM(G85:G$156)</f>
        <v>29.5</v>
      </c>
      <c r="I85" t="s">
        <v>26</v>
      </c>
      <c r="L85">
        <v>30</v>
      </c>
      <c r="M85">
        <v>3</v>
      </c>
      <c r="N85">
        <v>3</v>
      </c>
      <c r="O85">
        <v>0</v>
      </c>
      <c r="P85">
        <v>0</v>
      </c>
      <c r="Q85">
        <v>0</v>
      </c>
      <c r="R85">
        <f t="shared" ref="R85:R89" si="272">SUM(L85:Q85)</f>
        <v>36</v>
      </c>
      <c r="T85">
        <v>25</v>
      </c>
      <c r="U85">
        <v>6</v>
      </c>
      <c r="V85">
        <v>1</v>
      </c>
      <c r="W85">
        <v>3</v>
      </c>
      <c r="X85">
        <v>1</v>
      </c>
      <c r="Y85">
        <v>0</v>
      </c>
      <c r="Z85">
        <f t="shared" si="270"/>
        <v>36</v>
      </c>
      <c r="AB85" s="9">
        <f>(L85+M85)/$R85</f>
        <v>0.91666666666666663</v>
      </c>
      <c r="AC85" s="10">
        <f>N85/$R85</f>
        <v>8.3333333333333329E-2</v>
      </c>
      <c r="AD85" s="10">
        <f>O85/$R85</f>
        <v>0</v>
      </c>
      <c r="AE85" s="10">
        <f>P85/$R85</f>
        <v>0</v>
      </c>
      <c r="AF85" s="10">
        <f>Q85/$R85</f>
        <v>0</v>
      </c>
      <c r="AG85" s="10">
        <v>0.41199999999999998</v>
      </c>
      <c r="AH85" s="22">
        <v>1.06</v>
      </c>
      <c r="AJ85" s="9">
        <f>(T85+U85)/$Z85</f>
        <v>0.86111111111111116</v>
      </c>
      <c r="AK85" s="10">
        <f>V85/$Z85</f>
        <v>2.7777777777777776E-2</v>
      </c>
      <c r="AL85" s="10">
        <f>W85/$Z85</f>
        <v>8.3333333333333329E-2</v>
      </c>
      <c r="AM85" s="10">
        <f>X85/$Z85</f>
        <v>2.7777777777777776E-2</v>
      </c>
      <c r="AN85" s="10">
        <f>Y85/$Z85</f>
        <v>0</v>
      </c>
      <c r="AO85" s="10">
        <v>0.35299999999999998</v>
      </c>
      <c r="AP85" s="22">
        <v>1.61</v>
      </c>
      <c r="AR85">
        <v>2087660333</v>
      </c>
    </row>
    <row r="86" spans="1:45" x14ac:dyDescent="0.25">
      <c r="A86" s="1">
        <v>42861</v>
      </c>
      <c r="B86" s="3" t="s">
        <v>89</v>
      </c>
      <c r="C86" s="2">
        <v>866</v>
      </c>
      <c r="D86" t="s">
        <v>92</v>
      </c>
      <c r="E86">
        <v>741</v>
      </c>
      <c r="F86" t="s">
        <v>19</v>
      </c>
      <c r="G86" s="6">
        <v>1</v>
      </c>
      <c r="H86" s="8">
        <f>SUM(G86:G$156)</f>
        <v>28.5</v>
      </c>
      <c r="I86" t="s">
        <v>26</v>
      </c>
      <c r="L86">
        <v>17</v>
      </c>
      <c r="M86">
        <v>5</v>
      </c>
      <c r="N86">
        <v>1</v>
      </c>
      <c r="O86">
        <v>5</v>
      </c>
      <c r="P86">
        <v>2</v>
      </c>
      <c r="Q86">
        <v>0</v>
      </c>
      <c r="R86">
        <f t="shared" si="272"/>
        <v>30</v>
      </c>
      <c r="T86">
        <v>15</v>
      </c>
      <c r="U86">
        <v>3</v>
      </c>
      <c r="V86">
        <v>6</v>
      </c>
      <c r="W86">
        <v>3</v>
      </c>
      <c r="X86">
        <v>1</v>
      </c>
      <c r="Y86">
        <v>1</v>
      </c>
      <c r="Z86">
        <f t="shared" si="270"/>
        <v>29</v>
      </c>
      <c r="AB86" s="9">
        <f>(L86+M86)/$R86</f>
        <v>0.73333333333333328</v>
      </c>
      <c r="AC86" s="10">
        <f>N86/$R86</f>
        <v>3.3333333333333333E-2</v>
      </c>
      <c r="AD86" s="10">
        <f>O86/$R86</f>
        <v>0.16666666666666666</v>
      </c>
      <c r="AE86" s="10">
        <f>P86/$R86</f>
        <v>6.6666666666666666E-2</v>
      </c>
      <c r="AF86" s="10">
        <f>Q86/$R86</f>
        <v>0</v>
      </c>
      <c r="AG86" s="10">
        <v>0.40699999999999997</v>
      </c>
      <c r="AH86" s="22">
        <v>1.44</v>
      </c>
      <c r="AJ86" s="9">
        <f>(T86+U86)/$Z86</f>
        <v>0.62068965517241381</v>
      </c>
      <c r="AK86" s="10">
        <f>V86/$Z86</f>
        <v>0.20689655172413793</v>
      </c>
      <c r="AL86" s="10">
        <f>W86/$Z86</f>
        <v>0.10344827586206896</v>
      </c>
      <c r="AM86" s="10">
        <f>X86/$Z86</f>
        <v>3.4482758620689655E-2</v>
      </c>
      <c r="AN86" s="10">
        <f>Y86/$Z86</f>
        <v>3.4482758620689655E-2</v>
      </c>
      <c r="AO86" s="10">
        <v>0.23100000000000001</v>
      </c>
      <c r="AP86" s="22">
        <v>1.85</v>
      </c>
      <c r="AR86">
        <v>2087647221</v>
      </c>
    </row>
    <row r="87" spans="1:45" x14ac:dyDescent="0.25">
      <c r="A87" s="1">
        <v>42861</v>
      </c>
      <c r="B87" s="3" t="s">
        <v>89</v>
      </c>
      <c r="C87" s="2">
        <v>859</v>
      </c>
      <c r="D87" t="s">
        <v>91</v>
      </c>
      <c r="E87">
        <v>953</v>
      </c>
      <c r="F87" t="s">
        <v>17</v>
      </c>
      <c r="G87" s="6">
        <v>1</v>
      </c>
      <c r="H87" s="8">
        <f>SUM(G87:G$156)</f>
        <v>27.5</v>
      </c>
      <c r="I87" t="s">
        <v>26</v>
      </c>
      <c r="L87">
        <v>43</v>
      </c>
      <c r="M87">
        <v>2</v>
      </c>
      <c r="N87">
        <v>2</v>
      </c>
      <c r="O87">
        <v>1</v>
      </c>
      <c r="P87">
        <v>4</v>
      </c>
      <c r="Q87">
        <v>0</v>
      </c>
      <c r="R87">
        <f t="shared" si="272"/>
        <v>52</v>
      </c>
      <c r="T87">
        <v>39</v>
      </c>
      <c r="U87">
        <v>6</v>
      </c>
      <c r="V87">
        <v>1</v>
      </c>
      <c r="W87">
        <v>1</v>
      </c>
      <c r="X87">
        <v>4</v>
      </c>
      <c r="Y87">
        <v>1</v>
      </c>
      <c r="Z87">
        <f t="shared" si="270"/>
        <v>52</v>
      </c>
      <c r="AB87" s="9">
        <f>(L87+M87)/$R87</f>
        <v>0.86538461538461542</v>
      </c>
      <c r="AC87" s="10">
        <f>N87/$R87</f>
        <v>3.8461538461538464E-2</v>
      </c>
      <c r="AD87" s="10">
        <f>O87/$R87</f>
        <v>1.9230769230769232E-2</v>
      </c>
      <c r="AE87" s="10">
        <f>P87/$R87</f>
        <v>7.6923076923076927E-2</v>
      </c>
      <c r="AF87" s="10">
        <f>Q87/$R87</f>
        <v>0</v>
      </c>
      <c r="AG87" s="10">
        <v>0.5</v>
      </c>
      <c r="AH87" s="22">
        <v>2.75</v>
      </c>
      <c r="AJ87" s="9">
        <f>(T87+U87)/$Z87</f>
        <v>0.86538461538461542</v>
      </c>
      <c r="AK87" s="10">
        <f>V87/$Z87</f>
        <v>1.9230769230769232E-2</v>
      </c>
      <c r="AL87" s="10">
        <f>W87/$Z87</f>
        <v>1.9230769230769232E-2</v>
      </c>
      <c r="AM87" s="10">
        <f>X87/$Z87</f>
        <v>7.6923076923076927E-2</v>
      </c>
      <c r="AN87" s="10">
        <f>Y87/$Z87</f>
        <v>1.9230769230769232E-2</v>
      </c>
      <c r="AO87" s="10">
        <v>0.47899999999999998</v>
      </c>
      <c r="AP87" s="22">
        <v>2.95</v>
      </c>
      <c r="AR87">
        <v>2087634899</v>
      </c>
    </row>
    <row r="88" spans="1:45" x14ac:dyDescent="0.25">
      <c r="A88" s="1">
        <v>42861</v>
      </c>
      <c r="B88" s="3" t="s">
        <v>89</v>
      </c>
      <c r="C88" s="2">
        <v>846</v>
      </c>
      <c r="D88" t="s">
        <v>90</v>
      </c>
      <c r="E88">
        <v>1058</v>
      </c>
      <c r="F88" t="s">
        <v>19</v>
      </c>
      <c r="G88" s="7">
        <v>0</v>
      </c>
      <c r="H88" s="8">
        <f>SUM(G88:G$156)</f>
        <v>26.5</v>
      </c>
      <c r="I88" t="s">
        <v>28</v>
      </c>
      <c r="L88">
        <v>13</v>
      </c>
      <c r="M88">
        <v>7</v>
      </c>
      <c r="N88">
        <v>2</v>
      </c>
      <c r="O88">
        <v>3</v>
      </c>
      <c r="P88">
        <v>1</v>
      </c>
      <c r="Q88">
        <v>0</v>
      </c>
      <c r="R88">
        <f t="shared" si="272"/>
        <v>26</v>
      </c>
      <c r="T88">
        <v>16</v>
      </c>
      <c r="U88">
        <v>4</v>
      </c>
      <c r="V88">
        <v>4</v>
      </c>
      <c r="W88">
        <v>1</v>
      </c>
      <c r="X88">
        <v>1</v>
      </c>
      <c r="Y88">
        <v>0</v>
      </c>
      <c r="Z88">
        <f t="shared" si="270"/>
        <v>26</v>
      </c>
      <c r="AB88" s="9">
        <f>(L88+M88)/$R88</f>
        <v>0.76923076923076927</v>
      </c>
      <c r="AC88" s="10">
        <f>N88/$R88</f>
        <v>7.6923076923076927E-2</v>
      </c>
      <c r="AD88" s="10">
        <f>O88/$R88</f>
        <v>0.11538461538461539</v>
      </c>
      <c r="AE88" s="10">
        <f>P88/$R88</f>
        <v>3.8461538461538464E-2</v>
      </c>
      <c r="AF88" s="10">
        <f>Q88/$R88</f>
        <v>0</v>
      </c>
      <c r="AG88" s="10">
        <v>0.27300000000000002</v>
      </c>
      <c r="AH88" s="22">
        <v>1.02</v>
      </c>
      <c r="AJ88" s="9">
        <f>(T88+U88)/$Z88</f>
        <v>0.76923076923076927</v>
      </c>
      <c r="AK88" s="10">
        <f>V88/$Z88</f>
        <v>0.15384615384615385</v>
      </c>
      <c r="AL88" s="10">
        <f>W88/$Z88</f>
        <v>3.8461538461538464E-2</v>
      </c>
      <c r="AM88" s="10">
        <f>X88/$Z88</f>
        <v>3.8461538461538464E-2</v>
      </c>
      <c r="AN88" s="10">
        <f>Y88/$Z88</f>
        <v>0</v>
      </c>
      <c r="AO88" s="10">
        <v>0.52200000000000002</v>
      </c>
      <c r="AP88" s="22">
        <v>0.61</v>
      </c>
      <c r="AR88">
        <v>2087622277</v>
      </c>
    </row>
    <row r="89" spans="1:45" x14ac:dyDescent="0.25">
      <c r="A89" s="1">
        <v>42861</v>
      </c>
      <c r="B89" s="3" t="s">
        <v>89</v>
      </c>
      <c r="C89" s="2">
        <v>851</v>
      </c>
      <c r="D89" t="s">
        <v>87</v>
      </c>
      <c r="E89">
        <v>1107</v>
      </c>
      <c r="F89" t="s">
        <v>17</v>
      </c>
      <c r="G89" s="7">
        <v>0</v>
      </c>
      <c r="H89" s="8">
        <f>SUM(G89:G$156)</f>
        <v>26.5</v>
      </c>
      <c r="I89" t="s">
        <v>28</v>
      </c>
      <c r="L89">
        <v>13</v>
      </c>
      <c r="M89">
        <v>5</v>
      </c>
      <c r="N89">
        <v>5</v>
      </c>
      <c r="O89">
        <v>3</v>
      </c>
      <c r="P89">
        <v>0</v>
      </c>
      <c r="Q89">
        <v>0</v>
      </c>
      <c r="R89">
        <f t="shared" si="272"/>
        <v>26</v>
      </c>
      <c r="T89">
        <v>18</v>
      </c>
      <c r="U89">
        <v>5</v>
      </c>
      <c r="V89">
        <v>1</v>
      </c>
      <c r="W89">
        <v>3</v>
      </c>
      <c r="X89">
        <v>0</v>
      </c>
      <c r="Y89">
        <v>0</v>
      </c>
      <c r="Z89">
        <f t="shared" si="270"/>
        <v>27</v>
      </c>
      <c r="AB89" s="9">
        <f>(L89+M89)/$R89</f>
        <v>0.69230769230769229</v>
      </c>
      <c r="AC89" s="10">
        <f>N89/$R89</f>
        <v>0.19230769230769232</v>
      </c>
      <c r="AD89" s="10">
        <f>O89/$R89</f>
        <v>0.11538461538461539</v>
      </c>
      <c r="AE89" s="10">
        <f>P89/$R89</f>
        <v>0</v>
      </c>
      <c r="AF89" s="10">
        <f>Q89/$R89</f>
        <v>0</v>
      </c>
      <c r="AG89" s="10">
        <v>0.29199999999999998</v>
      </c>
      <c r="AH89" s="22">
        <v>1.93</v>
      </c>
      <c r="AJ89" s="9">
        <f>(T89+U89)/$Z89</f>
        <v>0.85185185185185186</v>
      </c>
      <c r="AK89" s="10">
        <f>V89/$Z89</f>
        <v>3.7037037037037035E-2</v>
      </c>
      <c r="AL89" s="10">
        <f>W89/$Z89</f>
        <v>0.1111111111111111</v>
      </c>
      <c r="AM89" s="10">
        <f>X89/$Z89</f>
        <v>0</v>
      </c>
      <c r="AN89" s="10">
        <f>Y89/$Z89</f>
        <v>0</v>
      </c>
      <c r="AO89" s="10">
        <v>0.45800000000000002</v>
      </c>
      <c r="AP89" s="22">
        <v>1.24</v>
      </c>
      <c r="AR89">
        <v>2087608437</v>
      </c>
    </row>
    <row r="90" spans="1:45" x14ac:dyDescent="0.25">
      <c r="A90" s="1">
        <v>42861</v>
      </c>
      <c r="B90" s="3" t="s">
        <v>88</v>
      </c>
      <c r="C90" s="2">
        <v>855</v>
      </c>
      <c r="D90" t="s">
        <v>84</v>
      </c>
      <c r="E90">
        <v>890</v>
      </c>
      <c r="F90" t="s">
        <v>17</v>
      </c>
      <c r="G90" s="7">
        <v>0</v>
      </c>
      <c r="H90" s="8">
        <f>SUM(G90:G$156)</f>
        <v>26.5</v>
      </c>
      <c r="I90" t="s">
        <v>26</v>
      </c>
      <c r="L90">
        <v>23</v>
      </c>
      <c r="M90">
        <v>3</v>
      </c>
      <c r="N90">
        <v>1</v>
      </c>
      <c r="O90">
        <v>3</v>
      </c>
      <c r="P90">
        <v>7</v>
      </c>
      <c r="Q90">
        <v>2</v>
      </c>
      <c r="R90">
        <f t="shared" ref="R90:R96" si="273">SUM(L90:Q90)</f>
        <v>39</v>
      </c>
      <c r="T90">
        <v>23</v>
      </c>
      <c r="U90">
        <v>6</v>
      </c>
      <c r="V90">
        <v>4</v>
      </c>
      <c r="W90">
        <v>4</v>
      </c>
      <c r="X90">
        <v>2</v>
      </c>
      <c r="Y90">
        <v>1</v>
      </c>
      <c r="Z90">
        <f t="shared" si="270"/>
        <v>40</v>
      </c>
      <c r="AB90" s="9">
        <f>(L90+M90)/$R90</f>
        <v>0.66666666666666663</v>
      </c>
      <c r="AC90" s="10">
        <f>N90/$R90</f>
        <v>2.564102564102564E-2</v>
      </c>
      <c r="AD90" s="10">
        <f>O90/$R90</f>
        <v>7.6923076923076927E-2</v>
      </c>
      <c r="AE90" s="10">
        <f>P90/$R90</f>
        <v>0.17948717948717949</v>
      </c>
      <c r="AF90" s="10">
        <f>Q90/$R90</f>
        <v>5.128205128205128E-2</v>
      </c>
      <c r="AG90" s="10">
        <v>0.42899999999999999</v>
      </c>
      <c r="AH90" s="22">
        <v>2.9</v>
      </c>
      <c r="AJ90" s="9">
        <f>(T90+U90)/$Z90</f>
        <v>0.72499999999999998</v>
      </c>
      <c r="AK90" s="10">
        <f>V90/$Z90</f>
        <v>0.1</v>
      </c>
      <c r="AL90" s="10">
        <f>W90/$Z90</f>
        <v>0.1</v>
      </c>
      <c r="AM90" s="10">
        <f>X90/$Z90</f>
        <v>0.05</v>
      </c>
      <c r="AN90" s="10">
        <f>Y90/$Z90</f>
        <v>2.5000000000000001E-2</v>
      </c>
      <c r="AO90" s="10">
        <v>0.40500000000000003</v>
      </c>
      <c r="AP90" s="22">
        <v>1.77</v>
      </c>
      <c r="AR90">
        <v>2087250627</v>
      </c>
      <c r="AS90" t="s">
        <v>86</v>
      </c>
    </row>
    <row r="91" spans="1:45" x14ac:dyDescent="0.25">
      <c r="A91" s="1">
        <v>42861</v>
      </c>
      <c r="B91" s="3" t="s">
        <v>88</v>
      </c>
      <c r="C91" s="2">
        <v>865</v>
      </c>
      <c r="D91" t="s">
        <v>84</v>
      </c>
      <c r="E91">
        <v>882</v>
      </c>
      <c r="F91" t="s">
        <v>19</v>
      </c>
      <c r="G91" s="6">
        <v>1</v>
      </c>
      <c r="H91" s="8">
        <f>SUM(G91:G$156)</f>
        <v>26.5</v>
      </c>
      <c r="I91" t="s">
        <v>26</v>
      </c>
      <c r="L91">
        <v>17</v>
      </c>
      <c r="M91">
        <v>6</v>
      </c>
      <c r="N91">
        <v>1</v>
      </c>
      <c r="O91">
        <v>0</v>
      </c>
      <c r="P91">
        <v>6</v>
      </c>
      <c r="Q91">
        <v>0</v>
      </c>
      <c r="R91">
        <f t="shared" si="273"/>
        <v>30</v>
      </c>
      <c r="T91">
        <v>17</v>
      </c>
      <c r="U91">
        <v>3</v>
      </c>
      <c r="V91">
        <v>2</v>
      </c>
      <c r="W91">
        <v>1</v>
      </c>
      <c r="X91">
        <v>6</v>
      </c>
      <c r="Y91">
        <v>0</v>
      </c>
      <c r="Z91">
        <f t="shared" si="270"/>
        <v>29</v>
      </c>
      <c r="AB91" s="9">
        <f>(L91+M91)/$R91</f>
        <v>0.76666666666666672</v>
      </c>
      <c r="AC91" s="10">
        <f>N91/$R91</f>
        <v>3.3333333333333333E-2</v>
      </c>
      <c r="AD91" s="10">
        <f>O91/$R91</f>
        <v>0</v>
      </c>
      <c r="AE91" s="10">
        <f>P91/$R91</f>
        <v>0.2</v>
      </c>
      <c r="AF91" s="10">
        <f>Q91/$R91</f>
        <v>0</v>
      </c>
      <c r="AG91" s="10">
        <v>0.32100000000000001</v>
      </c>
      <c r="AH91" s="22">
        <v>1.1499999999999999</v>
      </c>
      <c r="AJ91" s="9">
        <f>(T91+U91)/$Z91</f>
        <v>0.68965517241379315</v>
      </c>
      <c r="AK91" s="10">
        <f>V91/$Z91</f>
        <v>6.8965517241379309E-2</v>
      </c>
      <c r="AL91" s="10">
        <f>W91/$Z91</f>
        <v>3.4482758620689655E-2</v>
      </c>
      <c r="AM91" s="10">
        <f>X91/$Z91</f>
        <v>0.20689655172413793</v>
      </c>
      <c r="AN91" s="10">
        <f>Y91/$Z91</f>
        <v>0</v>
      </c>
      <c r="AO91" s="10">
        <v>0.51900000000000002</v>
      </c>
      <c r="AP91" s="22">
        <v>1.44</v>
      </c>
      <c r="AR91">
        <v>2087229976</v>
      </c>
    </row>
    <row r="92" spans="1:45" x14ac:dyDescent="0.25">
      <c r="A92" s="1">
        <v>42861</v>
      </c>
      <c r="B92" s="3" t="s">
        <v>88</v>
      </c>
      <c r="C92" s="2">
        <v>853</v>
      </c>
      <c r="D92" t="s">
        <v>84</v>
      </c>
      <c r="E92">
        <v>883</v>
      </c>
      <c r="F92" t="s">
        <v>17</v>
      </c>
      <c r="G92" s="7">
        <v>0</v>
      </c>
      <c r="H92" s="8">
        <f>SUM(G92:G$156)</f>
        <v>25.5</v>
      </c>
      <c r="I92" t="s">
        <v>28</v>
      </c>
      <c r="L92">
        <v>15</v>
      </c>
      <c r="M92">
        <v>2</v>
      </c>
      <c r="N92">
        <v>12</v>
      </c>
      <c r="O92">
        <v>2</v>
      </c>
      <c r="P92">
        <v>4</v>
      </c>
      <c r="Q92">
        <v>0</v>
      </c>
      <c r="R92">
        <f t="shared" si="273"/>
        <v>35</v>
      </c>
      <c r="T92">
        <v>20</v>
      </c>
      <c r="U92">
        <v>6</v>
      </c>
      <c r="V92">
        <v>2</v>
      </c>
      <c r="W92">
        <v>3</v>
      </c>
      <c r="X92">
        <v>5</v>
      </c>
      <c r="Y92">
        <v>0</v>
      </c>
      <c r="Z92">
        <f t="shared" si="270"/>
        <v>36</v>
      </c>
      <c r="AB92" s="9">
        <f>(L92+M92)/$R92</f>
        <v>0.48571428571428571</v>
      </c>
      <c r="AC92" s="10">
        <f>N92/$R92</f>
        <v>0.34285714285714286</v>
      </c>
      <c r="AD92" s="10">
        <f>O92/$R92</f>
        <v>5.7142857142857141E-2</v>
      </c>
      <c r="AE92" s="10">
        <f>P92/$R92</f>
        <v>0.11428571428571428</v>
      </c>
      <c r="AF92" s="10">
        <f>Q92/$R92</f>
        <v>0</v>
      </c>
      <c r="AG92" s="10">
        <v>0.26500000000000001</v>
      </c>
      <c r="AH92" s="22">
        <v>1.5</v>
      </c>
      <c r="AJ92" s="9">
        <f>(T92+U92)/$Z92</f>
        <v>0.72222222222222221</v>
      </c>
      <c r="AK92" s="10">
        <f>V92/$Z92</f>
        <v>5.5555555555555552E-2</v>
      </c>
      <c r="AL92" s="10">
        <f>W92/$Z92</f>
        <v>8.3333333333333329E-2</v>
      </c>
      <c r="AM92" s="10">
        <f>X92/$Z92</f>
        <v>0.1388888888888889</v>
      </c>
      <c r="AN92" s="10">
        <f>Y92/$Z92</f>
        <v>0</v>
      </c>
      <c r="AO92" s="10">
        <v>0.5</v>
      </c>
      <c r="AP92" s="22">
        <v>1.82</v>
      </c>
      <c r="AR92">
        <v>2087202340</v>
      </c>
      <c r="AS92" t="s">
        <v>85</v>
      </c>
    </row>
    <row r="93" spans="1:45" x14ac:dyDescent="0.25">
      <c r="A93" s="1">
        <v>42861</v>
      </c>
      <c r="B93" s="3" t="s">
        <v>88</v>
      </c>
      <c r="C93" s="2">
        <v>864</v>
      </c>
      <c r="D93" t="s">
        <v>84</v>
      </c>
      <c r="E93">
        <v>883</v>
      </c>
      <c r="F93" t="s">
        <v>19</v>
      </c>
      <c r="G93" s="7">
        <v>0</v>
      </c>
      <c r="H93" s="8">
        <f>SUM(G93:G$156)</f>
        <v>25.5</v>
      </c>
      <c r="I93" t="s">
        <v>32</v>
      </c>
      <c r="J93">
        <v>-9.02</v>
      </c>
      <c r="L93">
        <v>19</v>
      </c>
      <c r="M93">
        <v>4</v>
      </c>
      <c r="N93">
        <v>3</v>
      </c>
      <c r="O93">
        <v>5</v>
      </c>
      <c r="P93">
        <v>7</v>
      </c>
      <c r="Q93">
        <v>0</v>
      </c>
      <c r="R93">
        <f t="shared" si="273"/>
        <v>38</v>
      </c>
      <c r="T93">
        <v>19</v>
      </c>
      <c r="U93">
        <v>3</v>
      </c>
      <c r="V93">
        <v>3</v>
      </c>
      <c r="W93">
        <v>4</v>
      </c>
      <c r="X93">
        <v>7</v>
      </c>
      <c r="Y93">
        <v>2</v>
      </c>
      <c r="Z93">
        <f t="shared" si="270"/>
        <v>38</v>
      </c>
      <c r="AB93" s="9">
        <f>(L93+M93)/$R93</f>
        <v>0.60526315789473684</v>
      </c>
      <c r="AC93" s="10">
        <f>N93/$R93</f>
        <v>7.8947368421052627E-2</v>
      </c>
      <c r="AD93" s="10">
        <f>O93/$R93</f>
        <v>0.13157894736842105</v>
      </c>
      <c r="AE93" s="10">
        <f>P93/$R93</f>
        <v>0.18421052631578946</v>
      </c>
      <c r="AF93" s="10">
        <f>Q93/$R93</f>
        <v>0</v>
      </c>
      <c r="AG93" s="10">
        <v>0.30599999999999999</v>
      </c>
      <c r="AH93" s="22">
        <v>2.13</v>
      </c>
      <c r="AJ93" s="9">
        <f>(T93+U93)/$Z93</f>
        <v>0.57894736842105265</v>
      </c>
      <c r="AK93" s="10">
        <f>V93/$Z93</f>
        <v>7.8947368421052627E-2</v>
      </c>
      <c r="AL93" s="10">
        <f>W93/$Z93</f>
        <v>0.10526315789473684</v>
      </c>
      <c r="AM93" s="10">
        <f>X93/$Z93</f>
        <v>0.18421052631578946</v>
      </c>
      <c r="AN93" s="10">
        <f>Y93/$Z93</f>
        <v>5.2631578947368418E-2</v>
      </c>
      <c r="AO93" s="10">
        <v>0.5</v>
      </c>
      <c r="AP93" s="22">
        <v>1.89</v>
      </c>
      <c r="AR93">
        <v>2087175478</v>
      </c>
    </row>
    <row r="94" spans="1:45" x14ac:dyDescent="0.25">
      <c r="A94" s="1">
        <v>42861</v>
      </c>
      <c r="B94" s="3" t="s">
        <v>88</v>
      </c>
      <c r="C94" s="2">
        <v>877</v>
      </c>
      <c r="D94" t="s">
        <v>82</v>
      </c>
      <c r="E94">
        <v>839</v>
      </c>
      <c r="F94" t="s">
        <v>17</v>
      </c>
      <c r="G94" s="8">
        <v>0.5</v>
      </c>
      <c r="H94" s="8">
        <f>SUM(G94:G$156)</f>
        <v>25.5</v>
      </c>
      <c r="I94" t="s">
        <v>13</v>
      </c>
      <c r="L94">
        <v>55</v>
      </c>
      <c r="M94">
        <v>5</v>
      </c>
      <c r="N94">
        <v>5</v>
      </c>
      <c r="O94">
        <v>0</v>
      </c>
      <c r="P94">
        <v>7</v>
      </c>
      <c r="Q94">
        <v>2</v>
      </c>
      <c r="R94">
        <f t="shared" si="273"/>
        <v>74</v>
      </c>
      <c r="T94">
        <v>51</v>
      </c>
      <c r="U94">
        <v>12</v>
      </c>
      <c r="V94">
        <v>3</v>
      </c>
      <c r="W94">
        <v>3</v>
      </c>
      <c r="X94">
        <v>6</v>
      </c>
      <c r="Y94">
        <v>0</v>
      </c>
      <c r="Z94">
        <f t="shared" si="270"/>
        <v>75</v>
      </c>
      <c r="AB94" s="9">
        <f>(L94+M94)/$R94</f>
        <v>0.81081081081081086</v>
      </c>
      <c r="AC94" s="10">
        <f>N94/$R94</f>
        <v>6.7567567567567571E-2</v>
      </c>
      <c r="AD94" s="10">
        <f>O94/$R94</f>
        <v>0</v>
      </c>
      <c r="AE94" s="10">
        <f>P94/$R94</f>
        <v>9.45945945945946E-2</v>
      </c>
      <c r="AF94" s="10">
        <f>Q94/$R94</f>
        <v>2.7027027027027029E-2</v>
      </c>
      <c r="AG94" s="10">
        <v>0.6</v>
      </c>
      <c r="AH94" s="22">
        <v>1.1000000000000001</v>
      </c>
      <c r="AJ94" s="9">
        <f>(T94+U94)/$Z94</f>
        <v>0.84</v>
      </c>
      <c r="AK94" s="10">
        <f>V94/$Z94</f>
        <v>0.04</v>
      </c>
      <c r="AL94" s="10">
        <f>W94/$Z94</f>
        <v>0.04</v>
      </c>
      <c r="AM94" s="10">
        <f>X94/$Z94</f>
        <v>0.08</v>
      </c>
      <c r="AN94" s="10">
        <f>Y94/$Z94</f>
        <v>0</v>
      </c>
      <c r="AO94" s="10">
        <v>0.50700000000000001</v>
      </c>
      <c r="AP94" s="22">
        <v>1.45</v>
      </c>
      <c r="AR94">
        <v>2087147625</v>
      </c>
      <c r="AS94" t="s">
        <v>152</v>
      </c>
    </row>
    <row r="95" spans="1:45" x14ac:dyDescent="0.25">
      <c r="A95" s="1">
        <v>42861</v>
      </c>
      <c r="B95" s="3" t="s">
        <v>88</v>
      </c>
      <c r="C95" s="2">
        <v>877</v>
      </c>
      <c r="D95" t="s">
        <v>82</v>
      </c>
      <c r="E95">
        <v>839</v>
      </c>
      <c r="F95" t="s">
        <v>19</v>
      </c>
      <c r="G95" s="6">
        <v>1</v>
      </c>
      <c r="H95" s="8">
        <f>SUM(G95:G$156)</f>
        <v>25</v>
      </c>
      <c r="I95" t="s">
        <v>26</v>
      </c>
      <c r="L95">
        <v>15</v>
      </c>
      <c r="M95">
        <v>2</v>
      </c>
      <c r="N95">
        <v>4</v>
      </c>
      <c r="O95">
        <v>1</v>
      </c>
      <c r="P95">
        <v>2</v>
      </c>
      <c r="Q95">
        <v>0</v>
      </c>
      <c r="R95">
        <f t="shared" si="273"/>
        <v>24</v>
      </c>
      <c r="T95">
        <v>13</v>
      </c>
      <c r="U95">
        <v>2</v>
      </c>
      <c r="V95">
        <v>3</v>
      </c>
      <c r="W95">
        <v>3</v>
      </c>
      <c r="X95">
        <v>2</v>
      </c>
      <c r="Y95">
        <v>0</v>
      </c>
      <c r="Z95">
        <f t="shared" si="270"/>
        <v>23</v>
      </c>
      <c r="AB95" s="9">
        <f>(L95+M95)/$R95</f>
        <v>0.70833333333333337</v>
      </c>
      <c r="AC95" s="10">
        <f>N95/$R95</f>
        <v>0.16666666666666666</v>
      </c>
      <c r="AD95" s="10">
        <f>O95/$R95</f>
        <v>4.1666666666666664E-2</v>
      </c>
      <c r="AE95" s="10">
        <f>P95/$R95</f>
        <v>8.3333333333333329E-2</v>
      </c>
      <c r="AF95" s="10">
        <f>Q95/$R95</f>
        <v>0</v>
      </c>
      <c r="AG95" s="10">
        <v>0.28599999999999998</v>
      </c>
      <c r="AH95" s="22">
        <v>0.9</v>
      </c>
      <c r="AJ95" s="9">
        <f>(T95+U95)/$Z95</f>
        <v>0.65217391304347827</v>
      </c>
      <c r="AK95" s="10">
        <f>V95/$Z95</f>
        <v>0.13043478260869565</v>
      </c>
      <c r="AL95" s="10">
        <f>W95/$Z95</f>
        <v>0.13043478260869565</v>
      </c>
      <c r="AM95" s="10">
        <f>X95/$Z95</f>
        <v>8.6956521739130432E-2</v>
      </c>
      <c r="AN95" s="10">
        <f>Y95/$Z95</f>
        <v>0</v>
      </c>
      <c r="AO95" s="10">
        <v>0.42899999999999999</v>
      </c>
      <c r="AP95" s="22">
        <v>1.34</v>
      </c>
      <c r="AR95">
        <v>2087132899</v>
      </c>
      <c r="AS95" t="s">
        <v>83</v>
      </c>
    </row>
    <row r="96" spans="1:45" x14ac:dyDescent="0.25">
      <c r="A96" s="1">
        <v>42861</v>
      </c>
      <c r="B96" s="3" t="s">
        <v>88</v>
      </c>
      <c r="C96" s="2">
        <v>865</v>
      </c>
      <c r="D96" t="s">
        <v>82</v>
      </c>
      <c r="E96">
        <v>847</v>
      </c>
      <c r="F96" t="s">
        <v>17</v>
      </c>
      <c r="G96" s="7">
        <v>0</v>
      </c>
      <c r="H96" s="8">
        <f>SUM(G96:G$156)</f>
        <v>24</v>
      </c>
      <c r="I96" t="s">
        <v>26</v>
      </c>
      <c r="L96">
        <v>15</v>
      </c>
      <c r="M96">
        <v>6</v>
      </c>
      <c r="N96">
        <v>1</v>
      </c>
      <c r="O96">
        <v>4</v>
      </c>
      <c r="P96">
        <v>2</v>
      </c>
      <c r="Q96">
        <v>0</v>
      </c>
      <c r="R96">
        <f t="shared" si="273"/>
        <v>28</v>
      </c>
      <c r="T96">
        <v>20</v>
      </c>
      <c r="U96">
        <v>3</v>
      </c>
      <c r="V96">
        <v>1</v>
      </c>
      <c r="W96">
        <v>3</v>
      </c>
      <c r="X96">
        <v>2</v>
      </c>
      <c r="Y96">
        <v>0</v>
      </c>
      <c r="Z96">
        <f t="shared" si="270"/>
        <v>29</v>
      </c>
      <c r="AB96" s="9">
        <f>(L96+M96)/$R96</f>
        <v>0.75</v>
      </c>
      <c r="AC96" s="10">
        <f>N96/$R96</f>
        <v>3.5714285714285712E-2</v>
      </c>
      <c r="AD96" s="10">
        <f>O96/$R96</f>
        <v>0.14285714285714285</v>
      </c>
      <c r="AE96" s="10">
        <f>P96/$R96</f>
        <v>7.1428571428571425E-2</v>
      </c>
      <c r="AF96" s="10">
        <f>Q96/$R96</f>
        <v>0</v>
      </c>
      <c r="AG96" s="10">
        <v>0.34599999999999997</v>
      </c>
      <c r="AH96" s="22">
        <v>1.0900000000000001</v>
      </c>
      <c r="AJ96" s="9">
        <f>(T96+U96)/$Z96</f>
        <v>0.7931034482758621</v>
      </c>
      <c r="AK96" s="10">
        <f>V96/$Z96</f>
        <v>3.4482758620689655E-2</v>
      </c>
      <c r="AL96" s="10">
        <f>W96/$Z96</f>
        <v>0.10344827586206896</v>
      </c>
      <c r="AM96" s="10">
        <f>X96/$Z96</f>
        <v>6.8965517241379309E-2</v>
      </c>
      <c r="AN96" s="10">
        <f>Y96/$Z96</f>
        <v>0</v>
      </c>
      <c r="AO96" s="10">
        <v>0.57699999999999996</v>
      </c>
      <c r="AP96" s="22">
        <v>0.5</v>
      </c>
      <c r="AR96">
        <v>2087123228</v>
      </c>
    </row>
    <row r="97" spans="1:45" x14ac:dyDescent="0.25">
      <c r="A97" s="1">
        <v>42860</v>
      </c>
      <c r="B97" s="3" t="s">
        <v>151</v>
      </c>
      <c r="C97" s="2">
        <v>879</v>
      </c>
      <c r="D97" t="s">
        <v>81</v>
      </c>
      <c r="E97">
        <v>789</v>
      </c>
      <c r="F97" t="s">
        <v>19</v>
      </c>
      <c r="G97" s="6">
        <v>1</v>
      </c>
      <c r="H97" s="8">
        <f>SUM(G97:G$156)</f>
        <v>24</v>
      </c>
      <c r="I97" t="s">
        <v>32</v>
      </c>
      <c r="L97">
        <v>30</v>
      </c>
      <c r="M97">
        <v>11</v>
      </c>
      <c r="N97">
        <v>8</v>
      </c>
      <c r="O97">
        <v>4</v>
      </c>
      <c r="P97">
        <v>1</v>
      </c>
      <c r="Q97">
        <v>0</v>
      </c>
      <c r="R97">
        <f t="shared" ref="R97:R114" si="274">SUM(L97:Q97)</f>
        <v>54</v>
      </c>
      <c r="T97">
        <v>33</v>
      </c>
      <c r="U97">
        <v>12</v>
      </c>
      <c r="V97">
        <v>6</v>
      </c>
      <c r="W97">
        <v>2</v>
      </c>
      <c r="X97">
        <v>0</v>
      </c>
      <c r="Y97">
        <v>0</v>
      </c>
      <c r="Z97">
        <f t="shared" si="270"/>
        <v>53</v>
      </c>
      <c r="AB97" s="9">
        <f>(L97+M97)/$R97</f>
        <v>0.7592592592592593</v>
      </c>
      <c r="AC97" s="10">
        <f>N97/$R97</f>
        <v>0.14814814814814814</v>
      </c>
      <c r="AD97" s="10">
        <f>O97/$R97</f>
        <v>7.407407407407407E-2</v>
      </c>
      <c r="AE97" s="10">
        <f>P97/$R97</f>
        <v>1.8518518518518517E-2</v>
      </c>
      <c r="AF97" s="10">
        <f>Q97/$R97</f>
        <v>0</v>
      </c>
      <c r="AG97" s="10">
        <v>0.46200000000000002</v>
      </c>
      <c r="AH97" s="22">
        <v>1.17</v>
      </c>
      <c r="AJ97" s="9">
        <f>(T97+U97)/$Z97</f>
        <v>0.84905660377358494</v>
      </c>
      <c r="AK97" s="10">
        <f>V97/$Z97</f>
        <v>0.11320754716981132</v>
      </c>
      <c r="AL97" s="10">
        <f>W97/$Z97</f>
        <v>3.7735849056603772E-2</v>
      </c>
      <c r="AM97" s="10">
        <f>X97/$Z97</f>
        <v>0</v>
      </c>
      <c r="AN97" s="10">
        <f>Y97/$Z97</f>
        <v>0</v>
      </c>
      <c r="AO97" s="10">
        <v>0.39200000000000002</v>
      </c>
      <c r="AP97" s="22">
        <v>1.33</v>
      </c>
      <c r="AR97">
        <v>2086294258</v>
      </c>
    </row>
    <row r="98" spans="1:45" x14ac:dyDescent="0.25">
      <c r="A98" s="1">
        <v>42860</v>
      </c>
      <c r="B98" s="3" t="s">
        <v>151</v>
      </c>
      <c r="C98" s="2">
        <v>869</v>
      </c>
      <c r="D98" t="s">
        <v>81</v>
      </c>
      <c r="E98">
        <v>795</v>
      </c>
      <c r="F98" t="s">
        <v>17</v>
      </c>
      <c r="G98" s="6">
        <v>1</v>
      </c>
      <c r="H98" s="8">
        <f>SUM(G98:G$156)</f>
        <v>23</v>
      </c>
      <c r="I98" t="s">
        <v>26</v>
      </c>
      <c r="L98">
        <v>13</v>
      </c>
      <c r="M98">
        <v>1</v>
      </c>
      <c r="N98">
        <v>1</v>
      </c>
      <c r="O98">
        <v>0</v>
      </c>
      <c r="P98">
        <v>0</v>
      </c>
      <c r="Q98">
        <v>0</v>
      </c>
      <c r="R98">
        <f t="shared" si="274"/>
        <v>15</v>
      </c>
      <c r="T98">
        <v>10</v>
      </c>
      <c r="U98">
        <v>1</v>
      </c>
      <c r="V98">
        <v>1</v>
      </c>
      <c r="W98">
        <v>2</v>
      </c>
      <c r="X98">
        <v>1</v>
      </c>
      <c r="Y98">
        <v>0</v>
      </c>
      <c r="Z98">
        <f t="shared" si="270"/>
        <v>15</v>
      </c>
      <c r="AB98" s="9">
        <f>(L98+M98)/$R98</f>
        <v>0.93333333333333335</v>
      </c>
      <c r="AC98" s="10">
        <f>N98/$R98</f>
        <v>6.6666666666666666E-2</v>
      </c>
      <c r="AD98" s="10">
        <f>O98/$R98</f>
        <v>0</v>
      </c>
      <c r="AE98" s="10">
        <f>P98/$R98</f>
        <v>0</v>
      </c>
      <c r="AF98" s="10">
        <f>Q98/$R98</f>
        <v>0</v>
      </c>
      <c r="AG98" s="10">
        <v>0.5</v>
      </c>
      <c r="AH98" s="22">
        <v>1.82</v>
      </c>
      <c r="AJ98" s="9">
        <f>(T98+U98)/$Z98</f>
        <v>0.73333333333333328</v>
      </c>
      <c r="AK98" s="10">
        <f>V98/$Z98</f>
        <v>6.6666666666666666E-2</v>
      </c>
      <c r="AL98" s="10">
        <f>W98/$Z98</f>
        <v>0.13333333333333333</v>
      </c>
      <c r="AM98" s="10">
        <f>X98/$Z98</f>
        <v>6.6666666666666666E-2</v>
      </c>
      <c r="AN98" s="10">
        <f>Y98/$Z98</f>
        <v>0</v>
      </c>
      <c r="AO98" s="10">
        <v>0</v>
      </c>
      <c r="AP98" s="22">
        <v>3.98</v>
      </c>
      <c r="AR98">
        <v>2086292539</v>
      </c>
    </row>
    <row r="99" spans="1:45" x14ac:dyDescent="0.25">
      <c r="A99" s="1">
        <v>42860</v>
      </c>
      <c r="B99" s="3" t="s">
        <v>151</v>
      </c>
      <c r="C99" s="2">
        <v>858</v>
      </c>
      <c r="D99" t="s">
        <v>81</v>
      </c>
      <c r="E99">
        <v>802</v>
      </c>
      <c r="F99" t="s">
        <v>19</v>
      </c>
      <c r="G99" s="6">
        <v>1</v>
      </c>
      <c r="H99" s="8">
        <f>SUM(G99:G$156)</f>
        <v>22</v>
      </c>
      <c r="I99" t="s">
        <v>32</v>
      </c>
      <c r="L99">
        <v>26</v>
      </c>
      <c r="M99">
        <v>4</v>
      </c>
      <c r="N99">
        <v>3</v>
      </c>
      <c r="O99">
        <v>3</v>
      </c>
      <c r="P99">
        <v>4</v>
      </c>
      <c r="Q99">
        <v>0</v>
      </c>
      <c r="R99">
        <f t="shared" si="274"/>
        <v>40</v>
      </c>
      <c r="T99">
        <v>19</v>
      </c>
      <c r="U99">
        <v>9</v>
      </c>
      <c r="V99">
        <v>4</v>
      </c>
      <c r="W99">
        <v>4</v>
      </c>
      <c r="X99">
        <v>2</v>
      </c>
      <c r="Y99">
        <v>1</v>
      </c>
      <c r="Z99">
        <f t="shared" si="270"/>
        <v>39</v>
      </c>
      <c r="AB99" s="9">
        <f>(L99+M99)/$R99</f>
        <v>0.75</v>
      </c>
      <c r="AC99" s="10">
        <f>N99/$R99</f>
        <v>7.4999999999999997E-2</v>
      </c>
      <c r="AD99" s="10">
        <f>O99/$R99</f>
        <v>7.4999999999999997E-2</v>
      </c>
      <c r="AE99" s="10">
        <f>P99/$R99</f>
        <v>0.1</v>
      </c>
      <c r="AF99" s="10">
        <f>Q99/$R99</f>
        <v>0</v>
      </c>
      <c r="AG99" s="10">
        <v>0.316</v>
      </c>
      <c r="AH99" s="22">
        <v>1.95</v>
      </c>
      <c r="AJ99" s="9">
        <f>(T99+U99)/$Z99</f>
        <v>0.71794871794871795</v>
      </c>
      <c r="AK99" s="10">
        <f>V99/$Z99</f>
        <v>0.10256410256410256</v>
      </c>
      <c r="AL99" s="10">
        <f>W99/$Z99</f>
        <v>0.10256410256410256</v>
      </c>
      <c r="AM99" s="10">
        <f>X99/$Z99</f>
        <v>5.128205128205128E-2</v>
      </c>
      <c r="AN99" s="10">
        <f>Y99/$Z99</f>
        <v>2.564102564102564E-2</v>
      </c>
      <c r="AO99" s="10">
        <v>0.25</v>
      </c>
      <c r="AP99" s="22">
        <v>1.66</v>
      </c>
      <c r="AR99">
        <v>2086286213</v>
      </c>
    </row>
    <row r="100" spans="1:45" x14ac:dyDescent="0.25">
      <c r="A100" s="1">
        <v>42860</v>
      </c>
      <c r="B100" s="3" t="s">
        <v>151</v>
      </c>
      <c r="C100" s="2">
        <v>845</v>
      </c>
      <c r="D100" t="s">
        <v>81</v>
      </c>
      <c r="E100">
        <v>809</v>
      </c>
      <c r="F100" t="s">
        <v>17</v>
      </c>
      <c r="G100" s="6">
        <v>1</v>
      </c>
      <c r="H100" s="8">
        <f>SUM(G100:G$156)</f>
        <v>21</v>
      </c>
      <c r="I100" t="s">
        <v>32</v>
      </c>
      <c r="L100">
        <v>25</v>
      </c>
      <c r="M100">
        <v>8</v>
      </c>
      <c r="N100">
        <v>1</v>
      </c>
      <c r="O100">
        <v>2</v>
      </c>
      <c r="P100">
        <v>2</v>
      </c>
      <c r="Q100">
        <v>0</v>
      </c>
      <c r="R100">
        <f t="shared" si="274"/>
        <v>38</v>
      </c>
      <c r="T100">
        <v>22</v>
      </c>
      <c r="U100">
        <v>9</v>
      </c>
      <c r="V100">
        <v>4</v>
      </c>
      <c r="W100">
        <v>2</v>
      </c>
      <c r="X100">
        <v>1</v>
      </c>
      <c r="Y100">
        <v>0</v>
      </c>
      <c r="Z100">
        <f t="shared" si="270"/>
        <v>38</v>
      </c>
      <c r="AB100" s="9">
        <f>(L100+M100)/$R100</f>
        <v>0.86842105263157898</v>
      </c>
      <c r="AC100" s="10">
        <f>N100/$R100</f>
        <v>2.6315789473684209E-2</v>
      </c>
      <c r="AD100" s="10">
        <f>O100/$R100</f>
        <v>5.2631578947368418E-2</v>
      </c>
      <c r="AE100" s="10">
        <f>P100/$R100</f>
        <v>5.2631578947368418E-2</v>
      </c>
      <c r="AF100" s="10">
        <f>Q100/$R100</f>
        <v>0</v>
      </c>
      <c r="AG100" s="10">
        <v>0.371</v>
      </c>
      <c r="AH100" s="22">
        <v>1.1000000000000001</v>
      </c>
      <c r="AJ100" s="9">
        <f>(T100+U100)/$Z100</f>
        <v>0.81578947368421051</v>
      </c>
      <c r="AK100" s="10">
        <f>V100/$Z100</f>
        <v>0.10526315789473684</v>
      </c>
      <c r="AL100" s="10">
        <f>W100/$Z100</f>
        <v>5.2631578947368418E-2</v>
      </c>
      <c r="AM100" s="10">
        <f>X100/$Z100</f>
        <v>2.6315789473684209E-2</v>
      </c>
      <c r="AN100" s="10">
        <f>Y100/$Z100</f>
        <v>0</v>
      </c>
      <c r="AO100" s="10">
        <v>0.29399999999999998</v>
      </c>
      <c r="AP100" s="22">
        <v>1.19</v>
      </c>
      <c r="AR100">
        <v>2086279901</v>
      </c>
    </row>
    <row r="101" spans="1:45" x14ac:dyDescent="0.25">
      <c r="A101" s="1">
        <v>42860</v>
      </c>
      <c r="B101" s="3" t="s">
        <v>151</v>
      </c>
      <c r="C101" s="2">
        <v>831</v>
      </c>
      <c r="D101" t="s">
        <v>81</v>
      </c>
      <c r="E101">
        <v>817</v>
      </c>
      <c r="F101" t="s">
        <v>19</v>
      </c>
      <c r="G101" s="6">
        <v>1</v>
      </c>
      <c r="H101" s="8">
        <f>SUM(G101:G$156)</f>
        <v>20</v>
      </c>
      <c r="I101" t="s">
        <v>26</v>
      </c>
      <c r="L101">
        <v>7</v>
      </c>
      <c r="M101">
        <v>4</v>
      </c>
      <c r="N101">
        <v>0</v>
      </c>
      <c r="O101">
        <v>1</v>
      </c>
      <c r="P101">
        <v>0</v>
      </c>
      <c r="Q101">
        <v>0</v>
      </c>
      <c r="R101">
        <f t="shared" si="274"/>
        <v>12</v>
      </c>
      <c r="T101">
        <v>4</v>
      </c>
      <c r="U101">
        <v>1</v>
      </c>
      <c r="V101">
        <v>4</v>
      </c>
      <c r="W101">
        <v>1</v>
      </c>
      <c r="X101">
        <v>1</v>
      </c>
      <c r="Y101">
        <v>0</v>
      </c>
      <c r="Z101">
        <f t="shared" si="270"/>
        <v>11</v>
      </c>
      <c r="AB101" s="9">
        <f>(L101+M101)/$R101</f>
        <v>0.91666666666666663</v>
      </c>
      <c r="AC101" s="10">
        <f>N101/$R101</f>
        <v>0</v>
      </c>
      <c r="AD101" s="10">
        <f>O101/$R101</f>
        <v>8.3333333333333329E-2</v>
      </c>
      <c r="AE101" s="10">
        <f>P101/$R101</f>
        <v>0</v>
      </c>
      <c r="AF101" s="10">
        <f>Q101/$R101</f>
        <v>0</v>
      </c>
      <c r="AG101" s="10">
        <v>0.6</v>
      </c>
      <c r="AH101" s="22">
        <v>0.93</v>
      </c>
      <c r="AJ101" s="9">
        <f>(T101+U101)/$Z101</f>
        <v>0.45454545454545453</v>
      </c>
      <c r="AK101" s="10">
        <f>V101/$Z101</f>
        <v>0.36363636363636365</v>
      </c>
      <c r="AL101" s="10">
        <f>W101/$Z101</f>
        <v>9.0909090909090912E-2</v>
      </c>
      <c r="AM101" s="10">
        <f>X101/$Z101</f>
        <v>9.0909090909090912E-2</v>
      </c>
      <c r="AN101" s="10">
        <f>Y101/$Z101</f>
        <v>0</v>
      </c>
      <c r="AO101" s="10">
        <v>0.111</v>
      </c>
      <c r="AP101" s="22">
        <v>2.19</v>
      </c>
      <c r="AR101">
        <v>2086278257</v>
      </c>
    </row>
    <row r="102" spans="1:45" x14ac:dyDescent="0.25">
      <c r="A102" s="1">
        <v>42860</v>
      </c>
      <c r="B102" s="3" t="s">
        <v>151</v>
      </c>
      <c r="C102" s="2">
        <v>815</v>
      </c>
      <c r="D102" t="s">
        <v>81</v>
      </c>
      <c r="E102">
        <v>825</v>
      </c>
      <c r="F102" t="s">
        <v>17</v>
      </c>
      <c r="G102" s="7">
        <v>0</v>
      </c>
      <c r="H102" s="8">
        <f>SUM(G102:G$156)</f>
        <v>19</v>
      </c>
      <c r="I102" t="s">
        <v>28</v>
      </c>
      <c r="J102">
        <v>-5.62</v>
      </c>
      <c r="L102">
        <v>8</v>
      </c>
      <c r="M102">
        <v>1</v>
      </c>
      <c r="N102">
        <v>3</v>
      </c>
      <c r="O102">
        <v>5</v>
      </c>
      <c r="P102">
        <v>1</v>
      </c>
      <c r="Q102">
        <v>0</v>
      </c>
      <c r="R102">
        <f t="shared" si="274"/>
        <v>18</v>
      </c>
      <c r="T102">
        <v>10</v>
      </c>
      <c r="U102">
        <v>3</v>
      </c>
      <c r="V102">
        <v>2</v>
      </c>
      <c r="W102">
        <v>3</v>
      </c>
      <c r="X102">
        <v>1</v>
      </c>
      <c r="Y102">
        <v>0</v>
      </c>
      <c r="Z102">
        <f t="shared" si="270"/>
        <v>19</v>
      </c>
      <c r="AB102" s="9">
        <f>(L102+M102)/$R102</f>
        <v>0.5</v>
      </c>
      <c r="AC102" s="10">
        <f>N102/$R102</f>
        <v>0.16666666666666666</v>
      </c>
      <c r="AD102" s="10">
        <f>O102/$R102</f>
        <v>0.27777777777777779</v>
      </c>
      <c r="AE102" s="10">
        <f>P102/$R102</f>
        <v>5.5555555555555552E-2</v>
      </c>
      <c r="AF102" s="10">
        <f>Q102/$R102</f>
        <v>0</v>
      </c>
      <c r="AG102" s="10">
        <v>0.29399999999999998</v>
      </c>
      <c r="AH102" s="22">
        <v>0.9</v>
      </c>
      <c r="AJ102" s="9">
        <f>(T102+U102)/$Z102</f>
        <v>0.68421052631578949</v>
      </c>
      <c r="AK102" s="10">
        <f>V102/$Z102</f>
        <v>0.10526315789473684</v>
      </c>
      <c r="AL102" s="10">
        <f>W102/$Z102</f>
        <v>0.15789473684210525</v>
      </c>
      <c r="AM102" s="10">
        <f>X102/$Z102</f>
        <v>5.2631578947368418E-2</v>
      </c>
      <c r="AN102" s="10">
        <f>Y102/$Z102</f>
        <v>0</v>
      </c>
      <c r="AO102" s="10">
        <v>0.47099999999999997</v>
      </c>
      <c r="AP102" s="22">
        <v>0.56000000000000005</v>
      </c>
      <c r="AR102">
        <v>2086275180</v>
      </c>
    </row>
    <row r="103" spans="1:45" x14ac:dyDescent="0.25">
      <c r="A103" s="1">
        <v>42860</v>
      </c>
      <c r="B103" s="3" t="s">
        <v>88</v>
      </c>
      <c r="C103" s="2">
        <v>832</v>
      </c>
      <c r="D103" t="s">
        <v>79</v>
      </c>
      <c r="E103">
        <v>715</v>
      </c>
      <c r="F103" t="s">
        <v>19</v>
      </c>
      <c r="G103" s="6">
        <v>1</v>
      </c>
      <c r="H103" s="8">
        <f>SUM(G103:G$156)</f>
        <v>19</v>
      </c>
      <c r="I103" t="s">
        <v>26</v>
      </c>
      <c r="L103">
        <v>14</v>
      </c>
      <c r="M103">
        <v>1</v>
      </c>
      <c r="N103">
        <v>4</v>
      </c>
      <c r="O103">
        <v>2</v>
      </c>
      <c r="P103">
        <v>2</v>
      </c>
      <c r="Q103">
        <v>0</v>
      </c>
      <c r="R103">
        <f t="shared" si="274"/>
        <v>23</v>
      </c>
      <c r="T103">
        <v>8</v>
      </c>
      <c r="U103">
        <v>7</v>
      </c>
      <c r="V103">
        <v>2</v>
      </c>
      <c r="W103">
        <v>1</v>
      </c>
      <c r="X103">
        <v>2</v>
      </c>
      <c r="Y103">
        <v>2</v>
      </c>
      <c r="Z103">
        <f t="shared" si="270"/>
        <v>22</v>
      </c>
      <c r="AB103" s="9">
        <f>(L103+M103)/$R103</f>
        <v>0.65217391304347827</v>
      </c>
      <c r="AC103" s="10">
        <f>N103/$R103</f>
        <v>0.17391304347826086</v>
      </c>
      <c r="AD103" s="10">
        <f>O103/$R103</f>
        <v>8.6956521739130432E-2</v>
      </c>
      <c r="AE103" s="10">
        <f>P103/$R103</f>
        <v>8.6956521739130432E-2</v>
      </c>
      <c r="AF103" s="10">
        <f>Q103/$R103</f>
        <v>0</v>
      </c>
      <c r="AG103" s="10">
        <v>0.45</v>
      </c>
      <c r="AH103" s="22">
        <v>1.07</v>
      </c>
      <c r="AJ103" s="9">
        <f>(T103+U103)/$Z103</f>
        <v>0.68181818181818177</v>
      </c>
      <c r="AK103" s="10">
        <f>V103/$Z103</f>
        <v>9.0909090909090912E-2</v>
      </c>
      <c r="AL103" s="10">
        <f>W103/$Z103</f>
        <v>4.5454545454545456E-2</v>
      </c>
      <c r="AM103" s="10">
        <f>X103/$Z103</f>
        <v>9.0909090909090912E-2</v>
      </c>
      <c r="AN103" s="10">
        <f>Y103/$Z103</f>
        <v>9.0909090909090912E-2</v>
      </c>
      <c r="AO103" s="10">
        <v>0.222</v>
      </c>
      <c r="AP103" s="22">
        <v>1.98</v>
      </c>
      <c r="AR103">
        <v>2086262571</v>
      </c>
    </row>
    <row r="104" spans="1:45" x14ac:dyDescent="0.25">
      <c r="A104" s="1">
        <v>42860</v>
      </c>
      <c r="B104" s="3" t="s">
        <v>88</v>
      </c>
      <c r="C104" s="2">
        <v>819</v>
      </c>
      <c r="D104" t="s">
        <v>79</v>
      </c>
      <c r="E104">
        <v>729</v>
      </c>
      <c r="F104" t="s">
        <v>17</v>
      </c>
      <c r="G104" s="6">
        <v>1</v>
      </c>
      <c r="H104" s="8">
        <f>SUM(G104:G$156)</f>
        <v>18</v>
      </c>
      <c r="I104" t="s">
        <v>32</v>
      </c>
      <c r="J104">
        <v>-8.1</v>
      </c>
      <c r="L104">
        <v>19</v>
      </c>
      <c r="M104">
        <v>6</v>
      </c>
      <c r="N104">
        <v>3</v>
      </c>
      <c r="O104">
        <v>6</v>
      </c>
      <c r="P104">
        <v>1</v>
      </c>
      <c r="Q104">
        <v>0</v>
      </c>
      <c r="R104">
        <f t="shared" si="274"/>
        <v>35</v>
      </c>
      <c r="T104">
        <v>20</v>
      </c>
      <c r="U104">
        <v>7</v>
      </c>
      <c r="V104">
        <v>1</v>
      </c>
      <c r="W104">
        <v>4</v>
      </c>
      <c r="X104">
        <v>3</v>
      </c>
      <c r="Y104">
        <v>0</v>
      </c>
      <c r="Z104">
        <f t="shared" si="270"/>
        <v>35</v>
      </c>
      <c r="AB104" s="9">
        <f>(L104+M104)/$R104</f>
        <v>0.7142857142857143</v>
      </c>
      <c r="AC104" s="10">
        <f>N104/$R104</f>
        <v>8.5714285714285715E-2</v>
      </c>
      <c r="AD104" s="10">
        <f>O104/$R104</f>
        <v>0.17142857142857143</v>
      </c>
      <c r="AE104" s="10">
        <f>P104/$R104</f>
        <v>2.8571428571428571E-2</v>
      </c>
      <c r="AF104" s="10">
        <f>Q104/$R104</f>
        <v>0</v>
      </c>
      <c r="AG104" s="10">
        <v>0.21199999999999999</v>
      </c>
      <c r="AH104" s="22">
        <v>1.24</v>
      </c>
      <c r="AJ104" s="9">
        <f>(T104+U104)/$Z104</f>
        <v>0.77142857142857146</v>
      </c>
      <c r="AK104" s="10">
        <f>V104/$Z104</f>
        <v>2.8571428571428571E-2</v>
      </c>
      <c r="AL104" s="10">
        <f>W104/$Z104</f>
        <v>0.11428571428571428</v>
      </c>
      <c r="AM104" s="10">
        <f>X104/$Z104</f>
        <v>8.5714285714285715E-2</v>
      </c>
      <c r="AN104" s="10">
        <f>Y104/$Z104</f>
        <v>0</v>
      </c>
      <c r="AO104" s="10">
        <v>0.39400000000000002</v>
      </c>
      <c r="AP104" s="22">
        <v>1.1100000000000001</v>
      </c>
      <c r="AR104">
        <v>2086246305</v>
      </c>
    </row>
    <row r="105" spans="1:45" x14ac:dyDescent="0.25">
      <c r="A105" s="1">
        <v>42860</v>
      </c>
      <c r="B105" s="3" t="s">
        <v>88</v>
      </c>
      <c r="C105" s="2">
        <v>805</v>
      </c>
      <c r="D105" t="s">
        <v>79</v>
      </c>
      <c r="E105">
        <v>745</v>
      </c>
      <c r="F105" t="s">
        <v>19</v>
      </c>
      <c r="G105" s="6">
        <v>1</v>
      </c>
      <c r="H105" s="8">
        <f>SUM(G105:G$156)</f>
        <v>17</v>
      </c>
      <c r="I105" t="s">
        <v>26</v>
      </c>
      <c r="L105">
        <v>24</v>
      </c>
      <c r="M105">
        <v>7</v>
      </c>
      <c r="N105">
        <v>3</v>
      </c>
      <c r="O105">
        <v>1</v>
      </c>
      <c r="P105">
        <v>3</v>
      </c>
      <c r="Q105">
        <v>0</v>
      </c>
      <c r="R105">
        <f t="shared" si="274"/>
        <v>38</v>
      </c>
      <c r="T105">
        <v>22</v>
      </c>
      <c r="U105">
        <v>6</v>
      </c>
      <c r="V105">
        <v>5</v>
      </c>
      <c r="W105">
        <v>4</v>
      </c>
      <c r="X105">
        <v>0</v>
      </c>
      <c r="Y105">
        <v>0</v>
      </c>
      <c r="Z105">
        <f t="shared" si="270"/>
        <v>37</v>
      </c>
      <c r="AB105" s="9">
        <f>(L105+M105)/$R105</f>
        <v>0.81578947368421051</v>
      </c>
      <c r="AC105" s="10">
        <f>N105/$R105</f>
        <v>7.8947368421052627E-2</v>
      </c>
      <c r="AD105" s="10">
        <f>O105/$R105</f>
        <v>2.6315789473684209E-2</v>
      </c>
      <c r="AE105" s="10">
        <f>P105/$R105</f>
        <v>7.8947368421052627E-2</v>
      </c>
      <c r="AF105" s="10">
        <f>Q105/$R105</f>
        <v>0</v>
      </c>
      <c r="AG105" s="10">
        <v>0.371</v>
      </c>
      <c r="AH105" s="22">
        <v>1.1499999999999999</v>
      </c>
      <c r="AJ105" s="9">
        <f>(T105+U105)/$Z105</f>
        <v>0.7567567567567568</v>
      </c>
      <c r="AK105" s="10">
        <f>V105/$Z105</f>
        <v>0.13513513513513514</v>
      </c>
      <c r="AL105" s="10">
        <f>W105/$Z105</f>
        <v>0.10810810810810811</v>
      </c>
      <c r="AM105" s="10">
        <f>X105/$Z105</f>
        <v>0</v>
      </c>
      <c r="AN105" s="10">
        <f>Y105/$Z105</f>
        <v>0</v>
      </c>
      <c r="AO105" s="10">
        <v>0.26500000000000001</v>
      </c>
      <c r="AP105" s="22">
        <v>1.42</v>
      </c>
      <c r="AR105">
        <v>2086230757</v>
      </c>
    </row>
    <row r="106" spans="1:45" x14ac:dyDescent="0.25">
      <c r="A106" s="1">
        <v>42860</v>
      </c>
      <c r="B106" s="3" t="s">
        <v>88</v>
      </c>
      <c r="C106" s="2">
        <v>788</v>
      </c>
      <c r="D106" t="s">
        <v>79</v>
      </c>
      <c r="E106">
        <v>764</v>
      </c>
      <c r="F106" t="s">
        <v>17</v>
      </c>
      <c r="G106" s="7">
        <v>0</v>
      </c>
      <c r="H106" s="8">
        <f>SUM(G106:G$156)</f>
        <v>16</v>
      </c>
      <c r="I106" t="s">
        <v>28</v>
      </c>
      <c r="J106">
        <v>-20.9</v>
      </c>
      <c r="L106">
        <v>15</v>
      </c>
      <c r="M106">
        <v>6</v>
      </c>
      <c r="N106">
        <v>2</v>
      </c>
      <c r="O106">
        <v>0</v>
      </c>
      <c r="P106">
        <v>1</v>
      </c>
      <c r="Q106">
        <v>0</v>
      </c>
      <c r="R106">
        <f t="shared" si="274"/>
        <v>24</v>
      </c>
      <c r="T106">
        <v>20</v>
      </c>
      <c r="U106">
        <v>4</v>
      </c>
      <c r="V106">
        <v>0</v>
      </c>
      <c r="W106">
        <v>1</v>
      </c>
      <c r="X106">
        <v>0</v>
      </c>
      <c r="Y106">
        <v>0</v>
      </c>
      <c r="Z106">
        <f t="shared" si="270"/>
        <v>25</v>
      </c>
      <c r="AB106" s="9">
        <f>(L106+M106)/$R106</f>
        <v>0.875</v>
      </c>
      <c r="AC106" s="10">
        <f>N106/$R106</f>
        <v>8.3333333333333329E-2</v>
      </c>
      <c r="AD106" s="10">
        <f>O106/$R106</f>
        <v>0</v>
      </c>
      <c r="AE106" s="10">
        <f>P106/$R106</f>
        <v>4.1666666666666664E-2</v>
      </c>
      <c r="AF106" s="10">
        <f>Q106/$R106</f>
        <v>0</v>
      </c>
      <c r="AG106" s="10">
        <v>0.318</v>
      </c>
      <c r="AH106" s="22">
        <v>0.79</v>
      </c>
      <c r="AJ106" s="9">
        <f>(T106+U106)/$Z106</f>
        <v>0.96</v>
      </c>
      <c r="AK106" s="10">
        <f>V106/$Z106</f>
        <v>0</v>
      </c>
      <c r="AL106" s="10">
        <f>W106/$Z106</f>
        <v>0.04</v>
      </c>
      <c r="AM106" s="10">
        <f>X106/$Z106</f>
        <v>0</v>
      </c>
      <c r="AN106" s="10">
        <f>Y106/$Z106</f>
        <v>0</v>
      </c>
      <c r="AO106" s="10">
        <v>0.63600000000000001</v>
      </c>
      <c r="AP106" s="22">
        <v>0.15</v>
      </c>
      <c r="AR106">
        <v>2086219665</v>
      </c>
      <c r="AS106" t="s">
        <v>80</v>
      </c>
    </row>
    <row r="107" spans="1:45" x14ac:dyDescent="0.25">
      <c r="A107" s="1">
        <v>42860</v>
      </c>
      <c r="B107" s="3" t="s">
        <v>88</v>
      </c>
      <c r="C107" s="2">
        <v>811</v>
      </c>
      <c r="D107" t="s">
        <v>79</v>
      </c>
      <c r="E107">
        <v>739</v>
      </c>
      <c r="F107" t="s">
        <v>19</v>
      </c>
      <c r="G107" s="6">
        <v>1</v>
      </c>
      <c r="H107" s="8">
        <f>SUM(G107:G$156)</f>
        <v>16</v>
      </c>
      <c r="I107" t="s">
        <v>26</v>
      </c>
      <c r="L107">
        <v>20</v>
      </c>
      <c r="M107">
        <v>4</v>
      </c>
      <c r="N107">
        <v>0</v>
      </c>
      <c r="O107">
        <v>2</v>
      </c>
      <c r="P107">
        <v>2</v>
      </c>
      <c r="Q107">
        <v>0</v>
      </c>
      <c r="R107">
        <f t="shared" si="274"/>
        <v>28</v>
      </c>
      <c r="T107">
        <v>15</v>
      </c>
      <c r="U107">
        <v>1</v>
      </c>
      <c r="V107">
        <v>4</v>
      </c>
      <c r="W107">
        <v>4</v>
      </c>
      <c r="X107">
        <v>2</v>
      </c>
      <c r="Y107">
        <v>1</v>
      </c>
      <c r="Z107">
        <f t="shared" si="270"/>
        <v>27</v>
      </c>
      <c r="AB107" s="9">
        <f>(L107+M107)/$R107</f>
        <v>0.8571428571428571</v>
      </c>
      <c r="AC107" s="10">
        <f>N107/$R107</f>
        <v>0</v>
      </c>
      <c r="AD107" s="10">
        <f>O107/$R107</f>
        <v>7.1428571428571425E-2</v>
      </c>
      <c r="AE107" s="10">
        <f>P107/$R107</f>
        <v>7.1428571428571425E-2</v>
      </c>
      <c r="AF107" s="10">
        <f>Q107/$R107</f>
        <v>0</v>
      </c>
      <c r="AG107" s="10">
        <v>0.52</v>
      </c>
      <c r="AH107" s="22">
        <v>1.1399999999999999</v>
      </c>
      <c r="AJ107" s="9">
        <f>(T107+U107)/$Z107</f>
        <v>0.59259259259259256</v>
      </c>
      <c r="AK107" s="10">
        <f>V107/$Z107</f>
        <v>0.14814814814814814</v>
      </c>
      <c r="AL107" s="10">
        <f>W107/$Z107</f>
        <v>0.14814814814814814</v>
      </c>
      <c r="AM107" s="10">
        <f>X107/$Z107</f>
        <v>7.407407407407407E-2</v>
      </c>
      <c r="AN107" s="10">
        <f>Y107/$Z107</f>
        <v>3.7037037037037035E-2</v>
      </c>
      <c r="AO107" s="10">
        <v>0.20799999999999999</v>
      </c>
      <c r="AP107" s="22">
        <v>2.35</v>
      </c>
      <c r="AR107">
        <v>2086208385</v>
      </c>
    </row>
    <row r="108" spans="1:45" x14ac:dyDescent="0.25">
      <c r="A108" s="1">
        <v>42860</v>
      </c>
      <c r="B108" s="3" t="s">
        <v>88</v>
      </c>
      <c r="C108" s="2">
        <v>793</v>
      </c>
      <c r="D108" t="s">
        <v>79</v>
      </c>
      <c r="E108">
        <v>759</v>
      </c>
      <c r="F108" t="s">
        <v>17</v>
      </c>
      <c r="G108" s="7">
        <v>0</v>
      </c>
      <c r="H108" s="8">
        <f>SUM(G108:G$156)</f>
        <v>15</v>
      </c>
      <c r="I108" t="s">
        <v>28</v>
      </c>
      <c r="L108">
        <v>17</v>
      </c>
      <c r="M108">
        <v>3</v>
      </c>
      <c r="N108">
        <v>4</v>
      </c>
      <c r="O108">
        <v>0</v>
      </c>
      <c r="P108">
        <v>2</v>
      </c>
      <c r="Q108">
        <v>0</v>
      </c>
      <c r="R108">
        <f t="shared" si="274"/>
        <v>26</v>
      </c>
      <c r="T108">
        <v>16</v>
      </c>
      <c r="U108">
        <v>5</v>
      </c>
      <c r="V108">
        <v>4</v>
      </c>
      <c r="W108">
        <v>1</v>
      </c>
      <c r="X108">
        <v>1</v>
      </c>
      <c r="Y108">
        <v>0</v>
      </c>
      <c r="Z108">
        <f t="shared" si="270"/>
        <v>27</v>
      </c>
      <c r="AB108" s="9">
        <f>(L108+M108)/$R108</f>
        <v>0.76923076923076927</v>
      </c>
      <c r="AC108" s="10">
        <f>N108/$R108</f>
        <v>0.15384615384615385</v>
      </c>
      <c r="AD108" s="10">
        <f>O108/$R108</f>
        <v>0</v>
      </c>
      <c r="AE108" s="10">
        <f>P108/$R108</f>
        <v>7.6923076923076927E-2</v>
      </c>
      <c r="AF108" s="10">
        <f>Q108/$R108</f>
        <v>0</v>
      </c>
      <c r="AG108" s="10">
        <v>0.36</v>
      </c>
      <c r="AH108" s="22">
        <v>0.92</v>
      </c>
      <c r="AJ108" s="9">
        <f>(T108+U108)/$Z108</f>
        <v>0.77777777777777779</v>
      </c>
      <c r="AK108" s="10">
        <f>V108/$Z108</f>
        <v>0.14814814814814814</v>
      </c>
      <c r="AL108" s="10">
        <f>W108/$Z108</f>
        <v>3.7037037037037035E-2</v>
      </c>
      <c r="AM108" s="10">
        <f>X108/$Z108</f>
        <v>3.7037037037037035E-2</v>
      </c>
      <c r="AN108" s="10">
        <f>Y108/$Z108</f>
        <v>0</v>
      </c>
      <c r="AO108" s="10">
        <v>0.5</v>
      </c>
      <c r="AP108" s="22">
        <v>0.57999999999999996</v>
      </c>
      <c r="AR108">
        <v>2086199647</v>
      </c>
      <c r="AS108" t="s">
        <v>80</v>
      </c>
    </row>
    <row r="109" spans="1:45" x14ac:dyDescent="0.25">
      <c r="A109" s="1">
        <v>42860</v>
      </c>
      <c r="B109" s="3" t="s">
        <v>88</v>
      </c>
      <c r="C109" s="2">
        <v>819</v>
      </c>
      <c r="D109" t="s">
        <v>79</v>
      </c>
      <c r="E109">
        <v>729</v>
      </c>
      <c r="F109" t="s">
        <v>19</v>
      </c>
      <c r="G109" s="6">
        <v>1</v>
      </c>
      <c r="H109" s="8">
        <f>SUM(G109:G$156)</f>
        <v>15</v>
      </c>
      <c r="I109" t="s">
        <v>26</v>
      </c>
      <c r="L109">
        <v>30</v>
      </c>
      <c r="M109">
        <v>1</v>
      </c>
      <c r="N109">
        <v>5</v>
      </c>
      <c r="O109">
        <v>0</v>
      </c>
      <c r="P109">
        <v>0</v>
      </c>
      <c r="Q109">
        <v>0</v>
      </c>
      <c r="R109">
        <f t="shared" si="274"/>
        <v>36</v>
      </c>
      <c r="T109">
        <v>25</v>
      </c>
      <c r="U109">
        <v>3</v>
      </c>
      <c r="V109">
        <v>0</v>
      </c>
      <c r="W109">
        <v>3</v>
      </c>
      <c r="X109">
        <v>1</v>
      </c>
      <c r="Y109">
        <v>3</v>
      </c>
      <c r="Z109">
        <f t="shared" si="270"/>
        <v>35</v>
      </c>
      <c r="AB109" s="9">
        <f>(L109+M109)/$R109</f>
        <v>0.86111111111111116</v>
      </c>
      <c r="AC109" s="10">
        <f>N109/$R109</f>
        <v>0.1388888888888889</v>
      </c>
      <c r="AD109" s="10">
        <f>O109/$R109</f>
        <v>0</v>
      </c>
      <c r="AE109" s="10">
        <f>P109/$R109</f>
        <v>0</v>
      </c>
      <c r="AF109" s="10">
        <f>Q109/$R109</f>
        <v>0</v>
      </c>
      <c r="AG109" s="10">
        <v>0.41199999999999998</v>
      </c>
      <c r="AH109" s="22">
        <v>1.55</v>
      </c>
      <c r="AJ109" s="9">
        <f>(T109+U109)/$Z109</f>
        <v>0.8</v>
      </c>
      <c r="AK109" s="10">
        <f>V109/$Z109</f>
        <v>0</v>
      </c>
      <c r="AL109" s="10">
        <f>W109/$Z109</f>
        <v>8.5714285714285715E-2</v>
      </c>
      <c r="AM109" s="10">
        <f>X109/$Z109</f>
        <v>2.8571428571428571E-2</v>
      </c>
      <c r="AN109" s="10">
        <f>Y109/$Z109</f>
        <v>8.5714285714285715E-2</v>
      </c>
      <c r="AO109" s="10">
        <v>0.4</v>
      </c>
      <c r="AP109" s="22">
        <v>1.95</v>
      </c>
      <c r="AR109">
        <v>2086191639</v>
      </c>
    </row>
    <row r="110" spans="1:45" x14ac:dyDescent="0.25">
      <c r="A110" s="1">
        <v>42860</v>
      </c>
      <c r="B110" s="3" t="s">
        <v>88</v>
      </c>
      <c r="C110" s="2">
        <v>800</v>
      </c>
      <c r="D110" t="s">
        <v>78</v>
      </c>
      <c r="E110">
        <v>630</v>
      </c>
      <c r="F110" t="s">
        <v>17</v>
      </c>
      <c r="G110" s="6">
        <v>1</v>
      </c>
      <c r="H110" s="8">
        <f>SUM(G110:G$156)</f>
        <v>14</v>
      </c>
      <c r="I110" t="s">
        <v>26</v>
      </c>
      <c r="L110">
        <v>15</v>
      </c>
      <c r="M110">
        <v>2</v>
      </c>
      <c r="N110">
        <v>6</v>
      </c>
      <c r="O110">
        <v>1</v>
      </c>
      <c r="P110">
        <v>2</v>
      </c>
      <c r="Q110">
        <v>0</v>
      </c>
      <c r="R110">
        <f t="shared" si="274"/>
        <v>26</v>
      </c>
      <c r="T110">
        <v>11</v>
      </c>
      <c r="U110">
        <v>2</v>
      </c>
      <c r="V110">
        <v>4</v>
      </c>
      <c r="W110">
        <v>5</v>
      </c>
      <c r="X110">
        <v>1</v>
      </c>
      <c r="Y110">
        <v>3</v>
      </c>
      <c r="Z110">
        <f t="shared" si="270"/>
        <v>26</v>
      </c>
      <c r="AB110" s="9">
        <f>(L110+M110)/$R110</f>
        <v>0.65384615384615385</v>
      </c>
      <c r="AC110" s="10">
        <f>N110/$R110</f>
        <v>0.23076923076923078</v>
      </c>
      <c r="AD110" s="10">
        <f>O110/$R110</f>
        <v>3.8461538461538464E-2</v>
      </c>
      <c r="AE110" s="10">
        <f>P110/$R110</f>
        <v>7.6923076923076927E-2</v>
      </c>
      <c r="AF110" s="10">
        <f>Q110/$R110</f>
        <v>0</v>
      </c>
      <c r="AG110" s="10">
        <v>0.36</v>
      </c>
      <c r="AH110" s="22">
        <v>3.45</v>
      </c>
      <c r="AJ110" s="9">
        <f>(T110+U110)/$Z110</f>
        <v>0.5</v>
      </c>
      <c r="AK110" s="10">
        <f>V110/$Z110</f>
        <v>0.15384615384615385</v>
      </c>
      <c r="AL110" s="10">
        <f>W110/$Z110</f>
        <v>0.19230769230769232</v>
      </c>
      <c r="AM110" s="10">
        <f>X110/$Z110</f>
        <v>3.8461538461538464E-2</v>
      </c>
      <c r="AN110" s="10">
        <f>Y110/$Z110</f>
        <v>0.11538461538461539</v>
      </c>
      <c r="AO110" s="10">
        <v>9.5000000000000001E-2</v>
      </c>
      <c r="AP110" s="22">
        <v>4.1399999999999997</v>
      </c>
      <c r="AR110">
        <v>2086186407</v>
      </c>
    </row>
    <row r="111" spans="1:45" x14ac:dyDescent="0.25">
      <c r="A111" s="1">
        <v>42860</v>
      </c>
      <c r="B111" s="3" t="s">
        <v>88</v>
      </c>
      <c r="C111" s="2">
        <v>775</v>
      </c>
      <c r="D111" t="s">
        <v>77</v>
      </c>
      <c r="E111">
        <v>614</v>
      </c>
      <c r="F111" t="s">
        <v>19</v>
      </c>
      <c r="G111" s="6">
        <v>1</v>
      </c>
      <c r="H111" s="8">
        <f>SUM(G111:G$156)</f>
        <v>13</v>
      </c>
      <c r="I111" t="s">
        <v>28</v>
      </c>
      <c r="L111">
        <v>19</v>
      </c>
      <c r="M111">
        <v>5</v>
      </c>
      <c r="N111">
        <v>1</v>
      </c>
      <c r="O111">
        <v>1</v>
      </c>
      <c r="P111">
        <v>0</v>
      </c>
      <c r="Q111">
        <v>0</v>
      </c>
      <c r="R111">
        <f t="shared" si="274"/>
        <v>26</v>
      </c>
      <c r="T111">
        <v>14</v>
      </c>
      <c r="U111">
        <v>4</v>
      </c>
      <c r="V111">
        <v>2</v>
      </c>
      <c r="W111">
        <v>4</v>
      </c>
      <c r="X111">
        <v>1</v>
      </c>
      <c r="Y111">
        <v>0</v>
      </c>
      <c r="Z111">
        <f t="shared" si="270"/>
        <v>25</v>
      </c>
      <c r="AB111" s="9">
        <f>(L111+M111)/$R111</f>
        <v>0.92307692307692313</v>
      </c>
      <c r="AC111" s="10">
        <f>N111/$R111</f>
        <v>3.8461538461538464E-2</v>
      </c>
      <c r="AD111" s="10">
        <f>O111/$R111</f>
        <v>3.8461538461538464E-2</v>
      </c>
      <c r="AE111" s="10">
        <f>P111/$R111</f>
        <v>0</v>
      </c>
      <c r="AF111" s="10">
        <f>Q111/$R111</f>
        <v>0</v>
      </c>
      <c r="AG111" s="10">
        <v>0.41699999999999998</v>
      </c>
      <c r="AH111" s="22">
        <v>1.6</v>
      </c>
      <c r="AJ111" s="9">
        <f>(T111+U111)/$Z111</f>
        <v>0.72</v>
      </c>
      <c r="AK111" s="10">
        <f>V111/$Z111</f>
        <v>0.08</v>
      </c>
      <c r="AL111" s="10">
        <f>W111/$Z111</f>
        <v>0.16</v>
      </c>
      <c r="AM111" s="10">
        <f>X111/$Z111</f>
        <v>0.04</v>
      </c>
      <c r="AN111" s="10">
        <f>Y111/$Z111</f>
        <v>0</v>
      </c>
      <c r="AO111" s="10">
        <v>0.29199999999999998</v>
      </c>
      <c r="AP111" s="22">
        <v>3.01</v>
      </c>
      <c r="AR111">
        <v>2086175926</v>
      </c>
    </row>
    <row r="112" spans="1:45" x14ac:dyDescent="0.25">
      <c r="A112" s="1">
        <v>42697</v>
      </c>
      <c r="B112" s="3" t="s">
        <v>88</v>
      </c>
      <c r="C112" s="2">
        <v>756</v>
      </c>
      <c r="D112" t="s">
        <v>75</v>
      </c>
      <c r="E112">
        <v>801</v>
      </c>
      <c r="F112" t="s">
        <v>17</v>
      </c>
      <c r="G112" s="7">
        <v>0</v>
      </c>
      <c r="H112" s="8">
        <f>SUM(G112:G$156)</f>
        <v>12</v>
      </c>
      <c r="I112" t="s">
        <v>28</v>
      </c>
      <c r="L112">
        <v>2</v>
      </c>
      <c r="M112">
        <v>0</v>
      </c>
      <c r="N112">
        <v>0</v>
      </c>
      <c r="O112">
        <v>1</v>
      </c>
      <c r="P112">
        <v>3</v>
      </c>
      <c r="Q112">
        <v>0</v>
      </c>
      <c r="R112">
        <f t="shared" si="274"/>
        <v>6</v>
      </c>
      <c r="T112">
        <v>3</v>
      </c>
      <c r="U112">
        <v>2</v>
      </c>
      <c r="V112">
        <v>0</v>
      </c>
      <c r="W112">
        <v>0</v>
      </c>
      <c r="X112">
        <v>2</v>
      </c>
      <c r="Y112">
        <v>0</v>
      </c>
      <c r="Z112">
        <f t="shared" si="270"/>
        <v>7</v>
      </c>
      <c r="AB112" s="9">
        <f>(L112+M112)/$R112</f>
        <v>0.33333333333333331</v>
      </c>
      <c r="AC112" s="10">
        <f>N112/$R112</f>
        <v>0</v>
      </c>
      <c r="AD112" s="10">
        <f>O112/$R112</f>
        <v>0.16666666666666666</v>
      </c>
      <c r="AE112" s="10">
        <f>P112/$R112</f>
        <v>0.5</v>
      </c>
      <c r="AF112" s="10">
        <f>Q112/$R112</f>
        <v>0</v>
      </c>
      <c r="AG112" s="10">
        <v>0</v>
      </c>
      <c r="AH112" s="22">
        <v>4.55</v>
      </c>
      <c r="AJ112" s="9">
        <f>(T112+U112)/$Z112</f>
        <v>0.7142857142857143</v>
      </c>
      <c r="AK112" s="10">
        <f>V112/$Z112</f>
        <v>0</v>
      </c>
      <c r="AL112" s="10">
        <f>W112/$Z112</f>
        <v>0</v>
      </c>
      <c r="AM112" s="10">
        <f>X112/$Z112</f>
        <v>0.2857142857142857</v>
      </c>
      <c r="AN112" s="10">
        <f>Y112/$Z112</f>
        <v>0</v>
      </c>
      <c r="AO112" s="10">
        <v>0.4</v>
      </c>
      <c r="AP112" s="22">
        <v>2.09</v>
      </c>
      <c r="AR112">
        <v>1823027183</v>
      </c>
    </row>
    <row r="113" spans="1:45" x14ac:dyDescent="0.25">
      <c r="A113" s="1">
        <v>42697</v>
      </c>
      <c r="B113" s="3" t="s">
        <v>88</v>
      </c>
      <c r="C113" s="2">
        <v>770</v>
      </c>
      <c r="D113" t="s">
        <v>75</v>
      </c>
      <c r="E113">
        <v>794</v>
      </c>
      <c r="F113" t="s">
        <v>19</v>
      </c>
      <c r="G113" s="7">
        <v>0</v>
      </c>
      <c r="H113" s="8">
        <f>SUM(G113:G$156)</f>
        <v>12</v>
      </c>
      <c r="I113" t="s">
        <v>26</v>
      </c>
      <c r="L113">
        <v>16</v>
      </c>
      <c r="M113">
        <v>2</v>
      </c>
      <c r="N113">
        <v>2</v>
      </c>
      <c r="O113">
        <v>3</v>
      </c>
      <c r="P113">
        <v>6</v>
      </c>
      <c r="Q113">
        <v>1</v>
      </c>
      <c r="R113">
        <f t="shared" si="274"/>
        <v>30</v>
      </c>
      <c r="T113">
        <v>16</v>
      </c>
      <c r="U113">
        <v>4</v>
      </c>
      <c r="V113">
        <v>2</v>
      </c>
      <c r="W113">
        <v>2</v>
      </c>
      <c r="X113">
        <v>6</v>
      </c>
      <c r="Y113">
        <v>0</v>
      </c>
      <c r="Z113">
        <f t="shared" si="270"/>
        <v>30</v>
      </c>
      <c r="AB113" s="9">
        <f>(L113+M113)/$R113</f>
        <v>0.6</v>
      </c>
      <c r="AC113" s="10">
        <f>N113/$R113</f>
        <v>6.6666666666666666E-2</v>
      </c>
      <c r="AD113" s="10">
        <f>O113/$R113</f>
        <v>0.1</v>
      </c>
      <c r="AE113" s="10">
        <f>P113/$R113</f>
        <v>0.2</v>
      </c>
      <c r="AF113" s="10">
        <f>Q113/$R113</f>
        <v>3.3333333333333333E-2</v>
      </c>
      <c r="AG113" s="10">
        <v>0.375</v>
      </c>
      <c r="AH113" s="22">
        <v>2.62</v>
      </c>
      <c r="AJ113" s="9">
        <f>(T113+U113)/$Z113</f>
        <v>0.66666666666666663</v>
      </c>
      <c r="AK113" s="10">
        <f>V113/$Z113</f>
        <v>6.6666666666666666E-2</v>
      </c>
      <c r="AL113" s="10">
        <f>W113/$Z113</f>
        <v>6.6666666666666666E-2</v>
      </c>
      <c r="AM113" s="10">
        <f>X113/$Z113</f>
        <v>0.2</v>
      </c>
      <c r="AN113" s="10">
        <f>Y113/$Z113</f>
        <v>0</v>
      </c>
      <c r="AO113" s="10">
        <v>0.34599999999999997</v>
      </c>
      <c r="AP113" s="22">
        <v>2.3199999999999998</v>
      </c>
      <c r="AR113">
        <v>1823016455</v>
      </c>
      <c r="AS113" t="s">
        <v>76</v>
      </c>
    </row>
    <row r="114" spans="1:45" x14ac:dyDescent="0.25">
      <c r="A114" s="1">
        <v>42696</v>
      </c>
      <c r="B114" s="3" t="s">
        <v>88</v>
      </c>
      <c r="C114" s="2">
        <v>785</v>
      </c>
      <c r="D114" t="s">
        <v>74</v>
      </c>
      <c r="E114">
        <v>840</v>
      </c>
      <c r="F114" t="s">
        <v>17</v>
      </c>
      <c r="G114" s="7">
        <v>0</v>
      </c>
      <c r="H114" s="8">
        <f>SUM(G114:G$156)</f>
        <v>12</v>
      </c>
      <c r="I114" t="s">
        <v>32</v>
      </c>
      <c r="L114">
        <v>13</v>
      </c>
      <c r="M114">
        <v>1</v>
      </c>
      <c r="N114">
        <v>2</v>
      </c>
      <c r="O114">
        <v>2</v>
      </c>
      <c r="P114">
        <v>2</v>
      </c>
      <c r="Q114">
        <v>0</v>
      </c>
      <c r="R114">
        <f t="shared" si="274"/>
        <v>20</v>
      </c>
      <c r="T114">
        <v>10</v>
      </c>
      <c r="U114">
        <v>1</v>
      </c>
      <c r="V114">
        <v>3</v>
      </c>
      <c r="W114">
        <v>2</v>
      </c>
      <c r="X114">
        <v>3</v>
      </c>
      <c r="Y114">
        <v>2</v>
      </c>
      <c r="Z114">
        <f t="shared" si="270"/>
        <v>21</v>
      </c>
      <c r="AB114" s="9">
        <f>(L114+M114)/$R114</f>
        <v>0.7</v>
      </c>
      <c r="AC114" s="10">
        <f>N114/$R114</f>
        <v>0.1</v>
      </c>
      <c r="AD114" s="10">
        <f>O114/$R114</f>
        <v>0.1</v>
      </c>
      <c r="AE114" s="10">
        <f>P114/$R114</f>
        <v>0.1</v>
      </c>
      <c r="AF114" s="10">
        <f>Q114/$R114</f>
        <v>0</v>
      </c>
      <c r="AG114" s="10">
        <v>0.53300000000000003</v>
      </c>
      <c r="AH114" s="22">
        <v>1.39</v>
      </c>
      <c r="AJ114" s="9">
        <f>(T114+U114)/$Z114</f>
        <v>0.52380952380952384</v>
      </c>
      <c r="AK114" s="10">
        <f>V114/$Z114</f>
        <v>0.14285714285714285</v>
      </c>
      <c r="AL114" s="10">
        <f>W114/$Z114</f>
        <v>9.5238095238095233E-2</v>
      </c>
      <c r="AM114" s="10">
        <f>X114/$Z114</f>
        <v>0.14285714285714285</v>
      </c>
      <c r="AN114" s="10">
        <f>Y114/$Z114</f>
        <v>9.5238095238095233E-2</v>
      </c>
      <c r="AO114" s="10">
        <v>0.33300000000000002</v>
      </c>
      <c r="AP114" s="22">
        <v>1.37</v>
      </c>
      <c r="AR114">
        <v>1821145626</v>
      </c>
    </row>
    <row r="115" spans="1:45" x14ac:dyDescent="0.25">
      <c r="A115" s="1">
        <v>42696</v>
      </c>
      <c r="B115" s="3" t="s">
        <v>88</v>
      </c>
      <c r="C115" s="2">
        <v>785</v>
      </c>
      <c r="D115" t="s">
        <v>74</v>
      </c>
      <c r="E115">
        <v>840</v>
      </c>
      <c r="F115" t="s">
        <v>19</v>
      </c>
      <c r="G115" s="6">
        <v>1</v>
      </c>
      <c r="H115" s="8">
        <f>SUM(G115:G$156)</f>
        <v>12</v>
      </c>
      <c r="I115" t="s">
        <v>26</v>
      </c>
      <c r="L115">
        <v>14</v>
      </c>
      <c r="M115">
        <v>1</v>
      </c>
      <c r="N115">
        <v>0</v>
      </c>
      <c r="O115">
        <v>2</v>
      </c>
      <c r="P115">
        <v>2</v>
      </c>
      <c r="Q115">
        <v>0</v>
      </c>
      <c r="R115">
        <f t="shared" ref="R115:R130" si="275">SUM(L115:Q115)</f>
        <v>19</v>
      </c>
      <c r="T115">
        <v>12</v>
      </c>
      <c r="U115">
        <v>1</v>
      </c>
      <c r="V115">
        <v>2</v>
      </c>
      <c r="W115">
        <v>0</v>
      </c>
      <c r="X115">
        <v>3</v>
      </c>
      <c r="Y115">
        <v>0</v>
      </c>
      <c r="Z115">
        <f t="shared" si="270"/>
        <v>18</v>
      </c>
      <c r="AB115" s="9">
        <f>(L115+M115)/$R115</f>
        <v>0.78947368421052633</v>
      </c>
      <c r="AC115" s="10">
        <f>N115/$R115</f>
        <v>0</v>
      </c>
      <c r="AD115" s="10">
        <f>O115/$R115</f>
        <v>0.10526315789473684</v>
      </c>
      <c r="AE115" s="10">
        <f>P115/$R115</f>
        <v>0.10526315789473684</v>
      </c>
      <c r="AF115" s="10">
        <f>Q115/$R115</f>
        <v>0</v>
      </c>
      <c r="AG115" s="10">
        <v>0.214</v>
      </c>
      <c r="AH115" s="22">
        <v>1.51</v>
      </c>
      <c r="AJ115" s="9">
        <f>(T115+U115)/$Z115</f>
        <v>0.72222222222222221</v>
      </c>
      <c r="AK115" s="10">
        <f>V115/$Z115</f>
        <v>0.1111111111111111</v>
      </c>
      <c r="AL115" s="10">
        <f>W115/$Z115</f>
        <v>0</v>
      </c>
      <c r="AM115" s="10">
        <f>X115/$Z115</f>
        <v>0.16666666666666666</v>
      </c>
      <c r="AN115" s="10">
        <f>Y115/$Z115</f>
        <v>0</v>
      </c>
      <c r="AO115" s="10">
        <v>0.42899999999999999</v>
      </c>
      <c r="AP115" s="22">
        <v>1.89</v>
      </c>
      <c r="AR115">
        <v>1821135770</v>
      </c>
      <c r="AS115" t="s">
        <v>69</v>
      </c>
    </row>
    <row r="116" spans="1:45" x14ac:dyDescent="0.25">
      <c r="A116" s="1">
        <v>42693</v>
      </c>
      <c r="B116" s="3" t="s">
        <v>88</v>
      </c>
      <c r="C116" s="2">
        <v>785</v>
      </c>
      <c r="D116">
        <v>1211221122</v>
      </c>
      <c r="E116">
        <v>924</v>
      </c>
      <c r="F116" t="s">
        <v>17</v>
      </c>
      <c r="G116" s="7">
        <v>0</v>
      </c>
      <c r="H116" s="8">
        <f>SUM(G116:G$156)</f>
        <v>11</v>
      </c>
      <c r="I116" t="s">
        <v>28</v>
      </c>
      <c r="L116">
        <v>30</v>
      </c>
      <c r="M116">
        <v>5</v>
      </c>
      <c r="N116">
        <v>4</v>
      </c>
      <c r="O116">
        <v>3</v>
      </c>
      <c r="P116">
        <v>1</v>
      </c>
      <c r="Q116">
        <v>0</v>
      </c>
      <c r="R116">
        <f t="shared" si="275"/>
        <v>43</v>
      </c>
      <c r="T116">
        <v>27</v>
      </c>
      <c r="U116">
        <v>8</v>
      </c>
      <c r="V116">
        <v>5</v>
      </c>
      <c r="W116">
        <v>2</v>
      </c>
      <c r="X116">
        <v>2</v>
      </c>
      <c r="Y116">
        <v>0</v>
      </c>
      <c r="Z116">
        <f t="shared" si="270"/>
        <v>44</v>
      </c>
      <c r="AB116" s="9">
        <f>(L116+M116)/$R116</f>
        <v>0.81395348837209303</v>
      </c>
      <c r="AC116" s="10">
        <f>N116/$R116</f>
        <v>9.3023255813953487E-2</v>
      </c>
      <c r="AD116" s="10">
        <f>O116/$R116</f>
        <v>6.9767441860465115E-2</v>
      </c>
      <c r="AE116" s="10">
        <f>P116/$R116</f>
        <v>2.3255813953488372E-2</v>
      </c>
      <c r="AF116" s="10">
        <f>Q116/$R116</f>
        <v>0</v>
      </c>
      <c r="AG116" s="10">
        <v>0.439</v>
      </c>
      <c r="AH116" s="22">
        <v>1.26</v>
      </c>
      <c r="AJ116" s="9">
        <f>(T116+U116)/$Z116</f>
        <v>0.79545454545454541</v>
      </c>
      <c r="AK116" s="10">
        <f>V116/$Z116</f>
        <v>0.11363636363636363</v>
      </c>
      <c r="AL116" s="10">
        <f>W116/$Z116</f>
        <v>4.5454545454545456E-2</v>
      </c>
      <c r="AM116" s="10">
        <f>X116/$Z116</f>
        <v>4.5454545454545456E-2</v>
      </c>
      <c r="AN116" s="10">
        <f>Y116/$Z116</f>
        <v>0</v>
      </c>
      <c r="AO116" s="10">
        <v>0.46300000000000002</v>
      </c>
      <c r="AP116" s="22">
        <v>1.38</v>
      </c>
      <c r="AR116">
        <v>1817292557</v>
      </c>
    </row>
    <row r="117" spans="1:45" x14ac:dyDescent="0.25">
      <c r="A117" s="1">
        <v>42693</v>
      </c>
      <c r="B117" s="3" t="s">
        <v>88</v>
      </c>
      <c r="C117" s="2">
        <v>796</v>
      </c>
      <c r="D117" t="s">
        <v>73</v>
      </c>
      <c r="E117">
        <v>883</v>
      </c>
      <c r="F117" t="s">
        <v>19</v>
      </c>
      <c r="G117" s="7">
        <v>0</v>
      </c>
      <c r="H117" s="8">
        <f>SUM(G117:G$156)</f>
        <v>11</v>
      </c>
      <c r="I117" t="s">
        <v>26</v>
      </c>
      <c r="L117">
        <v>17</v>
      </c>
      <c r="M117">
        <v>1</v>
      </c>
      <c r="N117">
        <v>5</v>
      </c>
      <c r="O117">
        <v>5</v>
      </c>
      <c r="P117">
        <v>1</v>
      </c>
      <c r="Q117">
        <v>0</v>
      </c>
      <c r="R117">
        <f t="shared" si="275"/>
        <v>29</v>
      </c>
      <c r="T117">
        <v>18</v>
      </c>
      <c r="U117">
        <v>6</v>
      </c>
      <c r="V117">
        <v>2</v>
      </c>
      <c r="W117">
        <v>3</v>
      </c>
      <c r="X117">
        <v>0</v>
      </c>
      <c r="Y117">
        <v>0</v>
      </c>
      <c r="Z117">
        <f t="shared" si="270"/>
        <v>29</v>
      </c>
      <c r="AB117" s="9">
        <f>(L117+M117)/$R117</f>
        <v>0.62068965517241381</v>
      </c>
      <c r="AC117" s="10">
        <f>N117/$R117</f>
        <v>0.17241379310344829</v>
      </c>
      <c r="AD117" s="10">
        <f>O117/$R117</f>
        <v>0.17241379310344829</v>
      </c>
      <c r="AE117" s="10">
        <f>P117/$R117</f>
        <v>3.4482758620689655E-2</v>
      </c>
      <c r="AF117" s="10">
        <f>Q117/$R117</f>
        <v>0</v>
      </c>
      <c r="AG117" s="10">
        <v>0.46400000000000002</v>
      </c>
      <c r="AH117" s="22">
        <v>2.38</v>
      </c>
      <c r="AJ117" s="9">
        <f>(T117+U117)/$Z117</f>
        <v>0.82758620689655171</v>
      </c>
      <c r="AK117" s="10">
        <f>V117/$Z117</f>
        <v>6.8965517241379309E-2</v>
      </c>
      <c r="AL117" s="10">
        <f>W117/$Z117</f>
        <v>0.10344827586206896</v>
      </c>
      <c r="AM117" s="10">
        <f>X117/$Z117</f>
        <v>0</v>
      </c>
      <c r="AN117" s="10">
        <f>Y117/$Z117</f>
        <v>0</v>
      </c>
      <c r="AO117" s="10">
        <v>0.53600000000000003</v>
      </c>
      <c r="AP117" s="22">
        <v>1.1499999999999999</v>
      </c>
      <c r="AR117">
        <v>1816818371</v>
      </c>
    </row>
    <row r="118" spans="1:45" x14ac:dyDescent="0.25">
      <c r="A118" s="1">
        <v>42693</v>
      </c>
      <c r="B118" s="3" t="s">
        <v>88</v>
      </c>
      <c r="C118" s="2">
        <v>796</v>
      </c>
      <c r="D118" t="s">
        <v>72</v>
      </c>
      <c r="E118">
        <v>1200</v>
      </c>
      <c r="F118" t="s">
        <v>17</v>
      </c>
      <c r="G118" s="7">
        <v>0</v>
      </c>
      <c r="H118" s="8">
        <f>SUM(G118:G$156)</f>
        <v>11</v>
      </c>
      <c r="I118" t="s">
        <v>28</v>
      </c>
      <c r="J118">
        <v>-10.7</v>
      </c>
      <c r="L118">
        <v>9</v>
      </c>
      <c r="M118">
        <v>0</v>
      </c>
      <c r="N118">
        <v>3</v>
      </c>
      <c r="O118">
        <v>0</v>
      </c>
      <c r="P118">
        <v>1</v>
      </c>
      <c r="Q118">
        <v>0</v>
      </c>
      <c r="R118">
        <f t="shared" si="275"/>
        <v>13</v>
      </c>
      <c r="T118">
        <v>12</v>
      </c>
      <c r="U118">
        <v>2</v>
      </c>
      <c r="V118">
        <v>0</v>
      </c>
      <c r="W118">
        <v>0</v>
      </c>
      <c r="X118">
        <v>0</v>
      </c>
      <c r="Y118">
        <v>0</v>
      </c>
      <c r="Z118">
        <f t="shared" si="270"/>
        <v>14</v>
      </c>
      <c r="AB118" s="9">
        <f>(L118+M118)/$R118</f>
        <v>0.69230769230769229</v>
      </c>
      <c r="AC118" s="10">
        <f>N118/$R118</f>
        <v>0.23076923076923078</v>
      </c>
      <c r="AD118" s="10">
        <f>O118/$R118</f>
        <v>0</v>
      </c>
      <c r="AE118" s="10">
        <f>P118/$R118</f>
        <v>7.6923076923076927E-2</v>
      </c>
      <c r="AF118" s="10">
        <f>Q118/$R118</f>
        <v>0</v>
      </c>
      <c r="AG118" s="10">
        <v>0.3</v>
      </c>
      <c r="AH118" s="22">
        <v>0.87</v>
      </c>
      <c r="AJ118" s="9">
        <f>(T118+U118)/$Z118</f>
        <v>1</v>
      </c>
      <c r="AK118" s="10">
        <f>V118/$Z118</f>
        <v>0</v>
      </c>
      <c r="AL118" s="10">
        <f>W118/$Z118</f>
        <v>0</v>
      </c>
      <c r="AM118" s="10">
        <f>X118/$Z118</f>
        <v>0</v>
      </c>
      <c r="AN118" s="10">
        <f>Y118/$Z118</f>
        <v>0</v>
      </c>
      <c r="AO118" s="10">
        <v>0.72699999999999998</v>
      </c>
      <c r="AP118" s="22">
        <v>0.04</v>
      </c>
      <c r="AR118">
        <v>1816803424</v>
      </c>
    </row>
    <row r="119" spans="1:45" x14ac:dyDescent="0.25">
      <c r="A119" s="1">
        <v>42692</v>
      </c>
      <c r="B119" s="3" t="s">
        <v>88</v>
      </c>
      <c r="C119" s="2">
        <v>796</v>
      </c>
      <c r="D119" t="s">
        <v>70</v>
      </c>
      <c r="E119">
        <v>1022</v>
      </c>
      <c r="F119" t="s">
        <v>19</v>
      </c>
      <c r="G119" s="7">
        <v>0</v>
      </c>
      <c r="H119" s="8">
        <f>SUM(G119:G$156)</f>
        <v>11</v>
      </c>
      <c r="I119" t="s">
        <v>28</v>
      </c>
      <c r="J119">
        <v>-27.55</v>
      </c>
      <c r="L119">
        <v>15</v>
      </c>
      <c r="M119">
        <v>9</v>
      </c>
      <c r="N119">
        <v>0</v>
      </c>
      <c r="O119">
        <v>3</v>
      </c>
      <c r="P119">
        <v>0</v>
      </c>
      <c r="Q119">
        <v>0</v>
      </c>
      <c r="R119">
        <f t="shared" si="275"/>
        <v>27</v>
      </c>
      <c r="T119">
        <v>19</v>
      </c>
      <c r="U119">
        <v>4</v>
      </c>
      <c r="V119">
        <v>3</v>
      </c>
      <c r="W119">
        <v>1</v>
      </c>
      <c r="X119">
        <v>0</v>
      </c>
      <c r="Y119">
        <v>0</v>
      </c>
      <c r="Z119">
        <f t="shared" si="270"/>
        <v>27</v>
      </c>
      <c r="AB119" s="9">
        <f>(L119+M119)/$R119</f>
        <v>0.88888888888888884</v>
      </c>
      <c r="AC119" s="10">
        <f>N119/$R119</f>
        <v>0</v>
      </c>
      <c r="AD119" s="10">
        <f>O119/$R119</f>
        <v>0.1111111111111111</v>
      </c>
      <c r="AE119" s="10">
        <f>P119/$R119</f>
        <v>0</v>
      </c>
      <c r="AF119" s="10">
        <f>Q119/$R119</f>
        <v>0</v>
      </c>
      <c r="AG119" s="10">
        <v>0.28000000000000003</v>
      </c>
      <c r="AH119" s="22">
        <v>1.1599999999999999</v>
      </c>
      <c r="AJ119" s="9">
        <f>(T119+U119)/$Z119</f>
        <v>0.85185185185185186</v>
      </c>
      <c r="AK119" s="10">
        <f>V119/$Z119</f>
        <v>0.1111111111111111</v>
      </c>
      <c r="AL119" s="10">
        <f>W119/$Z119</f>
        <v>3.7037037037037035E-2</v>
      </c>
      <c r="AM119" s="10">
        <f>X119/$Z119</f>
        <v>0</v>
      </c>
      <c r="AN119" s="10">
        <f>Y119/$Z119</f>
        <v>0</v>
      </c>
      <c r="AO119" s="10">
        <v>0.53800000000000003</v>
      </c>
      <c r="AP119" s="22">
        <v>0.47</v>
      </c>
      <c r="AR119">
        <v>1815935094</v>
      </c>
    </row>
    <row r="120" spans="1:45" x14ac:dyDescent="0.25">
      <c r="A120" s="1">
        <v>42692</v>
      </c>
      <c r="B120" s="3" t="s">
        <v>88</v>
      </c>
      <c r="C120" s="2">
        <v>796</v>
      </c>
      <c r="D120" t="s">
        <v>70</v>
      </c>
      <c r="E120">
        <v>1022</v>
      </c>
      <c r="F120" t="s">
        <v>17</v>
      </c>
      <c r="G120" s="6">
        <v>1</v>
      </c>
      <c r="H120" s="8">
        <f>SUM(G120:G$156)</f>
        <v>11</v>
      </c>
      <c r="I120" t="s">
        <v>26</v>
      </c>
      <c r="L120">
        <v>28</v>
      </c>
      <c r="M120">
        <v>6</v>
      </c>
      <c r="N120">
        <v>6</v>
      </c>
      <c r="O120">
        <v>2</v>
      </c>
      <c r="P120">
        <v>2</v>
      </c>
      <c r="Q120">
        <v>0</v>
      </c>
      <c r="R120">
        <f t="shared" si="275"/>
        <v>44</v>
      </c>
      <c r="T120">
        <v>20</v>
      </c>
      <c r="U120">
        <v>10</v>
      </c>
      <c r="V120">
        <v>4</v>
      </c>
      <c r="W120">
        <v>2</v>
      </c>
      <c r="X120">
        <v>4</v>
      </c>
      <c r="Y120">
        <v>4</v>
      </c>
      <c r="Z120">
        <f t="shared" si="270"/>
        <v>44</v>
      </c>
      <c r="AB120" s="9">
        <f>(L120+M120)/$R120</f>
        <v>0.77272727272727271</v>
      </c>
      <c r="AC120" s="10">
        <f>N120/$R120</f>
        <v>0.13636363636363635</v>
      </c>
      <c r="AD120" s="10">
        <f>O120/$R120</f>
        <v>4.5454545454545456E-2</v>
      </c>
      <c r="AE120" s="10">
        <f>P120/$R120</f>
        <v>4.5454545454545456E-2</v>
      </c>
      <c r="AF120" s="10">
        <f>Q120/$R120</f>
        <v>0</v>
      </c>
      <c r="AG120" s="10">
        <v>0.34899999999999998</v>
      </c>
      <c r="AH120" s="22">
        <v>1.05</v>
      </c>
      <c r="AJ120" s="9">
        <f>(T120+U120)/$Z120</f>
        <v>0.68181818181818177</v>
      </c>
      <c r="AK120" s="10">
        <f>V120/$Z120</f>
        <v>9.0909090909090912E-2</v>
      </c>
      <c r="AL120" s="10">
        <f>W120/$Z120</f>
        <v>4.5454545454545456E-2</v>
      </c>
      <c r="AM120" s="10">
        <f>X120/$Z120</f>
        <v>9.0909090909090912E-2</v>
      </c>
      <c r="AN120" s="10">
        <f>Y120/$Z120</f>
        <v>9.0909090909090912E-2</v>
      </c>
      <c r="AO120" s="10">
        <v>0.308</v>
      </c>
      <c r="AP120" s="22">
        <v>1.42</v>
      </c>
      <c r="AR120">
        <v>1815922801</v>
      </c>
    </row>
    <row r="121" spans="1:45" x14ac:dyDescent="0.25">
      <c r="A121" s="1">
        <v>42692</v>
      </c>
      <c r="B121" s="3" t="s">
        <v>88</v>
      </c>
      <c r="C121" s="2">
        <v>796</v>
      </c>
      <c r="D121" t="s">
        <v>70</v>
      </c>
      <c r="E121">
        <v>1022</v>
      </c>
      <c r="F121" t="s">
        <v>19</v>
      </c>
      <c r="G121" s="7">
        <v>0</v>
      </c>
      <c r="H121" s="8">
        <f>SUM(G121:G$156)</f>
        <v>10</v>
      </c>
      <c r="I121" t="s">
        <v>26</v>
      </c>
      <c r="L121">
        <v>23</v>
      </c>
      <c r="M121">
        <v>5</v>
      </c>
      <c r="N121">
        <v>2</v>
      </c>
      <c r="O121">
        <v>3</v>
      </c>
      <c r="P121">
        <v>2</v>
      </c>
      <c r="Q121">
        <v>0</v>
      </c>
      <c r="R121">
        <f t="shared" si="275"/>
        <v>35</v>
      </c>
      <c r="T121">
        <v>26</v>
      </c>
      <c r="U121">
        <v>3</v>
      </c>
      <c r="V121">
        <v>3</v>
      </c>
      <c r="W121">
        <v>1</v>
      </c>
      <c r="X121">
        <v>2</v>
      </c>
      <c r="Y121">
        <v>0</v>
      </c>
      <c r="Z121">
        <f t="shared" si="270"/>
        <v>35</v>
      </c>
      <c r="AB121" s="9">
        <f>(L121+M121)/$R121</f>
        <v>0.8</v>
      </c>
      <c r="AC121" s="10">
        <f>N121/$R121</f>
        <v>5.7142857142857141E-2</v>
      </c>
      <c r="AD121" s="10">
        <f>O121/$R121</f>
        <v>8.5714285714285715E-2</v>
      </c>
      <c r="AE121" s="10">
        <f>P121/$R121</f>
        <v>5.7142857142857141E-2</v>
      </c>
      <c r="AF121" s="10">
        <f>Q121/$R121</f>
        <v>0</v>
      </c>
      <c r="AG121" s="10">
        <v>0.28100000000000003</v>
      </c>
      <c r="AH121" s="22">
        <v>2.4</v>
      </c>
      <c r="AJ121" s="9">
        <f>(T121+U121)/$Z121</f>
        <v>0.82857142857142863</v>
      </c>
      <c r="AK121" s="10">
        <f>V121/$Z121</f>
        <v>8.5714285714285715E-2</v>
      </c>
      <c r="AL121" s="10">
        <f>W121/$Z121</f>
        <v>2.8571428571428571E-2</v>
      </c>
      <c r="AM121" s="10">
        <f>X121/$Z121</f>
        <v>5.7142857142857141E-2</v>
      </c>
      <c r="AN121" s="10">
        <f>Y121/$Z121</f>
        <v>0</v>
      </c>
      <c r="AO121" s="10">
        <v>0.53100000000000003</v>
      </c>
      <c r="AP121" s="22">
        <v>1.1499999999999999</v>
      </c>
      <c r="AR121">
        <v>1815911805</v>
      </c>
      <c r="AS121" t="s">
        <v>71</v>
      </c>
    </row>
    <row r="122" spans="1:45" x14ac:dyDescent="0.25">
      <c r="A122" s="1">
        <v>42692</v>
      </c>
      <c r="B122" s="3" t="s">
        <v>88</v>
      </c>
      <c r="C122" s="2">
        <v>796</v>
      </c>
      <c r="D122" t="s">
        <v>68</v>
      </c>
      <c r="E122">
        <v>751</v>
      </c>
      <c r="F122" t="s">
        <v>17</v>
      </c>
      <c r="G122" s="6">
        <v>1</v>
      </c>
      <c r="H122" s="8">
        <f>SUM(G122:G$156)</f>
        <v>10</v>
      </c>
      <c r="I122" t="s">
        <v>32</v>
      </c>
      <c r="J122">
        <v>-6.06</v>
      </c>
      <c r="L122">
        <v>11</v>
      </c>
      <c r="M122">
        <v>2</v>
      </c>
      <c r="N122">
        <v>3</v>
      </c>
      <c r="O122">
        <v>5</v>
      </c>
      <c r="P122">
        <v>1</v>
      </c>
      <c r="Q122">
        <v>1</v>
      </c>
      <c r="R122">
        <f t="shared" si="275"/>
        <v>23</v>
      </c>
      <c r="T122">
        <v>12</v>
      </c>
      <c r="U122">
        <v>3</v>
      </c>
      <c r="V122">
        <v>1</v>
      </c>
      <c r="W122">
        <v>5</v>
      </c>
      <c r="X122">
        <v>2</v>
      </c>
      <c r="Y122">
        <v>0</v>
      </c>
      <c r="Z122">
        <f t="shared" si="270"/>
        <v>23</v>
      </c>
      <c r="AB122" s="9">
        <f>(L122+M122)/$R122</f>
        <v>0.56521739130434778</v>
      </c>
      <c r="AC122" s="10">
        <f>N122/$R122</f>
        <v>0.13043478260869565</v>
      </c>
      <c r="AD122" s="10">
        <f>O122/$R122</f>
        <v>0.21739130434782608</v>
      </c>
      <c r="AE122" s="10">
        <f>P122/$R122</f>
        <v>4.3478260869565216E-2</v>
      </c>
      <c r="AF122" s="10">
        <f>Q122/$R122</f>
        <v>4.3478260869565216E-2</v>
      </c>
      <c r="AG122" s="10">
        <v>0.26300000000000001</v>
      </c>
      <c r="AH122" s="22">
        <v>2.38</v>
      </c>
      <c r="AJ122" s="9">
        <f>(T122+U122)/$Z122</f>
        <v>0.65217391304347827</v>
      </c>
      <c r="AK122" s="10">
        <f>V122/$Z122</f>
        <v>4.3478260869565216E-2</v>
      </c>
      <c r="AL122" s="10">
        <f>W122/$Z122</f>
        <v>0.21739130434782608</v>
      </c>
      <c r="AM122" s="10">
        <f>X122/$Z122</f>
        <v>8.6956521739130432E-2</v>
      </c>
      <c r="AN122" s="10">
        <f>Y122/$Z122</f>
        <v>0</v>
      </c>
      <c r="AO122" s="10">
        <v>0.25</v>
      </c>
      <c r="AP122" s="22">
        <v>2.71</v>
      </c>
      <c r="AR122">
        <v>1815890323</v>
      </c>
      <c r="AS122" t="s">
        <v>69</v>
      </c>
    </row>
    <row r="123" spans="1:45" x14ac:dyDescent="0.25">
      <c r="A123" s="1">
        <v>42691</v>
      </c>
      <c r="B123" s="3" t="s">
        <v>88</v>
      </c>
      <c r="C123" s="2">
        <v>781</v>
      </c>
      <c r="D123" t="s">
        <v>67</v>
      </c>
      <c r="E123">
        <v>1017</v>
      </c>
      <c r="F123" t="s">
        <v>17</v>
      </c>
      <c r="G123" s="7">
        <v>0</v>
      </c>
      <c r="H123" s="8">
        <f>SUM(G123:G$156)</f>
        <v>9</v>
      </c>
      <c r="I123" t="s">
        <v>28</v>
      </c>
      <c r="J123">
        <v>-1.66</v>
      </c>
      <c r="L123">
        <v>12</v>
      </c>
      <c r="M123">
        <v>2</v>
      </c>
      <c r="N123">
        <v>0</v>
      </c>
      <c r="O123">
        <v>2</v>
      </c>
      <c r="P123">
        <v>1</v>
      </c>
      <c r="Q123">
        <v>0</v>
      </c>
      <c r="R123">
        <f t="shared" si="275"/>
        <v>17</v>
      </c>
      <c r="T123">
        <v>13</v>
      </c>
      <c r="U123">
        <v>1</v>
      </c>
      <c r="V123">
        <v>2</v>
      </c>
      <c r="W123">
        <v>0</v>
      </c>
      <c r="X123">
        <v>2</v>
      </c>
      <c r="Y123">
        <v>0</v>
      </c>
      <c r="Z123">
        <f t="shared" si="270"/>
        <v>18</v>
      </c>
      <c r="AB123" s="9">
        <f>(L123+M123)/$R123</f>
        <v>0.82352941176470584</v>
      </c>
      <c r="AC123" s="10">
        <f>N123/$R123</f>
        <v>0</v>
      </c>
      <c r="AD123" s="10">
        <f>O123/$R123</f>
        <v>0.11764705882352941</v>
      </c>
      <c r="AE123" s="10">
        <f>P123/$R123</f>
        <v>5.8823529411764705E-2</v>
      </c>
      <c r="AF123" s="10">
        <f>Q123/$R123</f>
        <v>0</v>
      </c>
      <c r="AG123" s="10">
        <v>0.6</v>
      </c>
      <c r="AH123" s="22">
        <v>0.65</v>
      </c>
      <c r="AJ123" s="9">
        <f>(T123+U123)/$Z123</f>
        <v>0.77777777777777779</v>
      </c>
      <c r="AK123" s="10">
        <f>V123/$Z123</f>
        <v>0.1111111111111111</v>
      </c>
      <c r="AL123" s="10">
        <f>W123/$Z123</f>
        <v>0</v>
      </c>
      <c r="AM123" s="10">
        <f>X123/$Z123</f>
        <v>0.1111111111111111</v>
      </c>
      <c r="AN123" s="10">
        <f>Y123/$Z123</f>
        <v>0</v>
      </c>
      <c r="AO123" s="10">
        <v>0.375</v>
      </c>
      <c r="AP123" s="22">
        <v>0.56000000000000005</v>
      </c>
      <c r="AR123">
        <v>1814772517</v>
      </c>
    </row>
    <row r="124" spans="1:45" x14ac:dyDescent="0.25">
      <c r="A124" s="1">
        <v>42689</v>
      </c>
      <c r="B124" s="3" t="s">
        <v>88</v>
      </c>
      <c r="C124" s="2">
        <v>781</v>
      </c>
      <c r="D124" t="s">
        <v>66</v>
      </c>
      <c r="E124">
        <v>1213</v>
      </c>
      <c r="F124" t="s">
        <v>17</v>
      </c>
      <c r="G124" s="7">
        <v>0</v>
      </c>
      <c r="H124" s="8">
        <f>SUM(G124:G$156)</f>
        <v>9</v>
      </c>
      <c r="I124" t="s">
        <v>28</v>
      </c>
      <c r="J124">
        <v>-5.81</v>
      </c>
      <c r="L124">
        <v>12</v>
      </c>
      <c r="M124">
        <v>6</v>
      </c>
      <c r="N124">
        <v>3</v>
      </c>
      <c r="O124">
        <v>1</v>
      </c>
      <c r="P124">
        <v>1</v>
      </c>
      <c r="Q124">
        <v>0</v>
      </c>
      <c r="R124">
        <f t="shared" si="275"/>
        <v>23</v>
      </c>
      <c r="T124">
        <v>13</v>
      </c>
      <c r="U124">
        <v>8</v>
      </c>
      <c r="V124">
        <v>1</v>
      </c>
      <c r="W124">
        <v>1</v>
      </c>
      <c r="X124">
        <v>1</v>
      </c>
      <c r="Y124">
        <v>0</v>
      </c>
      <c r="Z124">
        <f t="shared" si="270"/>
        <v>24</v>
      </c>
      <c r="AB124" s="9">
        <f>(L124+M124)/$R124</f>
        <v>0.78260869565217395</v>
      </c>
      <c r="AC124" s="10">
        <f>N124/$R124</f>
        <v>0.13043478260869565</v>
      </c>
      <c r="AD124" s="10">
        <f>O124/$R124</f>
        <v>4.3478260869565216E-2</v>
      </c>
      <c r="AE124" s="10">
        <f>P124/$R124</f>
        <v>4.3478260869565216E-2</v>
      </c>
      <c r="AF124" s="10">
        <f>Q124/$R124</f>
        <v>0</v>
      </c>
      <c r="AG124" s="10">
        <v>0.33300000000000002</v>
      </c>
      <c r="AH124" s="22">
        <v>0.57999999999999996</v>
      </c>
      <c r="AJ124" s="9">
        <f>(T124+U124)/$Z124</f>
        <v>0.875</v>
      </c>
      <c r="AK124" s="10">
        <f>V124/$Z124</f>
        <v>4.1666666666666664E-2</v>
      </c>
      <c r="AL124" s="10">
        <f>W124/$Z124</f>
        <v>4.1666666666666664E-2</v>
      </c>
      <c r="AM124" s="10">
        <f>X124/$Z124</f>
        <v>4.1666666666666664E-2</v>
      </c>
      <c r="AN124" s="10">
        <f>Y124/$Z124</f>
        <v>0</v>
      </c>
      <c r="AO124" s="10">
        <v>0.44400000000000001</v>
      </c>
      <c r="AP124" s="22">
        <v>0.31</v>
      </c>
      <c r="AR124">
        <v>1814712917</v>
      </c>
    </row>
    <row r="125" spans="1:45" x14ac:dyDescent="0.25">
      <c r="A125" s="1">
        <v>42689</v>
      </c>
      <c r="B125" s="3" t="s">
        <v>88</v>
      </c>
      <c r="C125" s="2">
        <v>781</v>
      </c>
      <c r="D125" t="s">
        <v>65</v>
      </c>
      <c r="E125">
        <v>1930</v>
      </c>
      <c r="F125" t="s">
        <v>19</v>
      </c>
      <c r="G125" s="7">
        <v>0</v>
      </c>
      <c r="H125" s="8">
        <f>SUM(G125:G$156)</f>
        <v>9</v>
      </c>
      <c r="I125" t="s">
        <v>28</v>
      </c>
      <c r="L125">
        <v>13</v>
      </c>
      <c r="M125">
        <v>5</v>
      </c>
      <c r="N125">
        <v>5</v>
      </c>
      <c r="O125">
        <v>2</v>
      </c>
      <c r="P125">
        <v>0</v>
      </c>
      <c r="Q125">
        <v>1</v>
      </c>
      <c r="R125">
        <f t="shared" si="275"/>
        <v>26</v>
      </c>
      <c r="T125">
        <v>21</v>
      </c>
      <c r="U125">
        <v>4</v>
      </c>
      <c r="V125">
        <v>0</v>
      </c>
      <c r="W125">
        <v>1</v>
      </c>
      <c r="X125">
        <v>0</v>
      </c>
      <c r="Y125">
        <v>0</v>
      </c>
      <c r="Z125">
        <f t="shared" si="270"/>
        <v>26</v>
      </c>
      <c r="AB125" s="9">
        <f>(L125+M125)/$R125</f>
        <v>0.69230769230769229</v>
      </c>
      <c r="AC125" s="10">
        <f>N125/$R125</f>
        <v>0.19230769230769232</v>
      </c>
      <c r="AD125" s="10">
        <f>O125/$R125</f>
        <v>7.6923076923076927E-2</v>
      </c>
      <c r="AE125" s="10">
        <f>P125/$R125</f>
        <v>0</v>
      </c>
      <c r="AF125" s="10">
        <f>Q125/$R125</f>
        <v>3.8461538461538464E-2</v>
      </c>
      <c r="AG125" s="10">
        <v>0.22700000000000001</v>
      </c>
      <c r="AH125" s="22">
        <v>1.9</v>
      </c>
      <c r="AJ125" s="9">
        <f>(T125+U125)/$Z125</f>
        <v>0.96153846153846156</v>
      </c>
      <c r="AK125" s="10">
        <f>V125/$Z125</f>
        <v>0</v>
      </c>
      <c r="AL125" s="10">
        <f>W125/$Z125</f>
        <v>3.8461538461538464E-2</v>
      </c>
      <c r="AM125" s="10">
        <f>X125/$Z125</f>
        <v>0</v>
      </c>
      <c r="AN125" s="10">
        <f>Y125/$Z125</f>
        <v>0</v>
      </c>
      <c r="AO125" s="10">
        <v>0.56499999999999995</v>
      </c>
      <c r="AP125" s="22">
        <v>0.72</v>
      </c>
      <c r="AR125">
        <v>1814708647</v>
      </c>
    </row>
    <row r="126" spans="1:45" x14ac:dyDescent="0.25">
      <c r="A126" s="1">
        <v>42689</v>
      </c>
      <c r="B126" s="3" t="s">
        <v>88</v>
      </c>
      <c r="C126" s="2">
        <v>781</v>
      </c>
      <c r="D126" t="s">
        <v>63</v>
      </c>
      <c r="E126">
        <v>864</v>
      </c>
      <c r="F126" t="s">
        <v>17</v>
      </c>
      <c r="G126" s="7">
        <v>0</v>
      </c>
      <c r="H126" s="8">
        <f>SUM(G126:G$156)</f>
        <v>9</v>
      </c>
      <c r="I126" t="s">
        <v>26</v>
      </c>
      <c r="L126">
        <v>10</v>
      </c>
      <c r="M126">
        <v>0</v>
      </c>
      <c r="N126">
        <v>1</v>
      </c>
      <c r="O126">
        <v>2</v>
      </c>
      <c r="P126">
        <v>1</v>
      </c>
      <c r="Q126">
        <v>2</v>
      </c>
      <c r="R126">
        <f t="shared" si="275"/>
        <v>16</v>
      </c>
      <c r="T126">
        <v>14</v>
      </c>
      <c r="U126">
        <v>0</v>
      </c>
      <c r="V126">
        <v>1</v>
      </c>
      <c r="W126">
        <v>2</v>
      </c>
      <c r="X126">
        <v>0</v>
      </c>
      <c r="Y126">
        <v>0</v>
      </c>
      <c r="Z126">
        <f t="shared" si="270"/>
        <v>17</v>
      </c>
      <c r="AB126" s="9">
        <f>(L126+M126)/$R126</f>
        <v>0.625</v>
      </c>
      <c r="AC126" s="10">
        <f>N126/$R126</f>
        <v>6.25E-2</v>
      </c>
      <c r="AD126" s="10">
        <f>O126/$R126</f>
        <v>0.125</v>
      </c>
      <c r="AE126" s="10">
        <f>P126/$R126</f>
        <v>6.25E-2</v>
      </c>
      <c r="AF126" s="10">
        <f>Q126/$R126</f>
        <v>0.125</v>
      </c>
      <c r="AG126" s="10">
        <v>0.36399999999999999</v>
      </c>
      <c r="AH126" s="22">
        <v>2.23</v>
      </c>
      <c r="AJ126" s="9">
        <f>(T126+U126)/$Z126</f>
        <v>0.82352941176470584</v>
      </c>
      <c r="AK126" s="10">
        <f>V126/$Z126</f>
        <v>5.8823529411764705E-2</v>
      </c>
      <c r="AL126" s="10">
        <f>W126/$Z126</f>
        <v>0.11764705882352941</v>
      </c>
      <c r="AM126" s="10">
        <f>X126/$Z126</f>
        <v>0</v>
      </c>
      <c r="AN126" s="10">
        <f>Y126/$Z126</f>
        <v>0</v>
      </c>
      <c r="AO126" s="10">
        <v>0.5</v>
      </c>
      <c r="AP126" s="22">
        <v>1.99</v>
      </c>
      <c r="AR126">
        <v>1811736159</v>
      </c>
    </row>
    <row r="127" spans="1:45" x14ac:dyDescent="0.25">
      <c r="A127" s="1">
        <v>42689</v>
      </c>
      <c r="B127" s="3" t="s">
        <v>88</v>
      </c>
      <c r="C127" s="2">
        <v>795</v>
      </c>
      <c r="D127" t="s">
        <v>63</v>
      </c>
      <c r="E127">
        <v>850</v>
      </c>
      <c r="F127" t="s">
        <v>19</v>
      </c>
      <c r="G127" s="7">
        <v>0</v>
      </c>
      <c r="H127" s="8">
        <f>SUM(G127:G$156)</f>
        <v>9</v>
      </c>
      <c r="I127" t="s">
        <v>26</v>
      </c>
      <c r="L127">
        <v>8</v>
      </c>
      <c r="M127">
        <v>0</v>
      </c>
      <c r="N127">
        <v>2</v>
      </c>
      <c r="O127">
        <v>3</v>
      </c>
      <c r="P127">
        <v>3</v>
      </c>
      <c r="Q127">
        <v>0</v>
      </c>
      <c r="R127">
        <f t="shared" si="275"/>
        <v>16</v>
      </c>
      <c r="T127">
        <v>8</v>
      </c>
      <c r="U127">
        <v>1</v>
      </c>
      <c r="V127">
        <v>2</v>
      </c>
      <c r="W127">
        <v>1</v>
      </c>
      <c r="X127">
        <v>4</v>
      </c>
      <c r="Y127">
        <v>0</v>
      </c>
      <c r="Z127">
        <f t="shared" si="270"/>
        <v>16</v>
      </c>
      <c r="AB127" s="9">
        <f>(L127+M127)/$R127</f>
        <v>0.5</v>
      </c>
      <c r="AC127" s="10">
        <f>N127/$R127</f>
        <v>0.125</v>
      </c>
      <c r="AD127" s="10">
        <f>O127/$R127</f>
        <v>0.1875</v>
      </c>
      <c r="AE127" s="10">
        <f>P127/$R127</f>
        <v>0.1875</v>
      </c>
      <c r="AF127" s="10">
        <f>Q127/$R127</f>
        <v>0</v>
      </c>
      <c r="AG127" s="10">
        <v>0.27300000000000002</v>
      </c>
      <c r="AH127" s="22">
        <v>1.97</v>
      </c>
      <c r="AJ127" s="9">
        <f>(T127+U127)/$Z127</f>
        <v>0.5625</v>
      </c>
      <c r="AK127" s="10">
        <f>V127/$Z127</f>
        <v>0.125</v>
      </c>
      <c r="AL127" s="10">
        <f>W127/$Z127</f>
        <v>6.25E-2</v>
      </c>
      <c r="AM127" s="10">
        <f>X127/$Z127</f>
        <v>0.25</v>
      </c>
      <c r="AN127" s="10">
        <f>Y127/$Z127</f>
        <v>0</v>
      </c>
      <c r="AO127" s="10">
        <v>0.33300000000000002</v>
      </c>
      <c r="AP127" s="22">
        <v>1.49</v>
      </c>
      <c r="AR127">
        <v>1811730313</v>
      </c>
    </row>
    <row r="128" spans="1:45" x14ac:dyDescent="0.25">
      <c r="A128" s="1">
        <v>42689</v>
      </c>
      <c r="B128" s="3" t="s">
        <v>88</v>
      </c>
      <c r="C128" s="2">
        <v>812</v>
      </c>
      <c r="D128" t="s">
        <v>63</v>
      </c>
      <c r="E128">
        <v>834</v>
      </c>
      <c r="F128" t="s">
        <v>17</v>
      </c>
      <c r="G128" s="7">
        <v>0</v>
      </c>
      <c r="H128" s="8">
        <f>SUM(G128:G$156)</f>
        <v>9</v>
      </c>
      <c r="I128" t="s">
        <v>26</v>
      </c>
      <c r="L128">
        <v>42</v>
      </c>
      <c r="M128">
        <v>3</v>
      </c>
      <c r="N128">
        <v>1</v>
      </c>
      <c r="O128">
        <v>1</v>
      </c>
      <c r="P128">
        <v>2</v>
      </c>
      <c r="Q128">
        <v>1</v>
      </c>
      <c r="R128">
        <f t="shared" si="275"/>
        <v>50</v>
      </c>
      <c r="T128">
        <v>45</v>
      </c>
      <c r="U128">
        <v>2</v>
      </c>
      <c r="V128">
        <v>2</v>
      </c>
      <c r="W128">
        <v>2</v>
      </c>
      <c r="X128">
        <v>0</v>
      </c>
      <c r="Y128">
        <v>0</v>
      </c>
      <c r="Z128">
        <f t="shared" si="270"/>
        <v>51</v>
      </c>
      <c r="AB128" s="9">
        <f>(L128+M128)/$R128</f>
        <v>0.9</v>
      </c>
      <c r="AC128" s="10">
        <f>N128/$R128</f>
        <v>0.02</v>
      </c>
      <c r="AD128" s="10">
        <f>O128/$R128</f>
        <v>0.02</v>
      </c>
      <c r="AE128" s="10">
        <f>P128/$R128</f>
        <v>0.04</v>
      </c>
      <c r="AF128" s="10">
        <f>Q128/$R128</f>
        <v>0.02</v>
      </c>
      <c r="AG128" s="10">
        <v>0.56499999999999995</v>
      </c>
      <c r="AH128" s="22">
        <v>2.2999999999999998</v>
      </c>
      <c r="AJ128" s="9">
        <f>(T128+U128)/$Z128</f>
        <v>0.92156862745098034</v>
      </c>
      <c r="AK128" s="10">
        <f>V128/$Z128</f>
        <v>3.9215686274509803E-2</v>
      </c>
      <c r="AL128" s="10">
        <f>W128/$Z128</f>
        <v>3.9215686274509803E-2</v>
      </c>
      <c r="AM128" s="10">
        <f>X128/$Z128</f>
        <v>0</v>
      </c>
      <c r="AN128" s="10">
        <f>Y128/$Z128</f>
        <v>0</v>
      </c>
      <c r="AO128" s="10">
        <v>0.54</v>
      </c>
      <c r="AP128" s="22">
        <v>2.5299999999999998</v>
      </c>
      <c r="AR128">
        <v>1811716015</v>
      </c>
    </row>
    <row r="129" spans="1:45" x14ac:dyDescent="0.25">
      <c r="A129" s="1">
        <v>42689</v>
      </c>
      <c r="B129" s="3" t="s">
        <v>88</v>
      </c>
      <c r="C129" s="2">
        <v>831</v>
      </c>
      <c r="D129" t="s">
        <v>63</v>
      </c>
      <c r="E129">
        <v>816</v>
      </c>
      <c r="F129" t="s">
        <v>19</v>
      </c>
      <c r="G129" s="7">
        <v>0</v>
      </c>
      <c r="H129" s="8">
        <f>SUM(G129:G$156)</f>
        <v>9</v>
      </c>
      <c r="I129" t="s">
        <v>26</v>
      </c>
      <c r="L129">
        <v>19</v>
      </c>
      <c r="M129">
        <v>1</v>
      </c>
      <c r="N129">
        <v>3</v>
      </c>
      <c r="O129">
        <v>2</v>
      </c>
      <c r="P129">
        <v>5</v>
      </c>
      <c r="Q129">
        <v>0</v>
      </c>
      <c r="R129">
        <f t="shared" si="275"/>
        <v>30</v>
      </c>
      <c r="T129">
        <v>15</v>
      </c>
      <c r="U129">
        <v>6</v>
      </c>
      <c r="V129">
        <v>3</v>
      </c>
      <c r="W129">
        <v>6</v>
      </c>
      <c r="X129">
        <v>0</v>
      </c>
      <c r="Y129">
        <v>0</v>
      </c>
      <c r="Z129">
        <f t="shared" si="270"/>
        <v>30</v>
      </c>
      <c r="AB129" s="9">
        <f>(L129+M129)/$R129</f>
        <v>0.66666666666666663</v>
      </c>
      <c r="AC129" s="10">
        <f>N129/$R129</f>
        <v>0.1</v>
      </c>
      <c r="AD129" s="10">
        <f>O129/$R129</f>
        <v>6.6666666666666666E-2</v>
      </c>
      <c r="AE129" s="10">
        <f>P129/$R129</f>
        <v>0.16666666666666666</v>
      </c>
      <c r="AF129" s="10">
        <f>Q129/$R129</f>
        <v>0</v>
      </c>
      <c r="AG129" s="10">
        <v>0.44400000000000001</v>
      </c>
      <c r="AH129" s="22">
        <v>1.65</v>
      </c>
      <c r="AJ129" s="9">
        <f>(T129+U129)/$Z129</f>
        <v>0.7</v>
      </c>
      <c r="AK129" s="10">
        <f>V129/$Z129</f>
        <v>0.1</v>
      </c>
      <c r="AL129" s="10">
        <f>W129/$Z129</f>
        <v>0.2</v>
      </c>
      <c r="AM129" s="10">
        <f>X129/$Z129</f>
        <v>0</v>
      </c>
      <c r="AN129" s="10">
        <f>Y129/$Z129</f>
        <v>0</v>
      </c>
      <c r="AO129" s="10">
        <v>0.35699999999999998</v>
      </c>
      <c r="AP129" s="22">
        <v>1.74</v>
      </c>
      <c r="AR129">
        <v>1811706198</v>
      </c>
      <c r="AS129" t="s">
        <v>64</v>
      </c>
    </row>
    <row r="130" spans="1:45" x14ac:dyDescent="0.25">
      <c r="A130" s="1">
        <v>42685</v>
      </c>
      <c r="B130" s="3" t="s">
        <v>88</v>
      </c>
      <c r="C130" s="2">
        <v>854</v>
      </c>
      <c r="D130" t="s">
        <v>62</v>
      </c>
      <c r="E130">
        <v>1124</v>
      </c>
      <c r="F130" t="s">
        <v>17</v>
      </c>
      <c r="G130" s="7">
        <v>0</v>
      </c>
      <c r="H130" s="8">
        <f>SUM(G130:G$156)</f>
        <v>9</v>
      </c>
      <c r="I130" t="s">
        <v>26</v>
      </c>
      <c r="L130">
        <v>31</v>
      </c>
      <c r="M130">
        <v>5</v>
      </c>
      <c r="N130">
        <v>4</v>
      </c>
      <c r="O130">
        <v>4</v>
      </c>
      <c r="P130">
        <v>2</v>
      </c>
      <c r="Q130">
        <v>2</v>
      </c>
      <c r="R130">
        <f t="shared" si="275"/>
        <v>48</v>
      </c>
      <c r="T130">
        <v>33</v>
      </c>
      <c r="U130">
        <v>7</v>
      </c>
      <c r="V130">
        <v>6</v>
      </c>
      <c r="W130">
        <v>2</v>
      </c>
      <c r="X130">
        <v>1</v>
      </c>
      <c r="Y130">
        <v>0</v>
      </c>
      <c r="Z130">
        <f t="shared" si="270"/>
        <v>49</v>
      </c>
      <c r="AB130" s="9">
        <f>(L130+M130)/$R130</f>
        <v>0.75</v>
      </c>
      <c r="AC130" s="10">
        <f>N130/$R130</f>
        <v>8.3333333333333329E-2</v>
      </c>
      <c r="AD130" s="10">
        <f>O130/$R130</f>
        <v>8.3333333333333329E-2</v>
      </c>
      <c r="AE130" s="10">
        <f>P130/$R130</f>
        <v>4.1666666666666664E-2</v>
      </c>
      <c r="AF130" s="10">
        <f>Q130/$R130</f>
        <v>4.1666666666666664E-2</v>
      </c>
      <c r="AG130" s="10">
        <v>0.45500000000000002</v>
      </c>
      <c r="AH130" s="22">
        <v>2.21</v>
      </c>
      <c r="AJ130" s="9">
        <f>(T130+U130)/$Z130</f>
        <v>0.81632653061224492</v>
      </c>
      <c r="AK130" s="10">
        <f>V130/$Z130</f>
        <v>0.12244897959183673</v>
      </c>
      <c r="AL130" s="10">
        <f>W130/$Z130</f>
        <v>4.0816326530612242E-2</v>
      </c>
      <c r="AM130" s="10">
        <f>X130/$Z130</f>
        <v>2.0408163265306121E-2</v>
      </c>
      <c r="AN130" s="10">
        <f>Y130/$Z130</f>
        <v>0</v>
      </c>
      <c r="AO130" s="10">
        <v>0.435</v>
      </c>
      <c r="AP130" s="22">
        <v>3.03</v>
      </c>
      <c r="AR130">
        <v>1805270627</v>
      </c>
    </row>
    <row r="131" spans="1:45" x14ac:dyDescent="0.25">
      <c r="A131" s="1">
        <v>42683</v>
      </c>
      <c r="B131" s="3" t="s">
        <v>88</v>
      </c>
      <c r="C131" s="2">
        <v>867</v>
      </c>
      <c r="D131" t="s">
        <v>61</v>
      </c>
      <c r="E131">
        <v>1021</v>
      </c>
      <c r="F131" t="s">
        <v>17</v>
      </c>
      <c r="G131" s="7">
        <v>0</v>
      </c>
      <c r="H131" s="8">
        <f>SUM(G131:G$156)</f>
        <v>9</v>
      </c>
      <c r="I131" t="s">
        <v>26</v>
      </c>
      <c r="L131">
        <v>20</v>
      </c>
      <c r="M131">
        <v>7</v>
      </c>
      <c r="N131">
        <v>6</v>
      </c>
      <c r="O131">
        <v>2</v>
      </c>
      <c r="P131">
        <v>1</v>
      </c>
      <c r="Q131">
        <v>2</v>
      </c>
      <c r="R131">
        <f t="shared" ref="R131:R156" si="276">SUM(L131:Q131)</f>
        <v>38</v>
      </c>
      <c r="T131">
        <v>24</v>
      </c>
      <c r="U131">
        <v>7</v>
      </c>
      <c r="V131">
        <v>4</v>
      </c>
      <c r="W131">
        <v>2</v>
      </c>
      <c r="X131">
        <v>2</v>
      </c>
      <c r="Y131">
        <v>0</v>
      </c>
      <c r="Z131">
        <f t="shared" si="270"/>
        <v>39</v>
      </c>
      <c r="AB131" s="9">
        <f t="shared" ref="AB131:AB156" si="277">(L131+M131)/$R131</f>
        <v>0.71052631578947367</v>
      </c>
      <c r="AC131" s="10">
        <f t="shared" ref="AC131:AC156" si="278">N131/$R131</f>
        <v>0.15789473684210525</v>
      </c>
      <c r="AD131" s="10">
        <f t="shared" ref="AD131:AD156" si="279">O131/$R131</f>
        <v>5.2631578947368418E-2</v>
      </c>
      <c r="AE131" s="10">
        <f t="shared" ref="AE131:AE156" si="280">P131/$R131</f>
        <v>2.6315789473684209E-2</v>
      </c>
      <c r="AF131" s="10">
        <f t="shared" ref="AF131:AF156" si="281">Q131/$R131</f>
        <v>5.2631578947368418E-2</v>
      </c>
      <c r="AG131" s="10">
        <v>0.25700000000000001</v>
      </c>
      <c r="AH131" s="22">
        <v>1.92</v>
      </c>
      <c r="AJ131" s="9">
        <f t="shared" ref="AJ131:AJ156" si="282">(T131+U131)/$Z131</f>
        <v>0.79487179487179482</v>
      </c>
      <c r="AK131" s="10">
        <f t="shared" ref="AK131:AK156" si="283">V131/$Z131</f>
        <v>0.10256410256410256</v>
      </c>
      <c r="AL131" s="10">
        <f t="shared" ref="AL131:AL156" si="284">W131/$Z131</f>
        <v>5.128205128205128E-2</v>
      </c>
      <c r="AM131" s="10">
        <f t="shared" ref="AM131:AM156" si="285">X131/$Z131</f>
        <v>5.128205128205128E-2</v>
      </c>
      <c r="AN131" s="10">
        <f t="shared" ref="AN131:AN156" si="286">Y131/$Z131</f>
        <v>0</v>
      </c>
      <c r="AO131" s="10">
        <v>0.54100000000000004</v>
      </c>
      <c r="AP131" s="22">
        <v>1.01</v>
      </c>
      <c r="AR131">
        <v>1803719799</v>
      </c>
    </row>
    <row r="132" spans="1:45" x14ac:dyDescent="0.25">
      <c r="A132" s="1">
        <v>42682</v>
      </c>
      <c r="B132" s="3" t="s">
        <v>88</v>
      </c>
      <c r="C132" s="2">
        <v>880</v>
      </c>
      <c r="D132" t="s">
        <v>60</v>
      </c>
      <c r="E132">
        <v>977</v>
      </c>
      <c r="F132" t="s">
        <v>17</v>
      </c>
      <c r="G132" s="7">
        <v>0</v>
      </c>
      <c r="H132" s="8">
        <f>SUM(G132:G$156)</f>
        <v>9</v>
      </c>
      <c r="I132" t="s">
        <v>26</v>
      </c>
      <c r="L132">
        <v>38</v>
      </c>
      <c r="M132">
        <v>0</v>
      </c>
      <c r="N132">
        <v>3</v>
      </c>
      <c r="O132">
        <v>2</v>
      </c>
      <c r="P132">
        <v>1</v>
      </c>
      <c r="Q132">
        <v>3</v>
      </c>
      <c r="R132">
        <f t="shared" si="276"/>
        <v>47</v>
      </c>
      <c r="T132">
        <v>41</v>
      </c>
      <c r="U132">
        <v>3</v>
      </c>
      <c r="V132">
        <v>2</v>
      </c>
      <c r="W132">
        <v>2</v>
      </c>
      <c r="X132">
        <v>0</v>
      </c>
      <c r="Y132">
        <v>0</v>
      </c>
      <c r="Z132">
        <f t="shared" ref="Z132:Z156" si="287">SUM(T132:Y132)</f>
        <v>48</v>
      </c>
      <c r="AB132" s="9">
        <f t="shared" si="277"/>
        <v>0.80851063829787229</v>
      </c>
      <c r="AC132" s="10">
        <f t="shared" si="278"/>
        <v>6.3829787234042548E-2</v>
      </c>
      <c r="AD132" s="10">
        <f t="shared" si="279"/>
        <v>4.2553191489361701E-2</v>
      </c>
      <c r="AE132" s="10">
        <f t="shared" si="280"/>
        <v>2.1276595744680851E-2</v>
      </c>
      <c r="AF132" s="10">
        <f t="shared" si="281"/>
        <v>6.3829787234042548E-2</v>
      </c>
      <c r="AG132" s="10">
        <v>0.5</v>
      </c>
      <c r="AH132" s="22">
        <v>1.8</v>
      </c>
      <c r="AJ132" s="9">
        <f t="shared" si="282"/>
        <v>0.91666666666666663</v>
      </c>
      <c r="AK132" s="10">
        <f t="shared" si="283"/>
        <v>4.1666666666666664E-2</v>
      </c>
      <c r="AL132" s="10">
        <f t="shared" si="284"/>
        <v>4.1666666666666664E-2</v>
      </c>
      <c r="AM132" s="10">
        <f t="shared" si="285"/>
        <v>0</v>
      </c>
      <c r="AN132" s="10">
        <f t="shared" si="286"/>
        <v>0</v>
      </c>
      <c r="AO132" s="10">
        <v>0.51</v>
      </c>
      <c r="AP132" s="22">
        <v>2.57</v>
      </c>
      <c r="AR132">
        <v>1802402373</v>
      </c>
    </row>
    <row r="133" spans="1:45" x14ac:dyDescent="0.25">
      <c r="A133" s="1">
        <v>42681</v>
      </c>
      <c r="B133" s="3" t="s">
        <v>88</v>
      </c>
      <c r="C133" s="2">
        <v>898</v>
      </c>
      <c r="D133" t="s">
        <v>59</v>
      </c>
      <c r="E133">
        <v>814</v>
      </c>
      <c r="F133" t="s">
        <v>17</v>
      </c>
      <c r="G133" s="6">
        <v>1</v>
      </c>
      <c r="H133" s="8">
        <f>SUM(G133:G$156)</f>
        <v>9</v>
      </c>
      <c r="I133" t="s">
        <v>26</v>
      </c>
      <c r="L133">
        <v>28</v>
      </c>
      <c r="M133">
        <v>7</v>
      </c>
      <c r="N133">
        <v>5</v>
      </c>
      <c r="O133">
        <v>0</v>
      </c>
      <c r="P133">
        <v>0</v>
      </c>
      <c r="Q133">
        <v>0</v>
      </c>
      <c r="R133">
        <f t="shared" si="276"/>
        <v>40</v>
      </c>
      <c r="T133">
        <v>27</v>
      </c>
      <c r="U133">
        <v>6</v>
      </c>
      <c r="V133">
        <v>3</v>
      </c>
      <c r="W133">
        <v>2</v>
      </c>
      <c r="X133">
        <v>1</v>
      </c>
      <c r="Y133">
        <v>1</v>
      </c>
      <c r="Z133">
        <f t="shared" si="287"/>
        <v>40</v>
      </c>
      <c r="AB133" s="9">
        <f t="shared" si="277"/>
        <v>0.875</v>
      </c>
      <c r="AC133" s="10">
        <f t="shared" si="278"/>
        <v>0.125</v>
      </c>
      <c r="AD133" s="10">
        <f t="shared" si="279"/>
        <v>0</v>
      </c>
      <c r="AE133" s="10">
        <f t="shared" si="280"/>
        <v>0</v>
      </c>
      <c r="AF133" s="10">
        <f t="shared" si="281"/>
        <v>0</v>
      </c>
      <c r="AG133" s="10">
        <v>0.35899999999999999</v>
      </c>
      <c r="AH133" s="22">
        <v>1.75</v>
      </c>
      <c r="AJ133" s="9">
        <f t="shared" si="282"/>
        <v>0.82499999999999996</v>
      </c>
      <c r="AK133" s="10">
        <f t="shared" si="283"/>
        <v>7.4999999999999997E-2</v>
      </c>
      <c r="AL133" s="10">
        <f t="shared" si="284"/>
        <v>0.05</v>
      </c>
      <c r="AM133" s="10">
        <f t="shared" si="285"/>
        <v>2.5000000000000001E-2</v>
      </c>
      <c r="AN133" s="10">
        <f t="shared" si="286"/>
        <v>2.5000000000000001E-2</v>
      </c>
      <c r="AO133" s="10">
        <v>0.316</v>
      </c>
      <c r="AP133" s="22">
        <v>2.2799999999999998</v>
      </c>
      <c r="AR133">
        <v>1801051477</v>
      </c>
    </row>
    <row r="134" spans="1:45" x14ac:dyDescent="0.25">
      <c r="A134" s="1">
        <v>42680</v>
      </c>
      <c r="B134" s="3" t="s">
        <v>88</v>
      </c>
      <c r="C134" s="2">
        <v>877</v>
      </c>
      <c r="D134" t="s">
        <v>58</v>
      </c>
      <c r="E134">
        <v>945</v>
      </c>
      <c r="F134" t="s">
        <v>19</v>
      </c>
      <c r="G134" s="6">
        <v>1</v>
      </c>
      <c r="H134" s="8">
        <f>SUM(G134:G$156)</f>
        <v>8</v>
      </c>
      <c r="I134" t="s">
        <v>28</v>
      </c>
      <c r="L134">
        <v>17</v>
      </c>
      <c r="M134">
        <v>1</v>
      </c>
      <c r="N134">
        <v>4</v>
      </c>
      <c r="O134">
        <v>4</v>
      </c>
      <c r="P134">
        <v>5</v>
      </c>
      <c r="Q134">
        <v>0</v>
      </c>
      <c r="R134">
        <f t="shared" si="276"/>
        <v>31</v>
      </c>
      <c r="T134">
        <v>15</v>
      </c>
      <c r="U134">
        <v>3</v>
      </c>
      <c r="V134">
        <v>7</v>
      </c>
      <c r="W134">
        <v>1</v>
      </c>
      <c r="X134">
        <v>4</v>
      </c>
      <c r="Y134">
        <v>0</v>
      </c>
      <c r="Z134">
        <f t="shared" si="287"/>
        <v>30</v>
      </c>
      <c r="AB134" s="9">
        <f t="shared" si="277"/>
        <v>0.58064516129032262</v>
      </c>
      <c r="AC134" s="10">
        <f t="shared" si="278"/>
        <v>0.12903225806451613</v>
      </c>
      <c r="AD134" s="10">
        <f t="shared" si="279"/>
        <v>0.12903225806451613</v>
      </c>
      <c r="AE134" s="10">
        <f t="shared" si="280"/>
        <v>0.16129032258064516</v>
      </c>
      <c r="AF134" s="10">
        <f t="shared" si="281"/>
        <v>0</v>
      </c>
      <c r="AG134" s="10">
        <v>0.42899999999999999</v>
      </c>
      <c r="AH134" s="22">
        <v>1.63</v>
      </c>
      <c r="AJ134" s="9">
        <f t="shared" si="282"/>
        <v>0.6</v>
      </c>
      <c r="AK134" s="10">
        <f t="shared" si="283"/>
        <v>0.23333333333333334</v>
      </c>
      <c r="AL134" s="10">
        <f t="shared" si="284"/>
        <v>3.3333333333333333E-2</v>
      </c>
      <c r="AM134" s="10">
        <f t="shared" si="285"/>
        <v>0.13333333333333333</v>
      </c>
      <c r="AN134" s="10">
        <f t="shared" si="286"/>
        <v>0</v>
      </c>
      <c r="AO134" s="10">
        <v>0.32100000000000001</v>
      </c>
      <c r="AP134" s="22">
        <v>1.97</v>
      </c>
      <c r="AR134">
        <v>1799753292</v>
      </c>
    </row>
    <row r="135" spans="1:45" x14ac:dyDescent="0.25">
      <c r="A135" s="1">
        <v>42680</v>
      </c>
      <c r="B135" s="3" t="s">
        <v>88</v>
      </c>
      <c r="C135" s="2">
        <v>845</v>
      </c>
      <c r="D135" t="s">
        <v>58</v>
      </c>
      <c r="E135">
        <v>955</v>
      </c>
      <c r="F135" t="s">
        <v>17</v>
      </c>
      <c r="G135" s="7">
        <v>0</v>
      </c>
      <c r="H135" s="8">
        <f>SUM(G135:G$156)</f>
        <v>7</v>
      </c>
      <c r="I135" t="s">
        <v>28</v>
      </c>
      <c r="L135">
        <v>14</v>
      </c>
      <c r="M135">
        <v>4</v>
      </c>
      <c r="N135">
        <v>4</v>
      </c>
      <c r="O135">
        <v>3</v>
      </c>
      <c r="P135">
        <v>0</v>
      </c>
      <c r="Q135">
        <v>0</v>
      </c>
      <c r="R135">
        <f t="shared" si="276"/>
        <v>25</v>
      </c>
      <c r="T135">
        <v>18</v>
      </c>
      <c r="U135">
        <v>4</v>
      </c>
      <c r="V135">
        <v>2</v>
      </c>
      <c r="W135">
        <v>1</v>
      </c>
      <c r="X135">
        <v>1</v>
      </c>
      <c r="Y135">
        <v>0</v>
      </c>
      <c r="Z135">
        <f t="shared" si="287"/>
        <v>26</v>
      </c>
      <c r="AB135" s="9">
        <f t="shared" si="277"/>
        <v>0.72</v>
      </c>
      <c r="AC135" s="10">
        <f t="shared" si="278"/>
        <v>0.16</v>
      </c>
      <c r="AD135" s="10">
        <f t="shared" si="279"/>
        <v>0.12</v>
      </c>
      <c r="AE135" s="10">
        <f t="shared" si="280"/>
        <v>0</v>
      </c>
      <c r="AF135" s="10">
        <f t="shared" si="281"/>
        <v>0</v>
      </c>
      <c r="AG135" s="10">
        <v>0.25</v>
      </c>
      <c r="AH135" s="22">
        <v>1.58</v>
      </c>
      <c r="AJ135" s="9">
        <f t="shared" si="282"/>
        <v>0.84615384615384615</v>
      </c>
      <c r="AK135" s="10">
        <f t="shared" si="283"/>
        <v>7.6923076923076927E-2</v>
      </c>
      <c r="AL135" s="10">
        <f t="shared" si="284"/>
        <v>3.8461538461538464E-2</v>
      </c>
      <c r="AM135" s="10">
        <f t="shared" si="285"/>
        <v>3.8461538461538464E-2</v>
      </c>
      <c r="AN135" s="10">
        <f t="shared" si="286"/>
        <v>0</v>
      </c>
      <c r="AO135" s="10">
        <v>0.54200000000000004</v>
      </c>
      <c r="AP135" s="22">
        <v>1.24</v>
      </c>
      <c r="AR135">
        <v>1799747558</v>
      </c>
    </row>
    <row r="136" spans="1:45" x14ac:dyDescent="0.25">
      <c r="A136" s="1">
        <v>42680</v>
      </c>
      <c r="B136" s="3" t="s">
        <v>88</v>
      </c>
      <c r="C136" s="2">
        <v>865</v>
      </c>
      <c r="D136" t="s">
        <v>57</v>
      </c>
      <c r="E136">
        <v>922</v>
      </c>
      <c r="F136" t="s">
        <v>19</v>
      </c>
      <c r="G136" s="7">
        <v>0</v>
      </c>
      <c r="H136" s="8">
        <f>SUM(G136:G$156)</f>
        <v>7</v>
      </c>
      <c r="I136" t="s">
        <v>26</v>
      </c>
      <c r="L136">
        <v>6</v>
      </c>
      <c r="M136">
        <v>0</v>
      </c>
      <c r="N136">
        <v>2</v>
      </c>
      <c r="O136">
        <v>1</v>
      </c>
      <c r="P136">
        <v>2</v>
      </c>
      <c r="Q136">
        <v>0</v>
      </c>
      <c r="R136">
        <f t="shared" si="276"/>
        <v>11</v>
      </c>
      <c r="T136">
        <v>8</v>
      </c>
      <c r="U136">
        <v>1</v>
      </c>
      <c r="V136">
        <v>1</v>
      </c>
      <c r="W136">
        <v>0</v>
      </c>
      <c r="X136">
        <v>1</v>
      </c>
      <c r="Y136">
        <v>0</v>
      </c>
      <c r="Z136">
        <f t="shared" si="287"/>
        <v>11</v>
      </c>
      <c r="AB136" s="9">
        <f t="shared" si="277"/>
        <v>0.54545454545454541</v>
      </c>
      <c r="AC136" s="10">
        <f t="shared" si="278"/>
        <v>0.18181818181818182</v>
      </c>
      <c r="AD136" s="10">
        <f t="shared" si="279"/>
        <v>9.0909090909090912E-2</v>
      </c>
      <c r="AE136" s="10">
        <f t="shared" si="280"/>
        <v>0.18181818181818182</v>
      </c>
      <c r="AF136" s="10">
        <f t="shared" si="281"/>
        <v>0</v>
      </c>
      <c r="AG136" s="10">
        <v>0.222</v>
      </c>
      <c r="AH136" s="22">
        <v>2.96</v>
      </c>
      <c r="AJ136" s="9">
        <f t="shared" si="282"/>
        <v>0.81818181818181823</v>
      </c>
      <c r="AK136" s="10">
        <f t="shared" si="283"/>
        <v>9.0909090909090912E-2</v>
      </c>
      <c r="AL136" s="10">
        <f t="shared" si="284"/>
        <v>0</v>
      </c>
      <c r="AM136" s="10">
        <f t="shared" si="285"/>
        <v>9.0909090909090912E-2</v>
      </c>
      <c r="AN136" s="10">
        <f t="shared" si="286"/>
        <v>0</v>
      </c>
      <c r="AO136" s="10">
        <v>0.6</v>
      </c>
      <c r="AP136" s="22">
        <v>0.81</v>
      </c>
      <c r="AR136">
        <v>1799369215</v>
      </c>
    </row>
    <row r="137" spans="1:45" x14ac:dyDescent="0.25">
      <c r="A137" s="1">
        <v>42680</v>
      </c>
      <c r="B137" s="3" t="s">
        <v>88</v>
      </c>
      <c r="C137" s="2">
        <v>891</v>
      </c>
      <c r="D137" t="s">
        <v>56</v>
      </c>
      <c r="E137">
        <v>1021</v>
      </c>
      <c r="F137" t="s">
        <v>17</v>
      </c>
      <c r="G137" s="7">
        <v>0</v>
      </c>
      <c r="H137" s="8">
        <f>SUM(G137:G$156)</f>
        <v>7</v>
      </c>
      <c r="I137" t="s">
        <v>28</v>
      </c>
      <c r="L137">
        <v>18</v>
      </c>
      <c r="M137">
        <v>4</v>
      </c>
      <c r="N137">
        <v>2</v>
      </c>
      <c r="O137">
        <v>2</v>
      </c>
      <c r="P137">
        <v>1</v>
      </c>
      <c r="Q137">
        <v>4</v>
      </c>
      <c r="R137">
        <f t="shared" si="276"/>
        <v>31</v>
      </c>
      <c r="T137">
        <v>23</v>
      </c>
      <c r="U137">
        <v>4</v>
      </c>
      <c r="V137">
        <v>4</v>
      </c>
      <c r="W137">
        <v>0</v>
      </c>
      <c r="X137">
        <v>1</v>
      </c>
      <c r="Y137">
        <v>0</v>
      </c>
      <c r="Z137">
        <f t="shared" si="287"/>
        <v>32</v>
      </c>
      <c r="AB137" s="9">
        <f t="shared" si="277"/>
        <v>0.70967741935483875</v>
      </c>
      <c r="AC137" s="10">
        <f t="shared" si="278"/>
        <v>6.4516129032258063E-2</v>
      </c>
      <c r="AD137" s="10">
        <f t="shared" si="279"/>
        <v>6.4516129032258063E-2</v>
      </c>
      <c r="AE137" s="10">
        <f t="shared" si="280"/>
        <v>3.2258064516129031E-2</v>
      </c>
      <c r="AF137" s="10">
        <f t="shared" si="281"/>
        <v>0.12903225806451613</v>
      </c>
      <c r="AG137" s="10">
        <v>0.435</v>
      </c>
      <c r="AH137" s="22">
        <v>1.6</v>
      </c>
      <c r="AJ137" s="9">
        <f t="shared" si="282"/>
        <v>0.84375</v>
      </c>
      <c r="AK137" s="10">
        <f t="shared" si="283"/>
        <v>0.125</v>
      </c>
      <c r="AL137" s="10">
        <f t="shared" si="284"/>
        <v>0</v>
      </c>
      <c r="AM137" s="10">
        <f t="shared" si="285"/>
        <v>3.125E-2</v>
      </c>
      <c r="AN137" s="10">
        <f t="shared" si="286"/>
        <v>0</v>
      </c>
      <c r="AO137" s="10">
        <v>0.53600000000000003</v>
      </c>
      <c r="AP137" s="22">
        <v>2.08</v>
      </c>
      <c r="AR137">
        <v>1799357884</v>
      </c>
    </row>
    <row r="138" spans="1:45" x14ac:dyDescent="0.25">
      <c r="A138" s="1">
        <v>42680</v>
      </c>
      <c r="B138" s="3" t="s">
        <v>88</v>
      </c>
      <c r="C138" s="2">
        <v>913</v>
      </c>
      <c r="D138" t="s">
        <v>55</v>
      </c>
      <c r="E138">
        <v>805</v>
      </c>
      <c r="F138" t="s">
        <v>19</v>
      </c>
      <c r="G138" s="6">
        <v>1</v>
      </c>
      <c r="H138" s="8">
        <f>SUM(G138:G$156)</f>
        <v>7</v>
      </c>
      <c r="I138" t="s">
        <v>26</v>
      </c>
      <c r="L138">
        <v>14</v>
      </c>
      <c r="M138">
        <v>4</v>
      </c>
      <c r="N138">
        <v>2</v>
      </c>
      <c r="O138">
        <v>1</v>
      </c>
      <c r="P138">
        <v>1</v>
      </c>
      <c r="Q138">
        <v>0</v>
      </c>
      <c r="R138">
        <f t="shared" si="276"/>
        <v>22</v>
      </c>
      <c r="T138">
        <v>10</v>
      </c>
      <c r="U138">
        <v>5</v>
      </c>
      <c r="V138">
        <v>1</v>
      </c>
      <c r="W138">
        <v>2</v>
      </c>
      <c r="X138">
        <v>3</v>
      </c>
      <c r="Y138">
        <v>0</v>
      </c>
      <c r="Z138">
        <f t="shared" si="287"/>
        <v>21</v>
      </c>
      <c r="AB138" s="9">
        <f t="shared" si="277"/>
        <v>0.81818181818181823</v>
      </c>
      <c r="AC138" s="10">
        <f t="shared" si="278"/>
        <v>9.0909090909090912E-2</v>
      </c>
      <c r="AD138" s="10">
        <f t="shared" si="279"/>
        <v>4.5454545454545456E-2</v>
      </c>
      <c r="AE138" s="10">
        <f t="shared" si="280"/>
        <v>4.5454545454545456E-2</v>
      </c>
      <c r="AF138" s="10">
        <f t="shared" si="281"/>
        <v>0</v>
      </c>
      <c r="AG138" s="10">
        <v>0.45</v>
      </c>
      <c r="AH138" s="22">
        <v>0.41</v>
      </c>
      <c r="AJ138" s="9">
        <f t="shared" si="282"/>
        <v>0.7142857142857143</v>
      </c>
      <c r="AK138" s="10">
        <f t="shared" si="283"/>
        <v>4.7619047619047616E-2</v>
      </c>
      <c r="AL138" s="10">
        <f t="shared" si="284"/>
        <v>9.5238095238095233E-2</v>
      </c>
      <c r="AM138" s="10">
        <f t="shared" si="285"/>
        <v>0.14285714285714285</v>
      </c>
      <c r="AN138" s="10">
        <f t="shared" si="286"/>
        <v>0</v>
      </c>
      <c r="AO138" s="10">
        <v>0.4</v>
      </c>
      <c r="AP138" s="22">
        <v>1.55</v>
      </c>
      <c r="AR138">
        <v>1799348375</v>
      </c>
    </row>
    <row r="139" spans="1:45" x14ac:dyDescent="0.25">
      <c r="A139" s="1">
        <v>42643</v>
      </c>
      <c r="B139" s="3" t="s">
        <v>88</v>
      </c>
      <c r="C139" s="2">
        <v>887</v>
      </c>
      <c r="D139" t="s">
        <v>53</v>
      </c>
      <c r="E139">
        <v>817</v>
      </c>
      <c r="F139" t="s">
        <v>19</v>
      </c>
      <c r="G139" s="7">
        <v>0</v>
      </c>
      <c r="H139" s="8">
        <f>SUM(G139:G$156)</f>
        <v>6</v>
      </c>
      <c r="I139" t="s">
        <v>28</v>
      </c>
      <c r="L139">
        <v>14</v>
      </c>
      <c r="M139">
        <v>14</v>
      </c>
      <c r="N139">
        <v>4</v>
      </c>
      <c r="O139">
        <v>0</v>
      </c>
      <c r="P139">
        <v>1</v>
      </c>
      <c r="Q139">
        <v>1</v>
      </c>
      <c r="R139">
        <f t="shared" si="276"/>
        <v>34</v>
      </c>
      <c r="T139">
        <v>20</v>
      </c>
      <c r="U139">
        <v>7</v>
      </c>
      <c r="V139">
        <v>3</v>
      </c>
      <c r="W139">
        <v>3</v>
      </c>
      <c r="X139">
        <v>1</v>
      </c>
      <c r="Y139">
        <v>0</v>
      </c>
      <c r="Z139">
        <f t="shared" si="287"/>
        <v>34</v>
      </c>
      <c r="AB139" s="9">
        <f t="shared" si="277"/>
        <v>0.82352941176470584</v>
      </c>
      <c r="AC139" s="10">
        <f t="shared" si="278"/>
        <v>0.11764705882352941</v>
      </c>
      <c r="AD139" s="10">
        <f t="shared" si="279"/>
        <v>0</v>
      </c>
      <c r="AE139" s="10">
        <f t="shared" si="280"/>
        <v>2.9411764705882353E-2</v>
      </c>
      <c r="AF139" s="10">
        <f t="shared" si="281"/>
        <v>2.9411764705882353E-2</v>
      </c>
      <c r="AG139" s="10">
        <v>0.161</v>
      </c>
      <c r="AH139" s="22">
        <v>1.37</v>
      </c>
      <c r="AJ139" s="9">
        <f t="shared" si="282"/>
        <v>0.79411764705882348</v>
      </c>
      <c r="AK139" s="10">
        <f t="shared" si="283"/>
        <v>8.8235294117647065E-2</v>
      </c>
      <c r="AL139" s="10">
        <f t="shared" si="284"/>
        <v>8.8235294117647065E-2</v>
      </c>
      <c r="AM139" s="10">
        <f t="shared" si="285"/>
        <v>2.9411764705882353E-2</v>
      </c>
      <c r="AN139" s="10">
        <f t="shared" si="286"/>
        <v>0</v>
      </c>
      <c r="AO139" s="10">
        <v>0.40600000000000003</v>
      </c>
      <c r="AP139" s="22">
        <v>1.48</v>
      </c>
      <c r="AR139">
        <v>1750589971</v>
      </c>
    </row>
    <row r="140" spans="1:45" x14ac:dyDescent="0.25">
      <c r="A140" s="1">
        <v>42643</v>
      </c>
      <c r="B140" s="3" t="s">
        <v>88</v>
      </c>
      <c r="C140" s="2">
        <v>929</v>
      </c>
      <c r="D140" t="s">
        <v>51</v>
      </c>
      <c r="E140">
        <v>1019</v>
      </c>
      <c r="F140" t="s">
        <v>19</v>
      </c>
      <c r="G140" s="7">
        <v>0</v>
      </c>
      <c r="H140" s="8">
        <f>SUM(G140:G$156)</f>
        <v>6</v>
      </c>
      <c r="I140" t="s">
        <v>28</v>
      </c>
      <c r="L140">
        <v>19</v>
      </c>
      <c r="M140">
        <v>5</v>
      </c>
      <c r="N140">
        <v>1</v>
      </c>
      <c r="O140">
        <v>1</v>
      </c>
      <c r="P140">
        <v>7</v>
      </c>
      <c r="Q140">
        <v>0</v>
      </c>
      <c r="R140">
        <f t="shared" si="276"/>
        <v>33</v>
      </c>
      <c r="T140">
        <v>20</v>
      </c>
      <c r="U140">
        <v>5</v>
      </c>
      <c r="V140">
        <v>1</v>
      </c>
      <c r="W140">
        <v>1</v>
      </c>
      <c r="X140">
        <v>6</v>
      </c>
      <c r="Y140">
        <v>0</v>
      </c>
      <c r="Z140">
        <f t="shared" si="287"/>
        <v>33</v>
      </c>
      <c r="AB140" s="9">
        <f t="shared" si="277"/>
        <v>0.72727272727272729</v>
      </c>
      <c r="AC140" s="10">
        <f t="shared" si="278"/>
        <v>3.0303030303030304E-2</v>
      </c>
      <c r="AD140" s="10">
        <f t="shared" si="279"/>
        <v>3.0303030303030304E-2</v>
      </c>
      <c r="AE140" s="10">
        <f t="shared" si="280"/>
        <v>0.21212121212121213</v>
      </c>
      <c r="AF140" s="10">
        <f t="shared" si="281"/>
        <v>0</v>
      </c>
      <c r="AG140" s="10">
        <v>0.32300000000000001</v>
      </c>
      <c r="AH140" s="22">
        <v>2.2000000000000002</v>
      </c>
      <c r="AJ140" s="9">
        <f t="shared" si="282"/>
        <v>0.75757575757575757</v>
      </c>
      <c r="AK140" s="10">
        <f t="shared" si="283"/>
        <v>3.0303030303030304E-2</v>
      </c>
      <c r="AL140" s="10">
        <f t="shared" si="284"/>
        <v>3.0303030303030304E-2</v>
      </c>
      <c r="AM140" s="10">
        <f t="shared" si="285"/>
        <v>0.18181818181818182</v>
      </c>
      <c r="AN140" s="10">
        <f t="shared" si="286"/>
        <v>0</v>
      </c>
      <c r="AO140" s="10">
        <v>0.35499999999999998</v>
      </c>
      <c r="AP140" s="22">
        <v>1.63</v>
      </c>
      <c r="AR140">
        <v>1750582658</v>
      </c>
      <c r="AS140" t="s">
        <v>52</v>
      </c>
    </row>
    <row r="141" spans="1:45" x14ac:dyDescent="0.25">
      <c r="A141" s="1">
        <v>42643</v>
      </c>
      <c r="B141" s="3" t="s">
        <v>88</v>
      </c>
      <c r="C141" s="2">
        <v>959</v>
      </c>
      <c r="D141" t="s">
        <v>51</v>
      </c>
      <c r="E141">
        <v>1012</v>
      </c>
      <c r="F141" t="s">
        <v>17</v>
      </c>
      <c r="G141" s="7">
        <v>0</v>
      </c>
      <c r="H141" s="8">
        <f>SUM(G141:G$156)</f>
        <v>6</v>
      </c>
      <c r="I141" t="s">
        <v>28</v>
      </c>
      <c r="L141">
        <v>7</v>
      </c>
      <c r="M141">
        <v>3</v>
      </c>
      <c r="N141">
        <v>1</v>
      </c>
      <c r="O141">
        <v>3</v>
      </c>
      <c r="P141">
        <v>2</v>
      </c>
      <c r="Q141">
        <v>2</v>
      </c>
      <c r="R141">
        <f t="shared" si="276"/>
        <v>18</v>
      </c>
      <c r="T141">
        <v>13</v>
      </c>
      <c r="U141">
        <v>3</v>
      </c>
      <c r="V141">
        <v>1</v>
      </c>
      <c r="W141">
        <v>1</v>
      </c>
      <c r="X141">
        <v>1</v>
      </c>
      <c r="Y141">
        <v>0</v>
      </c>
      <c r="Z141">
        <f t="shared" si="287"/>
        <v>19</v>
      </c>
      <c r="AB141" s="9">
        <f t="shared" si="277"/>
        <v>0.55555555555555558</v>
      </c>
      <c r="AC141" s="10">
        <f t="shared" si="278"/>
        <v>5.5555555555555552E-2</v>
      </c>
      <c r="AD141" s="10">
        <f t="shared" si="279"/>
        <v>0.16666666666666666</v>
      </c>
      <c r="AE141" s="10">
        <f t="shared" si="280"/>
        <v>0.1111111111111111</v>
      </c>
      <c r="AF141" s="10">
        <f t="shared" si="281"/>
        <v>0.1111111111111111</v>
      </c>
      <c r="AG141" s="10">
        <v>0.33300000000000002</v>
      </c>
      <c r="AH141" s="22">
        <v>2.13</v>
      </c>
      <c r="AJ141" s="9">
        <f t="shared" si="282"/>
        <v>0.84210526315789469</v>
      </c>
      <c r="AK141" s="10">
        <f t="shared" si="283"/>
        <v>5.2631578947368418E-2</v>
      </c>
      <c r="AL141" s="10">
        <f t="shared" si="284"/>
        <v>5.2631578947368418E-2</v>
      </c>
      <c r="AM141" s="10">
        <f t="shared" si="285"/>
        <v>5.2631578947368418E-2</v>
      </c>
      <c r="AN141" s="10">
        <f t="shared" si="286"/>
        <v>0</v>
      </c>
      <c r="AO141" s="10">
        <v>0.44400000000000001</v>
      </c>
      <c r="AP141" s="22">
        <v>1.69</v>
      </c>
      <c r="AR141">
        <v>1750579610</v>
      </c>
    </row>
    <row r="142" spans="1:45" x14ac:dyDescent="0.25">
      <c r="A142" s="1">
        <v>42643</v>
      </c>
      <c r="B142" s="3" t="s">
        <v>88</v>
      </c>
      <c r="C142" s="2">
        <v>996</v>
      </c>
      <c r="D142" t="s">
        <v>51</v>
      </c>
      <c r="E142">
        <v>1004</v>
      </c>
      <c r="F142" t="s">
        <v>19</v>
      </c>
      <c r="G142" s="7">
        <v>0</v>
      </c>
      <c r="H142" s="8">
        <f>SUM(G142:G$156)</f>
        <v>6</v>
      </c>
      <c r="I142" t="s">
        <v>26</v>
      </c>
      <c r="L142">
        <v>6</v>
      </c>
      <c r="M142">
        <v>3</v>
      </c>
      <c r="N142">
        <v>3</v>
      </c>
      <c r="O142">
        <v>4</v>
      </c>
      <c r="P142">
        <v>1</v>
      </c>
      <c r="Q142">
        <v>9</v>
      </c>
      <c r="R142">
        <f t="shared" si="276"/>
        <v>26</v>
      </c>
      <c r="T142">
        <v>12</v>
      </c>
      <c r="U142">
        <v>2</v>
      </c>
      <c r="V142">
        <v>2</v>
      </c>
      <c r="W142">
        <v>0</v>
      </c>
      <c r="X142">
        <v>1</v>
      </c>
      <c r="Y142">
        <v>0</v>
      </c>
      <c r="Z142">
        <f t="shared" si="287"/>
        <v>17</v>
      </c>
      <c r="AB142" s="9">
        <f t="shared" si="277"/>
        <v>0.34615384615384615</v>
      </c>
      <c r="AC142" s="10">
        <f t="shared" si="278"/>
        <v>0.11538461538461539</v>
      </c>
      <c r="AD142" s="10">
        <f t="shared" si="279"/>
        <v>0.15384615384615385</v>
      </c>
      <c r="AE142" s="10">
        <f t="shared" si="280"/>
        <v>3.8461538461538464E-2</v>
      </c>
      <c r="AF142" s="10">
        <f t="shared" si="281"/>
        <v>0.34615384615384615</v>
      </c>
      <c r="AG142" s="10">
        <v>7.0999999999999994E-2</v>
      </c>
      <c r="AH142" s="22">
        <v>3.3</v>
      </c>
      <c r="AJ142" s="9">
        <f t="shared" si="282"/>
        <v>0.82352941176470584</v>
      </c>
      <c r="AK142" s="10">
        <f t="shared" si="283"/>
        <v>0.11764705882352941</v>
      </c>
      <c r="AL142" s="10">
        <f t="shared" si="284"/>
        <v>0</v>
      </c>
      <c r="AM142" s="10">
        <f t="shared" si="285"/>
        <v>5.8823529411764705E-2</v>
      </c>
      <c r="AN142" s="10">
        <f t="shared" si="286"/>
        <v>0</v>
      </c>
      <c r="AO142" s="10">
        <v>0.66700000000000004</v>
      </c>
      <c r="AP142" s="22">
        <v>1.47</v>
      </c>
      <c r="AR142">
        <v>1750577531</v>
      </c>
    </row>
    <row r="143" spans="1:45" x14ac:dyDescent="0.25">
      <c r="A143" s="1">
        <v>42643</v>
      </c>
      <c r="B143" s="3" t="s">
        <v>88</v>
      </c>
      <c r="C143" s="2">
        <v>1043</v>
      </c>
      <c r="D143" t="s">
        <v>50</v>
      </c>
      <c r="E143">
        <v>1227</v>
      </c>
      <c r="F143" t="s">
        <v>17</v>
      </c>
      <c r="G143" s="7">
        <v>0</v>
      </c>
      <c r="H143" s="8">
        <f>SUM(G143:G$156)</f>
        <v>6</v>
      </c>
      <c r="I143" t="s">
        <v>26</v>
      </c>
      <c r="L143">
        <v>37</v>
      </c>
      <c r="M143">
        <v>3</v>
      </c>
      <c r="N143">
        <v>1</v>
      </c>
      <c r="O143">
        <v>2</v>
      </c>
      <c r="P143">
        <v>1</v>
      </c>
      <c r="Q143">
        <v>4</v>
      </c>
      <c r="R143">
        <f t="shared" si="276"/>
        <v>48</v>
      </c>
      <c r="T143">
        <v>42</v>
      </c>
      <c r="U143">
        <v>5</v>
      </c>
      <c r="V143">
        <v>1</v>
      </c>
      <c r="W143">
        <v>0</v>
      </c>
      <c r="X143">
        <v>1</v>
      </c>
      <c r="Y143">
        <v>0</v>
      </c>
      <c r="Z143">
        <f t="shared" si="287"/>
        <v>49</v>
      </c>
      <c r="AB143" s="9">
        <f t="shared" si="277"/>
        <v>0.83333333333333337</v>
      </c>
      <c r="AC143" s="10">
        <f t="shared" si="278"/>
        <v>2.0833333333333332E-2</v>
      </c>
      <c r="AD143" s="10">
        <f t="shared" si="279"/>
        <v>4.1666666666666664E-2</v>
      </c>
      <c r="AE143" s="10">
        <f t="shared" si="280"/>
        <v>2.0833333333333332E-2</v>
      </c>
      <c r="AF143" s="10">
        <f t="shared" si="281"/>
        <v>8.3333333333333329E-2</v>
      </c>
      <c r="AG143" s="10">
        <v>0.61</v>
      </c>
      <c r="AH143" s="22">
        <v>1.64</v>
      </c>
      <c r="AJ143" s="9">
        <f t="shared" si="282"/>
        <v>0.95918367346938771</v>
      </c>
      <c r="AK143" s="10">
        <f t="shared" si="283"/>
        <v>2.0408163265306121E-2</v>
      </c>
      <c r="AL143" s="10">
        <f t="shared" si="284"/>
        <v>0</v>
      </c>
      <c r="AM143" s="10">
        <f t="shared" si="285"/>
        <v>2.0408163265306121E-2</v>
      </c>
      <c r="AN143" s="10">
        <f t="shared" si="286"/>
        <v>0</v>
      </c>
      <c r="AO143" s="10">
        <v>0.41299999999999998</v>
      </c>
      <c r="AP143" s="22">
        <v>3.04</v>
      </c>
      <c r="AR143">
        <v>1750564193</v>
      </c>
      <c r="AS143" t="s">
        <v>149</v>
      </c>
    </row>
    <row r="144" spans="1:45" x14ac:dyDescent="0.25">
      <c r="A144" s="1">
        <v>42783</v>
      </c>
      <c r="B144" s="3" t="s">
        <v>88</v>
      </c>
      <c r="C144" s="2">
        <v>1072</v>
      </c>
      <c r="D144" t="s">
        <v>49</v>
      </c>
      <c r="E144">
        <v>1197</v>
      </c>
      <c r="F144" t="s">
        <v>17</v>
      </c>
      <c r="G144" s="7">
        <v>0</v>
      </c>
      <c r="H144" s="8">
        <f>SUM(G144:G$156)</f>
        <v>6</v>
      </c>
      <c r="I144" t="s">
        <v>26</v>
      </c>
      <c r="L144">
        <v>27</v>
      </c>
      <c r="M144">
        <v>7</v>
      </c>
      <c r="N144">
        <v>2</v>
      </c>
      <c r="O144">
        <v>6</v>
      </c>
      <c r="P144">
        <v>0</v>
      </c>
      <c r="Q144">
        <v>2</v>
      </c>
      <c r="R144">
        <f t="shared" si="276"/>
        <v>44</v>
      </c>
      <c r="T144">
        <v>35</v>
      </c>
      <c r="U144">
        <v>4</v>
      </c>
      <c r="V144">
        <v>2</v>
      </c>
      <c r="W144">
        <v>3</v>
      </c>
      <c r="X144">
        <v>1</v>
      </c>
      <c r="Y144">
        <v>0</v>
      </c>
      <c r="Z144">
        <f t="shared" si="287"/>
        <v>45</v>
      </c>
      <c r="AB144" s="9">
        <f t="shared" si="277"/>
        <v>0.77272727272727271</v>
      </c>
      <c r="AC144" s="10">
        <f t="shared" si="278"/>
        <v>4.5454545454545456E-2</v>
      </c>
      <c r="AD144" s="10">
        <f t="shared" si="279"/>
        <v>0.13636363636363635</v>
      </c>
      <c r="AE144" s="10">
        <f t="shared" si="280"/>
        <v>0</v>
      </c>
      <c r="AF144" s="10">
        <f t="shared" si="281"/>
        <v>4.5454545454545456E-2</v>
      </c>
      <c r="AG144" s="10">
        <v>0.41</v>
      </c>
      <c r="AH144" s="22">
        <v>2.6</v>
      </c>
      <c r="AJ144" s="9">
        <f t="shared" si="282"/>
        <v>0.8666666666666667</v>
      </c>
      <c r="AK144" s="10">
        <f t="shared" si="283"/>
        <v>4.4444444444444446E-2</v>
      </c>
      <c r="AL144" s="10">
        <f t="shared" si="284"/>
        <v>6.6666666666666666E-2</v>
      </c>
      <c r="AM144" s="10">
        <f t="shared" si="285"/>
        <v>2.2222222222222223E-2</v>
      </c>
      <c r="AN144" s="10">
        <f t="shared" si="286"/>
        <v>0</v>
      </c>
      <c r="AO144" s="10">
        <v>0.39</v>
      </c>
      <c r="AP144" s="22">
        <v>2.71</v>
      </c>
      <c r="AR144">
        <v>1464918348</v>
      </c>
    </row>
    <row r="145" spans="1:45" x14ac:dyDescent="0.25">
      <c r="A145" s="1">
        <v>42783</v>
      </c>
      <c r="B145" s="3" t="s">
        <v>88</v>
      </c>
      <c r="C145" s="2">
        <v>1095</v>
      </c>
      <c r="D145" t="s">
        <v>49</v>
      </c>
      <c r="E145">
        <v>1191</v>
      </c>
      <c r="F145" t="s">
        <v>19</v>
      </c>
      <c r="G145" s="7">
        <v>0</v>
      </c>
      <c r="H145" s="8">
        <f>SUM(G145:G$156)</f>
        <v>6</v>
      </c>
      <c r="I145" t="s">
        <v>26</v>
      </c>
      <c r="L145">
        <v>20</v>
      </c>
      <c r="M145">
        <v>3</v>
      </c>
      <c r="N145">
        <v>1</v>
      </c>
      <c r="O145">
        <v>3</v>
      </c>
      <c r="P145">
        <v>1</v>
      </c>
      <c r="Q145">
        <v>1</v>
      </c>
      <c r="R145">
        <f t="shared" si="276"/>
        <v>29</v>
      </c>
      <c r="T145">
        <v>24</v>
      </c>
      <c r="U145">
        <v>2</v>
      </c>
      <c r="V145">
        <v>1</v>
      </c>
      <c r="W145">
        <v>1</v>
      </c>
      <c r="X145">
        <v>0</v>
      </c>
      <c r="Y145">
        <v>1</v>
      </c>
      <c r="Z145">
        <f t="shared" si="287"/>
        <v>29</v>
      </c>
      <c r="AB145" s="9">
        <f t="shared" si="277"/>
        <v>0.7931034482758621</v>
      </c>
      <c r="AC145" s="10">
        <f t="shared" si="278"/>
        <v>3.4482758620689655E-2</v>
      </c>
      <c r="AD145" s="10">
        <f t="shared" si="279"/>
        <v>0.10344827586206896</v>
      </c>
      <c r="AE145" s="10">
        <f t="shared" si="280"/>
        <v>3.4482758620689655E-2</v>
      </c>
      <c r="AF145" s="10">
        <f t="shared" si="281"/>
        <v>3.4482758620689655E-2</v>
      </c>
      <c r="AG145" s="10">
        <v>0.25</v>
      </c>
      <c r="AH145" s="22">
        <v>3.61</v>
      </c>
      <c r="AJ145" s="9">
        <f t="shared" si="282"/>
        <v>0.89655172413793105</v>
      </c>
      <c r="AK145" s="10">
        <f t="shared" si="283"/>
        <v>3.4482758620689655E-2</v>
      </c>
      <c r="AL145" s="10">
        <f t="shared" si="284"/>
        <v>3.4482758620689655E-2</v>
      </c>
      <c r="AM145" s="10">
        <f t="shared" si="285"/>
        <v>0</v>
      </c>
      <c r="AN145" s="10">
        <f t="shared" si="286"/>
        <v>3.4482758620689655E-2</v>
      </c>
      <c r="AO145" s="10">
        <v>0.48</v>
      </c>
      <c r="AP145" s="22">
        <v>2.83</v>
      </c>
      <c r="AR145">
        <v>1464912226</v>
      </c>
    </row>
    <row r="146" spans="1:45" x14ac:dyDescent="0.25">
      <c r="A146" s="1">
        <v>42783</v>
      </c>
      <c r="B146" s="3" t="s">
        <v>88</v>
      </c>
      <c r="C146" s="2">
        <v>1124</v>
      </c>
      <c r="D146" t="s">
        <v>48</v>
      </c>
      <c r="E146">
        <v>1338</v>
      </c>
      <c r="F146" t="s">
        <v>17</v>
      </c>
      <c r="G146" s="7">
        <v>0</v>
      </c>
      <c r="H146" s="8">
        <f>SUM(G146:G$156)</f>
        <v>6</v>
      </c>
      <c r="I146" t="s">
        <v>26</v>
      </c>
      <c r="L146">
        <v>13</v>
      </c>
      <c r="M146">
        <v>10</v>
      </c>
      <c r="N146">
        <v>5</v>
      </c>
      <c r="O146">
        <v>3</v>
      </c>
      <c r="P146">
        <v>4</v>
      </c>
      <c r="Q146">
        <v>0</v>
      </c>
      <c r="R146">
        <f t="shared" si="276"/>
        <v>35</v>
      </c>
      <c r="T146">
        <v>17</v>
      </c>
      <c r="U146">
        <v>8</v>
      </c>
      <c r="V146">
        <v>3</v>
      </c>
      <c r="W146">
        <v>3</v>
      </c>
      <c r="X146">
        <v>4</v>
      </c>
      <c r="Y146">
        <v>1</v>
      </c>
      <c r="Z146">
        <f t="shared" si="287"/>
        <v>36</v>
      </c>
      <c r="AB146" s="9">
        <f t="shared" si="277"/>
        <v>0.65714285714285714</v>
      </c>
      <c r="AC146" s="10">
        <f t="shared" si="278"/>
        <v>0.14285714285714285</v>
      </c>
      <c r="AD146" s="10">
        <f t="shared" si="279"/>
        <v>8.5714285714285715E-2</v>
      </c>
      <c r="AE146" s="10">
        <f t="shared" si="280"/>
        <v>0.11428571428571428</v>
      </c>
      <c r="AF146" s="10">
        <f t="shared" si="281"/>
        <v>0</v>
      </c>
      <c r="AG146" s="10">
        <v>0.35299999999999998</v>
      </c>
      <c r="AH146" s="22">
        <v>1.34</v>
      </c>
      <c r="AJ146" s="9">
        <f t="shared" si="282"/>
        <v>0.69444444444444442</v>
      </c>
      <c r="AK146" s="10">
        <f t="shared" si="283"/>
        <v>8.3333333333333329E-2</v>
      </c>
      <c r="AL146" s="10">
        <f t="shared" si="284"/>
        <v>8.3333333333333329E-2</v>
      </c>
      <c r="AM146" s="10">
        <f t="shared" si="285"/>
        <v>0.1111111111111111</v>
      </c>
      <c r="AN146" s="10">
        <f t="shared" si="286"/>
        <v>2.7777777777777776E-2</v>
      </c>
      <c r="AO146" s="10">
        <v>0.35299999999999998</v>
      </c>
      <c r="AP146" s="22">
        <v>0.94</v>
      </c>
      <c r="AR146">
        <v>1464893657</v>
      </c>
    </row>
    <row r="147" spans="1:45" x14ac:dyDescent="0.25">
      <c r="A147" s="1">
        <v>42783</v>
      </c>
      <c r="B147" s="3" t="s">
        <v>88</v>
      </c>
      <c r="C147" s="2">
        <v>1144</v>
      </c>
      <c r="D147" t="s">
        <v>47</v>
      </c>
      <c r="E147">
        <v>1240</v>
      </c>
      <c r="F147" t="s">
        <v>17</v>
      </c>
      <c r="G147" s="7">
        <v>0</v>
      </c>
      <c r="H147" s="8">
        <f>SUM(G147:G$156)</f>
        <v>6</v>
      </c>
      <c r="I147" t="s">
        <v>26</v>
      </c>
      <c r="L147">
        <v>35</v>
      </c>
      <c r="M147">
        <v>7</v>
      </c>
      <c r="N147">
        <v>5</v>
      </c>
      <c r="O147">
        <v>2</v>
      </c>
      <c r="P147">
        <v>4</v>
      </c>
      <c r="Q147">
        <v>5</v>
      </c>
      <c r="R147">
        <f t="shared" si="276"/>
        <v>58</v>
      </c>
      <c r="T147">
        <v>47</v>
      </c>
      <c r="U147">
        <v>2</v>
      </c>
      <c r="V147">
        <v>5</v>
      </c>
      <c r="W147">
        <v>1</v>
      </c>
      <c r="X147">
        <v>4</v>
      </c>
      <c r="Y147">
        <v>0</v>
      </c>
      <c r="Z147">
        <f t="shared" si="287"/>
        <v>59</v>
      </c>
      <c r="AB147" s="9">
        <f t="shared" si="277"/>
        <v>0.72413793103448276</v>
      </c>
      <c r="AC147" s="10">
        <f t="shared" si="278"/>
        <v>8.6206896551724144E-2</v>
      </c>
      <c r="AD147" s="10">
        <f t="shared" si="279"/>
        <v>3.4482758620689655E-2</v>
      </c>
      <c r="AE147" s="10">
        <f t="shared" si="280"/>
        <v>6.8965517241379309E-2</v>
      </c>
      <c r="AF147" s="10">
        <f t="shared" si="281"/>
        <v>8.6206896551724144E-2</v>
      </c>
      <c r="AG147" s="10">
        <v>0.46</v>
      </c>
      <c r="AH147" s="22">
        <v>1.75</v>
      </c>
      <c r="AJ147" s="9">
        <f t="shared" si="282"/>
        <v>0.83050847457627119</v>
      </c>
      <c r="AK147" s="10">
        <f t="shared" si="283"/>
        <v>8.4745762711864403E-2</v>
      </c>
      <c r="AL147" s="10">
        <f t="shared" si="284"/>
        <v>1.6949152542372881E-2</v>
      </c>
      <c r="AM147" s="10">
        <f t="shared" si="285"/>
        <v>6.7796610169491525E-2</v>
      </c>
      <c r="AN147" s="10">
        <f t="shared" si="286"/>
        <v>0</v>
      </c>
      <c r="AO147" s="10">
        <v>0.63</v>
      </c>
      <c r="AP147" s="22">
        <v>1.69</v>
      </c>
      <c r="AR147">
        <v>1464880151</v>
      </c>
    </row>
    <row r="148" spans="1:45" x14ac:dyDescent="0.25">
      <c r="A148" s="1">
        <v>42783</v>
      </c>
      <c r="B148" s="3" t="s">
        <v>88</v>
      </c>
      <c r="C148" s="2">
        <v>1186</v>
      </c>
      <c r="D148" t="s">
        <v>46</v>
      </c>
      <c r="E148">
        <v>1184</v>
      </c>
      <c r="F148" t="s">
        <v>19</v>
      </c>
      <c r="G148" s="7">
        <v>0</v>
      </c>
      <c r="H148" s="8">
        <f>SUM(G148:G$156)</f>
        <v>6</v>
      </c>
      <c r="I148" t="s">
        <v>26</v>
      </c>
      <c r="L148">
        <v>18</v>
      </c>
      <c r="M148">
        <v>7</v>
      </c>
      <c r="N148">
        <v>3</v>
      </c>
      <c r="O148">
        <v>2</v>
      </c>
      <c r="P148">
        <v>4</v>
      </c>
      <c r="Q148">
        <v>0</v>
      </c>
      <c r="R148">
        <f t="shared" si="276"/>
        <v>34</v>
      </c>
      <c r="T148">
        <v>20</v>
      </c>
      <c r="U148">
        <v>3</v>
      </c>
      <c r="V148">
        <v>7</v>
      </c>
      <c r="W148">
        <v>0</v>
      </c>
      <c r="X148">
        <v>4</v>
      </c>
      <c r="Y148">
        <v>0</v>
      </c>
      <c r="Z148">
        <f t="shared" si="287"/>
        <v>34</v>
      </c>
      <c r="AB148" s="9">
        <f t="shared" si="277"/>
        <v>0.73529411764705888</v>
      </c>
      <c r="AC148" s="10">
        <f t="shared" si="278"/>
        <v>8.8235294117647065E-2</v>
      </c>
      <c r="AD148" s="10">
        <f t="shared" si="279"/>
        <v>5.8823529411764705E-2</v>
      </c>
      <c r="AE148" s="10">
        <f t="shared" si="280"/>
        <v>0.11764705882352941</v>
      </c>
      <c r="AF148" s="10">
        <f t="shared" si="281"/>
        <v>0</v>
      </c>
      <c r="AG148" s="10">
        <v>0.41899999999999998</v>
      </c>
      <c r="AH148" s="22">
        <v>1.24</v>
      </c>
      <c r="AJ148" s="9">
        <f t="shared" si="282"/>
        <v>0.67647058823529416</v>
      </c>
      <c r="AK148" s="10">
        <f t="shared" si="283"/>
        <v>0.20588235294117646</v>
      </c>
      <c r="AL148" s="10">
        <f t="shared" si="284"/>
        <v>0</v>
      </c>
      <c r="AM148" s="10">
        <f t="shared" si="285"/>
        <v>0.11764705882352941</v>
      </c>
      <c r="AN148" s="10">
        <f t="shared" si="286"/>
        <v>0</v>
      </c>
      <c r="AO148" s="10">
        <v>0.438</v>
      </c>
      <c r="AP148" s="22">
        <v>0.89</v>
      </c>
      <c r="AR148">
        <v>1464873451</v>
      </c>
    </row>
    <row r="149" spans="1:45" x14ac:dyDescent="0.25">
      <c r="A149" s="1">
        <v>42782</v>
      </c>
      <c r="B149" s="3" t="s">
        <v>88</v>
      </c>
      <c r="C149" s="2">
        <v>1238</v>
      </c>
      <c r="D149" t="s">
        <v>43</v>
      </c>
      <c r="E149">
        <v>1067</v>
      </c>
      <c r="F149" t="s">
        <v>19</v>
      </c>
      <c r="G149" s="6">
        <v>1</v>
      </c>
      <c r="H149" s="8">
        <f>SUM(G149:G$156)</f>
        <v>6</v>
      </c>
      <c r="I149" t="s">
        <v>28</v>
      </c>
      <c r="J149">
        <v>8.59</v>
      </c>
      <c r="L149">
        <v>4</v>
      </c>
      <c r="M149">
        <v>1</v>
      </c>
      <c r="N149">
        <v>1</v>
      </c>
      <c r="O149">
        <v>1</v>
      </c>
      <c r="P149">
        <v>0</v>
      </c>
      <c r="Q149">
        <v>0</v>
      </c>
      <c r="R149">
        <f t="shared" si="276"/>
        <v>7</v>
      </c>
      <c r="T149">
        <v>3</v>
      </c>
      <c r="U149">
        <v>0</v>
      </c>
      <c r="V149">
        <v>2</v>
      </c>
      <c r="W149">
        <v>0</v>
      </c>
      <c r="X149">
        <v>1</v>
      </c>
      <c r="Y149">
        <v>0</v>
      </c>
      <c r="Z149">
        <f t="shared" si="287"/>
        <v>6</v>
      </c>
      <c r="AB149" s="9">
        <f t="shared" si="277"/>
        <v>0.7142857142857143</v>
      </c>
      <c r="AC149" s="10">
        <f t="shared" si="278"/>
        <v>0.14285714285714285</v>
      </c>
      <c r="AD149" s="10">
        <f t="shared" si="279"/>
        <v>0.14285714285714285</v>
      </c>
      <c r="AE149" s="10">
        <f t="shared" si="280"/>
        <v>0</v>
      </c>
      <c r="AF149" s="10">
        <f t="shared" si="281"/>
        <v>0</v>
      </c>
      <c r="AG149" s="10">
        <v>0.2</v>
      </c>
      <c r="AH149" s="22">
        <v>0.44</v>
      </c>
      <c r="AJ149" s="9">
        <f t="shared" si="282"/>
        <v>0.5</v>
      </c>
      <c r="AK149" s="10">
        <f t="shared" si="283"/>
        <v>0.33333333333333331</v>
      </c>
      <c r="AL149" s="10">
        <f t="shared" si="284"/>
        <v>0</v>
      </c>
      <c r="AM149" s="10">
        <f t="shared" si="285"/>
        <v>0.16666666666666666</v>
      </c>
      <c r="AN149" s="10">
        <f t="shared" si="286"/>
        <v>0</v>
      </c>
      <c r="AO149" s="10">
        <v>0</v>
      </c>
      <c r="AP149" s="22">
        <v>1.6</v>
      </c>
      <c r="AR149">
        <v>1464871856</v>
      </c>
      <c r="AS149" t="s">
        <v>45</v>
      </c>
    </row>
    <row r="150" spans="1:45" x14ac:dyDescent="0.25">
      <c r="A150" s="1">
        <v>42415</v>
      </c>
      <c r="B150" s="3" t="s">
        <v>88</v>
      </c>
      <c r="C150" s="2">
        <v>1196</v>
      </c>
      <c r="D150" t="s">
        <v>42</v>
      </c>
      <c r="E150">
        <v>1278</v>
      </c>
      <c r="F150" t="s">
        <v>17</v>
      </c>
      <c r="G150" s="7">
        <v>0</v>
      </c>
      <c r="H150" s="8">
        <f>SUM(G150:G$156)</f>
        <v>5</v>
      </c>
      <c r="I150" t="s">
        <v>26</v>
      </c>
      <c r="L150">
        <v>16</v>
      </c>
      <c r="M150">
        <v>2</v>
      </c>
      <c r="N150">
        <v>1</v>
      </c>
      <c r="O150">
        <v>1</v>
      </c>
      <c r="P150">
        <v>4</v>
      </c>
      <c r="Q150">
        <v>2</v>
      </c>
      <c r="R150">
        <f t="shared" si="276"/>
        <v>26</v>
      </c>
      <c r="T150">
        <v>21</v>
      </c>
      <c r="U150">
        <v>0</v>
      </c>
      <c r="V150">
        <v>0</v>
      </c>
      <c r="W150">
        <v>3</v>
      </c>
      <c r="X150">
        <v>3</v>
      </c>
      <c r="Y150">
        <v>0</v>
      </c>
      <c r="Z150">
        <f t="shared" si="287"/>
        <v>27</v>
      </c>
      <c r="AB150" s="9">
        <f t="shared" si="277"/>
        <v>0.69230769230769229</v>
      </c>
      <c r="AC150" s="10">
        <f t="shared" si="278"/>
        <v>3.8461538461538464E-2</v>
      </c>
      <c r="AD150" s="10">
        <f t="shared" si="279"/>
        <v>3.8461538461538464E-2</v>
      </c>
      <c r="AE150" s="10">
        <f t="shared" si="280"/>
        <v>0.15384615384615385</v>
      </c>
      <c r="AF150" s="10">
        <f t="shared" si="281"/>
        <v>7.6923076923076927E-2</v>
      </c>
      <c r="AG150" s="10">
        <v>0.36799999999999999</v>
      </c>
      <c r="AH150" s="22">
        <v>1.88</v>
      </c>
      <c r="AJ150" s="9">
        <f t="shared" si="282"/>
        <v>0.77777777777777779</v>
      </c>
      <c r="AK150" s="10">
        <f t="shared" si="283"/>
        <v>0</v>
      </c>
      <c r="AL150" s="10">
        <f t="shared" si="284"/>
        <v>0.1111111111111111</v>
      </c>
      <c r="AM150" s="10">
        <f t="shared" si="285"/>
        <v>0.1111111111111111</v>
      </c>
      <c r="AN150" s="10">
        <f t="shared" si="286"/>
        <v>0</v>
      </c>
      <c r="AO150" s="10">
        <v>0.54500000000000004</v>
      </c>
      <c r="AP150" s="22">
        <v>1.1000000000000001</v>
      </c>
      <c r="AR150">
        <v>1462337962</v>
      </c>
    </row>
    <row r="151" spans="1:45" x14ac:dyDescent="0.25">
      <c r="A151" s="1">
        <v>42415</v>
      </c>
      <c r="B151" s="3" t="s">
        <v>88</v>
      </c>
      <c r="C151" s="2">
        <v>1250</v>
      </c>
      <c r="D151" t="s">
        <v>35</v>
      </c>
      <c r="E151">
        <v>1125</v>
      </c>
      <c r="F151" t="s">
        <v>19</v>
      </c>
      <c r="G151" s="6">
        <v>1</v>
      </c>
      <c r="H151" s="8">
        <f>SUM(G151:G$156)</f>
        <v>5</v>
      </c>
      <c r="I151" t="s">
        <v>28</v>
      </c>
      <c r="L151">
        <v>24</v>
      </c>
      <c r="M151">
        <v>2</v>
      </c>
      <c r="N151">
        <v>1</v>
      </c>
      <c r="O151">
        <v>0</v>
      </c>
      <c r="P151">
        <v>0</v>
      </c>
      <c r="Q151">
        <v>0</v>
      </c>
      <c r="R151">
        <f t="shared" si="276"/>
        <v>27</v>
      </c>
      <c r="T151">
        <v>25</v>
      </c>
      <c r="U151">
        <v>0</v>
      </c>
      <c r="V151">
        <v>0</v>
      </c>
      <c r="W151">
        <v>1</v>
      </c>
      <c r="X151">
        <v>1</v>
      </c>
      <c r="Y151">
        <v>0</v>
      </c>
      <c r="Z151">
        <f t="shared" si="287"/>
        <v>27</v>
      </c>
      <c r="AB151" s="9">
        <f t="shared" si="277"/>
        <v>0.96296296296296291</v>
      </c>
      <c r="AC151" s="10">
        <f t="shared" si="278"/>
        <v>3.7037037037037035E-2</v>
      </c>
      <c r="AD151" s="10">
        <f t="shared" si="279"/>
        <v>0</v>
      </c>
      <c r="AE151" s="10">
        <f t="shared" si="280"/>
        <v>0</v>
      </c>
      <c r="AF151" s="10">
        <f t="shared" si="281"/>
        <v>0</v>
      </c>
      <c r="AG151" s="10">
        <v>0.44</v>
      </c>
      <c r="AH151" s="22">
        <v>2.89</v>
      </c>
      <c r="AJ151" s="9">
        <f t="shared" si="282"/>
        <v>0.92592592592592593</v>
      </c>
      <c r="AK151" s="10">
        <f t="shared" si="283"/>
        <v>0</v>
      </c>
      <c r="AL151" s="10">
        <f t="shared" si="284"/>
        <v>3.7037037037037035E-2</v>
      </c>
      <c r="AM151" s="10">
        <f t="shared" si="285"/>
        <v>3.7037037037037035E-2</v>
      </c>
      <c r="AN151" s="10">
        <f t="shared" si="286"/>
        <v>0</v>
      </c>
      <c r="AO151" s="10">
        <v>0.36</v>
      </c>
      <c r="AP151" s="22">
        <v>3.35</v>
      </c>
      <c r="AR151">
        <v>1462332857</v>
      </c>
      <c r="AS151" t="s">
        <v>147</v>
      </c>
    </row>
    <row r="152" spans="1:45" x14ac:dyDescent="0.25">
      <c r="A152" s="1">
        <v>42415</v>
      </c>
      <c r="B152" s="3" t="s">
        <v>88</v>
      </c>
      <c r="C152" s="2">
        <v>1191</v>
      </c>
      <c r="D152" t="s">
        <v>40</v>
      </c>
      <c r="E152">
        <v>973</v>
      </c>
      <c r="F152" t="s">
        <v>17</v>
      </c>
      <c r="G152" s="6">
        <v>1</v>
      </c>
      <c r="H152" s="8">
        <f>SUM(G152:G$156)</f>
        <v>4</v>
      </c>
      <c r="I152" t="s">
        <v>26</v>
      </c>
      <c r="L152">
        <v>12</v>
      </c>
      <c r="M152">
        <v>8</v>
      </c>
      <c r="N152">
        <v>4</v>
      </c>
      <c r="O152">
        <v>1</v>
      </c>
      <c r="P152">
        <v>2</v>
      </c>
      <c r="Q152">
        <v>0</v>
      </c>
      <c r="R152">
        <f t="shared" si="276"/>
        <v>27</v>
      </c>
      <c r="T152">
        <v>12</v>
      </c>
      <c r="U152">
        <v>7</v>
      </c>
      <c r="V152">
        <v>0</v>
      </c>
      <c r="W152">
        <v>4</v>
      </c>
      <c r="X152">
        <v>4</v>
      </c>
      <c r="Y152">
        <v>0</v>
      </c>
      <c r="Z152">
        <f t="shared" si="287"/>
        <v>27</v>
      </c>
      <c r="AB152" s="9">
        <f t="shared" si="277"/>
        <v>0.7407407407407407</v>
      </c>
      <c r="AC152" s="10">
        <f t="shared" si="278"/>
        <v>0.14814814814814814</v>
      </c>
      <c r="AD152" s="10">
        <f t="shared" si="279"/>
        <v>3.7037037037037035E-2</v>
      </c>
      <c r="AE152" s="10">
        <f t="shared" si="280"/>
        <v>7.407407407407407E-2</v>
      </c>
      <c r="AF152" s="10">
        <f t="shared" si="281"/>
        <v>0</v>
      </c>
      <c r="AG152" s="10">
        <v>0.32</v>
      </c>
      <c r="AH152" s="22">
        <v>1.32</v>
      </c>
      <c r="AJ152" s="9">
        <f t="shared" si="282"/>
        <v>0.70370370370370372</v>
      </c>
      <c r="AK152" s="10">
        <f t="shared" si="283"/>
        <v>0</v>
      </c>
      <c r="AL152" s="10">
        <f t="shared" si="284"/>
        <v>0.14814814814814814</v>
      </c>
      <c r="AM152" s="10">
        <f t="shared" si="285"/>
        <v>0.14814814814814814</v>
      </c>
      <c r="AN152" s="10">
        <f t="shared" si="286"/>
        <v>0</v>
      </c>
      <c r="AO152" s="10">
        <v>0.28000000000000003</v>
      </c>
      <c r="AP152" s="22">
        <v>1.84</v>
      </c>
      <c r="AR152">
        <v>1462322928</v>
      </c>
    </row>
    <row r="153" spans="1:45" x14ac:dyDescent="0.25">
      <c r="A153" s="1">
        <v>42415</v>
      </c>
      <c r="B153" s="3" t="s">
        <v>88</v>
      </c>
      <c r="C153" s="2">
        <v>1141</v>
      </c>
      <c r="D153" t="s">
        <v>40</v>
      </c>
      <c r="E153">
        <v>977</v>
      </c>
      <c r="F153" t="s">
        <v>19</v>
      </c>
      <c r="G153" s="6">
        <v>1</v>
      </c>
      <c r="H153" s="8">
        <f>SUM(G153:G$156)</f>
        <v>3</v>
      </c>
      <c r="I153" t="s">
        <v>32</v>
      </c>
      <c r="L153">
        <v>25</v>
      </c>
      <c r="M153">
        <v>5</v>
      </c>
      <c r="N153">
        <v>2</v>
      </c>
      <c r="O153">
        <v>4</v>
      </c>
      <c r="P153">
        <v>0</v>
      </c>
      <c r="Q153">
        <v>0</v>
      </c>
      <c r="R153">
        <f t="shared" si="276"/>
        <v>36</v>
      </c>
      <c r="T153">
        <v>23</v>
      </c>
      <c r="U153">
        <v>4</v>
      </c>
      <c r="V153">
        <v>3</v>
      </c>
      <c r="W153">
        <v>2</v>
      </c>
      <c r="X153">
        <v>1</v>
      </c>
      <c r="Y153">
        <v>2</v>
      </c>
      <c r="Z153">
        <f t="shared" si="287"/>
        <v>35</v>
      </c>
      <c r="AB153" s="9">
        <f t="shared" si="277"/>
        <v>0.83333333333333337</v>
      </c>
      <c r="AC153" s="10">
        <f t="shared" si="278"/>
        <v>5.5555555555555552E-2</v>
      </c>
      <c r="AD153" s="10">
        <f t="shared" si="279"/>
        <v>0.1111111111111111</v>
      </c>
      <c r="AE153" s="10">
        <f t="shared" si="280"/>
        <v>0</v>
      </c>
      <c r="AF153" s="10">
        <f t="shared" si="281"/>
        <v>0</v>
      </c>
      <c r="AG153" s="10">
        <v>0.41199999999999998</v>
      </c>
      <c r="AH153" s="22">
        <v>3.29</v>
      </c>
      <c r="AJ153" s="9">
        <f t="shared" si="282"/>
        <v>0.77142857142857146</v>
      </c>
      <c r="AK153" s="10">
        <f t="shared" si="283"/>
        <v>8.5714285714285715E-2</v>
      </c>
      <c r="AL153" s="10">
        <f t="shared" si="284"/>
        <v>5.7142857142857141E-2</v>
      </c>
      <c r="AM153" s="10">
        <f t="shared" si="285"/>
        <v>2.8571428571428571E-2</v>
      </c>
      <c r="AN153" s="10">
        <f t="shared" si="286"/>
        <v>5.7142857142857141E-2</v>
      </c>
      <c r="AO153" s="10">
        <v>0.313</v>
      </c>
      <c r="AP153" s="22">
        <v>3.6</v>
      </c>
      <c r="AR153">
        <v>1462313386</v>
      </c>
      <c r="AS153" t="s">
        <v>41</v>
      </c>
    </row>
    <row r="154" spans="1:45" x14ac:dyDescent="0.25">
      <c r="A154" s="1">
        <v>42415</v>
      </c>
      <c r="B154" s="3" t="s">
        <v>88</v>
      </c>
      <c r="C154" s="2">
        <v>1066</v>
      </c>
      <c r="D154" t="s">
        <v>38</v>
      </c>
      <c r="E154">
        <v>972</v>
      </c>
      <c r="F154" t="s">
        <v>17</v>
      </c>
      <c r="G154" s="6">
        <v>1</v>
      </c>
      <c r="H154" s="8">
        <f>SUM(G154:G$156)</f>
        <v>2</v>
      </c>
      <c r="I154" t="s">
        <v>26</v>
      </c>
      <c r="L154">
        <v>15</v>
      </c>
      <c r="M154">
        <v>2</v>
      </c>
      <c r="N154">
        <v>5</v>
      </c>
      <c r="O154">
        <v>5</v>
      </c>
      <c r="P154">
        <v>5</v>
      </c>
      <c r="Q154">
        <v>1</v>
      </c>
      <c r="R154">
        <f t="shared" si="276"/>
        <v>33</v>
      </c>
      <c r="T154">
        <v>15</v>
      </c>
      <c r="U154">
        <v>3</v>
      </c>
      <c r="V154">
        <v>5</v>
      </c>
      <c r="W154">
        <v>6</v>
      </c>
      <c r="X154">
        <v>4</v>
      </c>
      <c r="Y154">
        <v>0</v>
      </c>
      <c r="Z154">
        <f t="shared" si="287"/>
        <v>33</v>
      </c>
      <c r="AB154" s="9">
        <f t="shared" si="277"/>
        <v>0.51515151515151514</v>
      </c>
      <c r="AC154" s="10">
        <f t="shared" si="278"/>
        <v>0.15151515151515152</v>
      </c>
      <c r="AD154" s="10">
        <f t="shared" si="279"/>
        <v>0.15151515151515152</v>
      </c>
      <c r="AE154" s="10">
        <f t="shared" si="280"/>
        <v>0.15151515151515152</v>
      </c>
      <c r="AF154" s="10">
        <f t="shared" si="281"/>
        <v>3.0303030303030304E-2</v>
      </c>
      <c r="AG154" s="10">
        <v>0.38700000000000001</v>
      </c>
      <c r="AH154" s="22">
        <v>2.42</v>
      </c>
      <c r="AJ154" s="9">
        <f t="shared" si="282"/>
        <v>0.54545454545454541</v>
      </c>
      <c r="AK154" s="10">
        <f t="shared" si="283"/>
        <v>0.15151515151515152</v>
      </c>
      <c r="AL154" s="10">
        <f t="shared" si="284"/>
        <v>0.18181818181818182</v>
      </c>
      <c r="AM154" s="10">
        <f t="shared" si="285"/>
        <v>0.12121212121212122</v>
      </c>
      <c r="AN154" s="10">
        <f t="shared" si="286"/>
        <v>0</v>
      </c>
      <c r="AO154" s="10">
        <v>0.19400000000000001</v>
      </c>
      <c r="AP154" s="22">
        <v>3.19</v>
      </c>
      <c r="AR154">
        <v>1462304142</v>
      </c>
      <c r="AS154" t="s">
        <v>39</v>
      </c>
    </row>
    <row r="155" spans="1:45" x14ac:dyDescent="0.25">
      <c r="A155" s="1">
        <v>42415</v>
      </c>
      <c r="B155" s="3" t="s">
        <v>88</v>
      </c>
      <c r="C155" s="2">
        <v>946</v>
      </c>
      <c r="D155" t="s">
        <v>36</v>
      </c>
      <c r="E155">
        <v>821</v>
      </c>
      <c r="F155" t="s">
        <v>17</v>
      </c>
      <c r="G155" s="6">
        <v>1</v>
      </c>
      <c r="H155" s="8">
        <f>SUM(G155:G$156)</f>
        <v>1</v>
      </c>
      <c r="I155" t="s">
        <v>28</v>
      </c>
      <c r="L155">
        <v>13</v>
      </c>
      <c r="M155">
        <v>4</v>
      </c>
      <c r="N155">
        <v>4</v>
      </c>
      <c r="O155">
        <v>5</v>
      </c>
      <c r="P155">
        <v>0</v>
      </c>
      <c r="Q155">
        <v>0</v>
      </c>
      <c r="R155">
        <f t="shared" si="276"/>
        <v>26</v>
      </c>
      <c r="T155">
        <v>14</v>
      </c>
      <c r="U155">
        <v>3</v>
      </c>
      <c r="V155">
        <v>3</v>
      </c>
      <c r="W155">
        <v>2</v>
      </c>
      <c r="X155">
        <v>4</v>
      </c>
      <c r="Y155">
        <v>0</v>
      </c>
      <c r="Z155">
        <f t="shared" si="287"/>
        <v>26</v>
      </c>
      <c r="AB155" s="9">
        <f t="shared" si="277"/>
        <v>0.65384615384615385</v>
      </c>
      <c r="AC155" s="10">
        <f t="shared" si="278"/>
        <v>0.15384615384615385</v>
      </c>
      <c r="AD155" s="10">
        <f t="shared" si="279"/>
        <v>0.19230769230769232</v>
      </c>
      <c r="AE155" s="10">
        <f t="shared" si="280"/>
        <v>0</v>
      </c>
      <c r="AF155" s="10">
        <f t="shared" si="281"/>
        <v>0</v>
      </c>
      <c r="AG155" s="10">
        <v>0.33</v>
      </c>
      <c r="AH155" s="22">
        <v>1.21</v>
      </c>
      <c r="AJ155" s="9">
        <f t="shared" si="282"/>
        <v>0.65384615384615385</v>
      </c>
      <c r="AK155" s="10">
        <f t="shared" si="283"/>
        <v>0.11538461538461539</v>
      </c>
      <c r="AL155" s="10">
        <f t="shared" si="284"/>
        <v>7.6923076923076927E-2</v>
      </c>
      <c r="AM155" s="10">
        <f t="shared" si="285"/>
        <v>0.15384615384615385</v>
      </c>
      <c r="AN155" s="10">
        <f t="shared" si="286"/>
        <v>0</v>
      </c>
      <c r="AO155" s="10">
        <v>0.25</v>
      </c>
      <c r="AP155" s="22">
        <v>1.42</v>
      </c>
      <c r="AR155">
        <v>1462297876</v>
      </c>
      <c r="AS155" t="s">
        <v>37</v>
      </c>
    </row>
    <row r="156" spans="1:45" x14ac:dyDescent="0.25">
      <c r="A156" s="1">
        <v>42415</v>
      </c>
      <c r="B156" s="3" t="s">
        <v>88</v>
      </c>
      <c r="C156" s="2">
        <v>786</v>
      </c>
      <c r="D156" t="s">
        <v>34</v>
      </c>
      <c r="E156">
        <v>842</v>
      </c>
      <c r="F156" t="s">
        <v>19</v>
      </c>
      <c r="G156" s="7">
        <v>0</v>
      </c>
      <c r="H156" s="8">
        <f>SUM(G$156:G156)</f>
        <v>0</v>
      </c>
      <c r="I156" t="s">
        <v>26</v>
      </c>
      <c r="L156">
        <v>16</v>
      </c>
      <c r="M156">
        <v>8</v>
      </c>
      <c r="N156">
        <v>3</v>
      </c>
      <c r="O156">
        <v>6</v>
      </c>
      <c r="P156">
        <v>5</v>
      </c>
      <c r="Q156">
        <v>0</v>
      </c>
      <c r="R156">
        <f t="shared" si="276"/>
        <v>38</v>
      </c>
      <c r="T156">
        <v>18</v>
      </c>
      <c r="U156">
        <v>4</v>
      </c>
      <c r="V156">
        <v>3</v>
      </c>
      <c r="W156">
        <v>2</v>
      </c>
      <c r="X156">
        <v>10</v>
      </c>
      <c r="Y156">
        <v>1</v>
      </c>
      <c r="Z156">
        <f t="shared" si="287"/>
        <v>38</v>
      </c>
      <c r="AB156" s="9">
        <f t="shared" si="277"/>
        <v>0.63157894736842102</v>
      </c>
      <c r="AC156" s="10">
        <f t="shared" si="278"/>
        <v>7.8947368421052627E-2</v>
      </c>
      <c r="AD156" s="10">
        <f t="shared" si="279"/>
        <v>0.15789473684210525</v>
      </c>
      <c r="AE156" s="10">
        <f t="shared" si="280"/>
        <v>0.13157894736842105</v>
      </c>
      <c r="AF156" s="10">
        <f t="shared" si="281"/>
        <v>0</v>
      </c>
      <c r="AG156" s="10">
        <v>0.19400000000000001</v>
      </c>
      <c r="AH156" s="22">
        <v>4.47</v>
      </c>
      <c r="AJ156" s="9">
        <f t="shared" si="282"/>
        <v>0.57894736842105265</v>
      </c>
      <c r="AK156" s="10">
        <f t="shared" si="283"/>
        <v>7.8947368421052627E-2</v>
      </c>
      <c r="AL156" s="10">
        <f t="shared" si="284"/>
        <v>5.2631578947368418E-2</v>
      </c>
      <c r="AM156" s="10">
        <f t="shared" si="285"/>
        <v>0.26315789473684209</v>
      </c>
      <c r="AN156" s="10">
        <f t="shared" si="286"/>
        <v>2.6315789473684209E-2</v>
      </c>
      <c r="AO156" s="10">
        <v>0.33300000000000002</v>
      </c>
      <c r="AP156" s="22">
        <v>3.92</v>
      </c>
      <c r="AR156">
        <v>1462286583</v>
      </c>
    </row>
    <row r="157" spans="1:45" x14ac:dyDescent="0.25">
      <c r="C157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2017-05-17T21:50:57Z</dcterms:modified>
</cp:coreProperties>
</file>