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/>
  <mc:AlternateContent xmlns:mc="http://schemas.openxmlformats.org/markup-compatibility/2006">
    <mc:Choice Requires="x15">
      <x15ac:absPath xmlns:x15ac="http://schemas.microsoft.com/office/spreadsheetml/2010/11/ac" url="C:\Data\James_Work\Staff\Kari_A\Critical_Loads\vegetation\"/>
    </mc:Choice>
  </mc:AlternateContent>
  <bookViews>
    <workbookView xWindow="480" yWindow="60" windowWidth="18075" windowHeight="9900" activeTab="1"/>
  </bookViews>
  <sheets>
    <sheet name="EUNIS_tilGIS" sheetId="1" r:id="rId1"/>
    <sheet name="eunis_lower_case" sheetId="2" r:id="rId2"/>
  </sheets>
  <calcPr calcId="171027"/>
</workbook>
</file>

<file path=xl/calcChain.xml><?xml version="1.0" encoding="utf-8"?>
<calcChain xmlns="http://schemas.openxmlformats.org/spreadsheetml/2006/main">
  <c r="I2" i="1" l="1"/>
  <c r="I3" i="1"/>
  <c r="I4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</calcChain>
</file>

<file path=xl/sharedStrings.xml><?xml version="1.0" encoding="utf-8"?>
<sst xmlns="http://schemas.openxmlformats.org/spreadsheetml/2006/main" count="180" uniqueCount="80">
  <si>
    <t>NORUTcode</t>
  </si>
  <si>
    <t>NORUTveg</t>
  </si>
  <si>
    <t>EUNIScode</t>
  </si>
  <si>
    <t>EUNISveg</t>
  </si>
  <si>
    <t>TG mg N/m2/yr</t>
  </si>
  <si>
    <t>TG meq/m2/yr</t>
  </si>
  <si>
    <t>Barskog - tett tresjikt</t>
  </si>
  <si>
    <t>Barskog og blandingsskog - åpent tresjikt</t>
  </si>
  <si>
    <t>Lavrik furuskog</t>
  </si>
  <si>
    <t>Lågurtskog og edellauvskog</t>
  </si>
  <si>
    <t>Høgstaude- og storbregnelauvskog</t>
  </si>
  <si>
    <t>Blåbær- og småbregnebjørkeskog</t>
  </si>
  <si>
    <t>Kreklingbjørkeskog</t>
  </si>
  <si>
    <t>Lavrik bjørkeskog</t>
  </si>
  <si>
    <t>Tuemyr og lågvokst fastmattemyr</t>
  </si>
  <si>
    <t>Høgvokst mattemyr (Høgstarrmyr)</t>
  </si>
  <si>
    <t>Blautmyr og åpen sumpvegetasjon</t>
  </si>
  <si>
    <t>Eksponerte rabber, blokkmark, berg i dagen (lavland og fjell)</t>
  </si>
  <si>
    <t xml:space="preserve">Gras- og frytlerabb </t>
  </si>
  <si>
    <t xml:space="preserve">Lyngrik rabb </t>
  </si>
  <si>
    <t xml:space="preserve">Lavhei </t>
  </si>
  <si>
    <t>Lyngrik leside</t>
  </si>
  <si>
    <t>Lynghei og frisk rishei (lavland og fjell)</t>
  </si>
  <si>
    <t>Urterik eng (lavland og fjell)</t>
  </si>
  <si>
    <t>Gras- og musøresnøleie</t>
  </si>
  <si>
    <t>Ekstremsnøleier</t>
  </si>
  <si>
    <t>Bre, snødekt mark</t>
  </si>
  <si>
    <t>Vann</t>
  </si>
  <si>
    <t>Dyrka mark</t>
  </si>
  <si>
    <t>By og tettsted</t>
  </si>
  <si>
    <t>Uklassifisert/skygge</t>
  </si>
  <si>
    <t>ingen</t>
  </si>
  <si>
    <t>G3</t>
  </si>
  <si>
    <t xml:space="preserve">G4.2 </t>
  </si>
  <si>
    <t>G3.B</t>
  </si>
  <si>
    <t>G1</t>
  </si>
  <si>
    <t>G1.918</t>
  </si>
  <si>
    <t>D1</t>
  </si>
  <si>
    <t>D2</t>
  </si>
  <si>
    <t>F2</t>
  </si>
  <si>
    <t>E4.3</t>
  </si>
  <si>
    <t>E4.2</t>
  </si>
  <si>
    <t>F4</t>
  </si>
  <si>
    <t>E1.9</t>
  </si>
  <si>
    <t>E4.11</t>
  </si>
  <si>
    <t>H4</t>
  </si>
  <si>
    <t>C</t>
  </si>
  <si>
    <t>I1</t>
  </si>
  <si>
    <t>J</t>
  </si>
  <si>
    <t>Y</t>
  </si>
  <si>
    <t>Coniferous woodland</t>
  </si>
  <si>
    <t>Mixed taiga woodland with Betula</t>
  </si>
  <si>
    <t>Pine taiga woodland</t>
  </si>
  <si>
    <t>Broadleaved deciduous woodland</t>
  </si>
  <si>
    <t>Eurasian boreal Betula woods</t>
  </si>
  <si>
    <t>Raised- and blanket bogs</t>
  </si>
  <si>
    <t>Valley mires, poor fens and transition mires</t>
  </si>
  <si>
    <t>Arctic, alpine and sub-alpine scrub habitats</t>
  </si>
  <si>
    <t>Alpine and subalpine acid grasslands</t>
  </si>
  <si>
    <t>Moss and lichen dominated mountain summits</t>
  </si>
  <si>
    <t>Temperate shrub habitats: wet and dry heaths</t>
  </si>
  <si>
    <t>Open non-Mediterranean dry acid and neutral grassland</t>
  </si>
  <si>
    <t>Boreo-alpine acidocline snow-patch grassland and herb habitats</t>
  </si>
  <si>
    <t>Snow or ice-dominated habitats</t>
  </si>
  <si>
    <t>Inland surface water habitats</t>
  </si>
  <si>
    <t>Arable land and market gardens</t>
  </si>
  <si>
    <t>Urban areas</t>
  </si>
  <si>
    <t>Ikke brukt</t>
  </si>
  <si>
    <t>CL_meq/m2/yr</t>
  </si>
  <si>
    <t>CL_100smgN/m2/yr</t>
  </si>
  <si>
    <t>CL_mgN/m2/yr</t>
  </si>
  <si>
    <t>Comment</t>
  </si>
  <si>
    <t>norut_code</t>
  </si>
  <si>
    <t>norut_veg_class</t>
  </si>
  <si>
    <t>eunis_code</t>
  </si>
  <si>
    <t>eunis_veg_class</t>
  </si>
  <si>
    <t>comment</t>
  </si>
  <si>
    <t>cl_meq_m2_yr</t>
  </si>
  <si>
    <t>cl_100smgn_m2_yr</t>
  </si>
  <si>
    <t>cl_mgn_m2_yr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</si>
</sst>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27" totalsRowShown="0">
  <autoFilter ref="A1:J27"/>
  <tableColumns count="10">
    <tableColumn id="1" name="NORUTcode"/>
    <tableColumn id="2" name="NORUTveg"/>
    <tableColumn id="3" name="EUNIScode"/>
    <tableColumn id="4" name="EUNISveg"/>
    <tableColumn id="7" name="Comment"/>
    <tableColumn id="5" name="TG mg N/m2/yr"/>
    <tableColumn id="6" name="TG meq/m2/yr"/>
    <tableColumn id="8" name="CL_meq/m2/yr" dataDxfId="5"/>
    <tableColumn id="9" name="CL_100smgN/m2/yr" dataDxfId="4">
      <calculatedColumnFormula>Table1[[#This Row],[TG mg N/m2/yr]]/100</calculatedColumnFormula>
    </tableColumn>
    <tableColumn id="11" name="CL_mgN/m2/yr" dataDxfId="3">
      <calculatedColumnFormula>Table1[[#This Row],[TG mg N/m2/yr]]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H27" totalsRowShown="0">
  <autoFilter ref="A1:H27"/>
  <tableColumns count="8">
    <tableColumn id="1" name="norut_code"/>
    <tableColumn id="2" name="norut_veg_class"/>
    <tableColumn id="3" name="eunis_code"/>
    <tableColumn id="4" name="eunis_veg_class"/>
    <tableColumn id="7" name="comment"/>
    <tableColumn id="8" name="cl_meq_m2_yr" dataDxfId="2"/>
    <tableColumn id="9" name="cl_100smgn_m2_yr" dataDxfId="1"/>
    <tableColumn id="11" name="cl_mgn_m2_y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sqref="A1:XFD1048576"/>
    </sheetView>
  </sheetViews>
  <sheetFormatPr defaultRowHeight="14.25" x14ac:dyDescent="0.45"/>
  <cols>
    <col min="1" max="1" width="12.73046875" bestFit="1" customWidth="1"/>
    <col min="2" max="2" width="48.6640625" bestFit="1" customWidth="1"/>
    <col min="3" max="3" width="11.796875" bestFit="1" customWidth="1"/>
    <col min="4" max="4" width="51.59765625" bestFit="1" customWidth="1"/>
    <col min="5" max="5" width="10.9296875" bestFit="1" customWidth="1"/>
    <col min="6" max="6" width="15.6640625" bestFit="1" customWidth="1"/>
    <col min="7" max="7" width="15.06640625" bestFit="1" customWidth="1"/>
    <col min="8" max="8" width="15.19921875" bestFit="1" customWidth="1"/>
    <col min="9" max="9" width="19.19921875" bestFit="1" customWidth="1"/>
    <col min="10" max="10" width="15.33203125" bestFit="1" customWidth="1"/>
    <col min="11" max="11" width="20.1992187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71</v>
      </c>
      <c r="F1" t="s">
        <v>4</v>
      </c>
      <c r="G1" t="s">
        <v>5</v>
      </c>
      <c r="H1" t="s">
        <v>68</v>
      </c>
      <c r="I1" t="s">
        <v>69</v>
      </c>
      <c r="J1" t="s">
        <v>70</v>
      </c>
    </row>
    <row r="2" spans="1:10" x14ac:dyDescent="0.45">
      <c r="A2">
        <v>1</v>
      </c>
      <c r="B2" t="s">
        <v>6</v>
      </c>
      <c r="C2" t="s">
        <v>32</v>
      </c>
      <c r="D2" t="s">
        <v>50</v>
      </c>
      <c r="F2">
        <v>500</v>
      </c>
      <c r="G2">
        <v>35.714285709999999</v>
      </c>
      <c r="H2">
        <v>35.714285709999999</v>
      </c>
      <c r="I2">
        <f>Table1[[#This Row],[TG mg N/m2/yr]]/100</f>
        <v>5</v>
      </c>
      <c r="J2">
        <f>Table1[[#This Row],[TG mg N/m2/yr]]</f>
        <v>500</v>
      </c>
    </row>
    <row r="3" spans="1:10" x14ac:dyDescent="0.45">
      <c r="A3">
        <v>2</v>
      </c>
      <c r="B3" t="s">
        <v>7</v>
      </c>
      <c r="C3" t="s">
        <v>33</v>
      </c>
      <c r="D3" t="s">
        <v>51</v>
      </c>
      <c r="F3">
        <v>500</v>
      </c>
      <c r="G3">
        <v>35.714285709999999</v>
      </c>
      <c r="H3">
        <v>35.714285709999999</v>
      </c>
      <c r="I3">
        <f>Table1[[#This Row],[TG mg N/m2/yr]]/100</f>
        <v>5</v>
      </c>
      <c r="J3">
        <f>Table1[[#This Row],[TG mg N/m2/yr]]</f>
        <v>500</v>
      </c>
    </row>
    <row r="4" spans="1:10" x14ac:dyDescent="0.45">
      <c r="A4">
        <v>3</v>
      </c>
      <c r="B4" t="s">
        <v>8</v>
      </c>
      <c r="C4" t="s">
        <v>34</v>
      </c>
      <c r="D4" t="s">
        <v>52</v>
      </c>
      <c r="F4">
        <v>500</v>
      </c>
      <c r="G4">
        <v>35.714285709999999</v>
      </c>
      <c r="H4">
        <v>35.714285709999999</v>
      </c>
      <c r="I4">
        <f>Table1[[#This Row],[TG mg N/m2/yr]]/100</f>
        <v>5</v>
      </c>
      <c r="J4">
        <f>Table1[[#This Row],[TG mg N/m2/yr]]</f>
        <v>500</v>
      </c>
    </row>
    <row r="5" spans="1:10" x14ac:dyDescent="0.45">
      <c r="A5">
        <v>4</v>
      </c>
      <c r="B5" t="s">
        <v>9</v>
      </c>
      <c r="C5" t="s">
        <v>35</v>
      </c>
      <c r="D5" t="s">
        <v>53</v>
      </c>
      <c r="F5">
        <v>1000</v>
      </c>
      <c r="G5">
        <v>71.428571430000005</v>
      </c>
      <c r="H5">
        <v>71.428571430000005</v>
      </c>
      <c r="I5">
        <f>Table1[[#This Row],[TG mg N/m2/yr]]/100</f>
        <v>10</v>
      </c>
      <c r="J5">
        <f>Table1[[#This Row],[TG mg N/m2/yr]]</f>
        <v>1000</v>
      </c>
    </row>
    <row r="6" spans="1:10" x14ac:dyDescent="0.45">
      <c r="A6">
        <v>5</v>
      </c>
      <c r="B6" t="s">
        <v>10</v>
      </c>
      <c r="C6" t="s">
        <v>35</v>
      </c>
      <c r="D6" t="s">
        <v>53</v>
      </c>
      <c r="F6">
        <v>1000</v>
      </c>
      <c r="G6">
        <v>71.428571430000005</v>
      </c>
      <c r="H6">
        <v>71.428571430000005</v>
      </c>
      <c r="I6">
        <f>Table1[[#This Row],[TG mg N/m2/yr]]/100</f>
        <v>10</v>
      </c>
      <c r="J6">
        <f>Table1[[#This Row],[TG mg N/m2/yr]]</f>
        <v>1000</v>
      </c>
    </row>
    <row r="7" spans="1:10" x14ac:dyDescent="0.45">
      <c r="A7">
        <v>6</v>
      </c>
      <c r="B7" t="s">
        <v>11</v>
      </c>
      <c r="C7" t="s">
        <v>36</v>
      </c>
      <c r="D7" t="s">
        <v>54</v>
      </c>
      <c r="F7">
        <v>500</v>
      </c>
      <c r="G7">
        <v>35.714285709999999</v>
      </c>
      <c r="H7">
        <v>35.714285709999999</v>
      </c>
      <c r="I7">
        <f>Table1[[#This Row],[TG mg N/m2/yr]]/100</f>
        <v>5</v>
      </c>
      <c r="J7">
        <f>Table1[[#This Row],[TG mg N/m2/yr]]</f>
        <v>500</v>
      </c>
    </row>
    <row r="8" spans="1:10" x14ac:dyDescent="0.45">
      <c r="A8">
        <v>7</v>
      </c>
      <c r="B8" t="s">
        <v>12</v>
      </c>
      <c r="C8" t="s">
        <v>36</v>
      </c>
      <c r="D8" t="s">
        <v>54</v>
      </c>
      <c r="F8">
        <v>500</v>
      </c>
      <c r="G8">
        <v>35.714285709999999</v>
      </c>
      <c r="H8">
        <v>35.714285709999999</v>
      </c>
      <c r="I8">
        <f>Table1[[#This Row],[TG mg N/m2/yr]]/100</f>
        <v>5</v>
      </c>
      <c r="J8">
        <f>Table1[[#This Row],[TG mg N/m2/yr]]</f>
        <v>500</v>
      </c>
    </row>
    <row r="9" spans="1:10" x14ac:dyDescent="0.45">
      <c r="A9">
        <v>8</v>
      </c>
      <c r="B9" t="s">
        <v>13</v>
      </c>
      <c r="C9" t="s">
        <v>36</v>
      </c>
      <c r="D9" t="s">
        <v>54</v>
      </c>
      <c r="F9">
        <v>500</v>
      </c>
      <c r="G9">
        <v>35.714285709999999</v>
      </c>
      <c r="H9">
        <v>35.714285709999999</v>
      </c>
      <c r="I9">
        <f>Table1[[#This Row],[TG mg N/m2/yr]]/100</f>
        <v>5</v>
      </c>
      <c r="J9">
        <f>Table1[[#This Row],[TG mg N/m2/yr]]</f>
        <v>500</v>
      </c>
    </row>
    <row r="10" spans="1:10" x14ac:dyDescent="0.45">
      <c r="A10">
        <v>9</v>
      </c>
      <c r="B10" t="s">
        <v>14</v>
      </c>
      <c r="C10" t="s">
        <v>37</v>
      </c>
      <c r="D10" t="s">
        <v>55</v>
      </c>
      <c r="F10">
        <v>500</v>
      </c>
      <c r="G10">
        <v>35.714285709999999</v>
      </c>
      <c r="H10">
        <v>35.714285709999999</v>
      </c>
      <c r="I10">
        <f>Table1[[#This Row],[TG mg N/m2/yr]]/100</f>
        <v>5</v>
      </c>
      <c r="J10">
        <f>Table1[[#This Row],[TG mg N/m2/yr]]</f>
        <v>500</v>
      </c>
    </row>
    <row r="11" spans="1:10" x14ac:dyDescent="0.45">
      <c r="A11">
        <v>10</v>
      </c>
      <c r="B11" t="s">
        <v>15</v>
      </c>
      <c r="C11" t="s">
        <v>38</v>
      </c>
      <c r="D11" t="s">
        <v>56</v>
      </c>
      <c r="F11">
        <v>1000</v>
      </c>
      <c r="G11">
        <v>71.428571430000005</v>
      </c>
      <c r="H11">
        <v>71.428571430000005</v>
      </c>
      <c r="I11">
        <f>Table1[[#This Row],[TG mg N/m2/yr]]/100</f>
        <v>10</v>
      </c>
      <c r="J11">
        <f>Table1[[#This Row],[TG mg N/m2/yr]]</f>
        <v>1000</v>
      </c>
    </row>
    <row r="12" spans="1:10" x14ac:dyDescent="0.45">
      <c r="A12">
        <v>11</v>
      </c>
      <c r="B12" t="s">
        <v>16</v>
      </c>
      <c r="C12" t="s">
        <v>38</v>
      </c>
      <c r="D12" t="s">
        <v>56</v>
      </c>
      <c r="F12">
        <v>1000</v>
      </c>
      <c r="G12">
        <v>71.428571430000005</v>
      </c>
      <c r="H12">
        <v>71.428571430000005</v>
      </c>
      <c r="I12">
        <f>Table1[[#This Row],[TG mg N/m2/yr]]/100</f>
        <v>10</v>
      </c>
      <c r="J12">
        <f>Table1[[#This Row],[TG mg N/m2/yr]]</f>
        <v>1000</v>
      </c>
    </row>
    <row r="13" spans="1:10" x14ac:dyDescent="0.45">
      <c r="A13">
        <v>12</v>
      </c>
      <c r="B13" t="s">
        <v>17</v>
      </c>
      <c r="C13" t="s">
        <v>39</v>
      </c>
      <c r="D13" t="s">
        <v>57</v>
      </c>
      <c r="F13">
        <v>500</v>
      </c>
      <c r="G13">
        <v>35.714285709999999</v>
      </c>
      <c r="H13">
        <v>35.714285709999999</v>
      </c>
      <c r="I13">
        <f>Table1[[#This Row],[TG mg N/m2/yr]]/100</f>
        <v>5</v>
      </c>
      <c r="J13">
        <f>Table1[[#This Row],[TG mg N/m2/yr]]</f>
        <v>500</v>
      </c>
    </row>
    <row r="14" spans="1:10" x14ac:dyDescent="0.45">
      <c r="A14">
        <v>13</v>
      </c>
      <c r="B14" t="s">
        <v>18</v>
      </c>
      <c r="C14" t="s">
        <v>40</v>
      </c>
      <c r="D14" t="s">
        <v>58</v>
      </c>
      <c r="F14">
        <v>500</v>
      </c>
      <c r="G14">
        <v>35.714285709999999</v>
      </c>
      <c r="H14">
        <v>35.714285709999999</v>
      </c>
      <c r="I14">
        <f>Table1[[#This Row],[TG mg N/m2/yr]]/100</f>
        <v>5</v>
      </c>
      <c r="J14">
        <f>Table1[[#This Row],[TG mg N/m2/yr]]</f>
        <v>500</v>
      </c>
    </row>
    <row r="15" spans="1:10" x14ac:dyDescent="0.45">
      <c r="A15">
        <v>14</v>
      </c>
      <c r="B15" t="s">
        <v>19</v>
      </c>
      <c r="C15" t="s">
        <v>39</v>
      </c>
      <c r="D15" t="s">
        <v>57</v>
      </c>
      <c r="F15">
        <v>500</v>
      </c>
      <c r="G15">
        <v>35.714285709999999</v>
      </c>
      <c r="H15">
        <v>35.714285709999999</v>
      </c>
      <c r="I15">
        <f>Table1[[#This Row],[TG mg N/m2/yr]]/100</f>
        <v>5</v>
      </c>
      <c r="J15">
        <f>Table1[[#This Row],[TG mg N/m2/yr]]</f>
        <v>500</v>
      </c>
    </row>
    <row r="16" spans="1:10" x14ac:dyDescent="0.45">
      <c r="A16">
        <v>15</v>
      </c>
      <c r="B16" t="s">
        <v>20</v>
      </c>
      <c r="C16" t="s">
        <v>41</v>
      </c>
      <c r="D16" t="s">
        <v>59</v>
      </c>
      <c r="F16">
        <v>500</v>
      </c>
      <c r="G16">
        <v>35.714285709999999</v>
      </c>
      <c r="H16">
        <v>35.714285709999999</v>
      </c>
      <c r="I16">
        <f>Table1[[#This Row],[TG mg N/m2/yr]]/100</f>
        <v>5</v>
      </c>
      <c r="J16">
        <f>Table1[[#This Row],[TG mg N/m2/yr]]</f>
        <v>500</v>
      </c>
    </row>
    <row r="17" spans="1:10" x14ac:dyDescent="0.45">
      <c r="A17">
        <v>16</v>
      </c>
      <c r="B17" t="s">
        <v>21</v>
      </c>
      <c r="C17" t="s">
        <v>39</v>
      </c>
      <c r="D17" t="s">
        <v>57</v>
      </c>
      <c r="F17">
        <v>500</v>
      </c>
      <c r="G17">
        <v>35.714285709999999</v>
      </c>
      <c r="H17">
        <v>35.714285709999999</v>
      </c>
      <c r="I17">
        <f>Table1[[#This Row],[TG mg N/m2/yr]]/100</f>
        <v>5</v>
      </c>
      <c r="J17">
        <f>Table1[[#This Row],[TG mg N/m2/yr]]</f>
        <v>500</v>
      </c>
    </row>
    <row r="18" spans="1:10" x14ac:dyDescent="0.45">
      <c r="A18">
        <v>17</v>
      </c>
      <c r="B18" t="s">
        <v>22</v>
      </c>
      <c r="C18" t="s">
        <v>42</v>
      </c>
      <c r="D18" t="s">
        <v>60</v>
      </c>
      <c r="F18">
        <v>1000</v>
      </c>
      <c r="G18">
        <v>71.428571430000005</v>
      </c>
      <c r="H18">
        <v>71.428571430000005</v>
      </c>
      <c r="I18">
        <f>Table1[[#This Row],[TG mg N/m2/yr]]/100</f>
        <v>10</v>
      </c>
      <c r="J18">
        <f>Table1[[#This Row],[TG mg N/m2/yr]]</f>
        <v>1000</v>
      </c>
    </row>
    <row r="19" spans="1:10" x14ac:dyDescent="0.45">
      <c r="A19">
        <v>18</v>
      </c>
      <c r="B19" t="s">
        <v>23</v>
      </c>
      <c r="C19" t="s">
        <v>43</v>
      </c>
      <c r="D19" t="s">
        <v>61</v>
      </c>
      <c r="F19">
        <v>1000</v>
      </c>
      <c r="G19">
        <v>71.428571430000005</v>
      </c>
      <c r="H19">
        <v>71.428571430000005</v>
      </c>
      <c r="I19">
        <f>Table1[[#This Row],[TG mg N/m2/yr]]/100</f>
        <v>10</v>
      </c>
      <c r="J19">
        <f>Table1[[#This Row],[TG mg N/m2/yr]]</f>
        <v>1000</v>
      </c>
    </row>
    <row r="20" spans="1:10" x14ac:dyDescent="0.45">
      <c r="A20">
        <v>19</v>
      </c>
      <c r="B20" t="s">
        <v>24</v>
      </c>
      <c r="C20" t="s">
        <v>44</v>
      </c>
      <c r="D20" t="s">
        <v>62</v>
      </c>
      <c r="F20">
        <v>500</v>
      </c>
      <c r="G20">
        <v>35.714285709999999</v>
      </c>
      <c r="H20">
        <v>35.714285709999999</v>
      </c>
      <c r="I20">
        <f>Table1[[#This Row],[TG mg N/m2/yr]]/100</f>
        <v>5</v>
      </c>
      <c r="J20">
        <f>Table1[[#This Row],[TG mg N/m2/yr]]</f>
        <v>500</v>
      </c>
    </row>
    <row r="21" spans="1:10" x14ac:dyDescent="0.45">
      <c r="A21">
        <v>20</v>
      </c>
      <c r="B21" t="s">
        <v>25</v>
      </c>
      <c r="C21" t="s">
        <v>44</v>
      </c>
      <c r="D21" t="s">
        <v>62</v>
      </c>
      <c r="F21">
        <v>500</v>
      </c>
      <c r="G21">
        <v>35.714285709999999</v>
      </c>
      <c r="H21">
        <v>35.714285709999999</v>
      </c>
      <c r="I21">
        <f>Table1[[#This Row],[TG mg N/m2/yr]]/100</f>
        <v>5</v>
      </c>
      <c r="J21">
        <f>Table1[[#This Row],[TG mg N/m2/yr]]</f>
        <v>500</v>
      </c>
    </row>
    <row r="22" spans="1:10" x14ac:dyDescent="0.45">
      <c r="A22">
        <v>21</v>
      </c>
      <c r="B22" t="s">
        <v>26</v>
      </c>
      <c r="C22" t="s">
        <v>45</v>
      </c>
      <c r="D22" t="s">
        <v>63</v>
      </c>
      <c r="F22">
        <v>500</v>
      </c>
      <c r="G22">
        <v>35.714285709999999</v>
      </c>
      <c r="H22">
        <v>35.714285709999999</v>
      </c>
      <c r="I22">
        <f>Table1[[#This Row],[TG mg N/m2/yr]]/100</f>
        <v>5</v>
      </c>
      <c r="J22">
        <f>Table1[[#This Row],[TG mg N/m2/yr]]</f>
        <v>500</v>
      </c>
    </row>
    <row r="23" spans="1:10" x14ac:dyDescent="0.45">
      <c r="A23">
        <v>22</v>
      </c>
      <c r="B23" t="s">
        <v>27</v>
      </c>
      <c r="C23" t="s">
        <v>46</v>
      </c>
      <c r="D23" t="s">
        <v>64</v>
      </c>
      <c r="F23">
        <v>300</v>
      </c>
      <c r="G23">
        <v>21.428571000000002</v>
      </c>
      <c r="H23">
        <v>21.428571000000002</v>
      </c>
      <c r="I23">
        <f>Table1[[#This Row],[TG mg N/m2/yr]]/100</f>
        <v>3</v>
      </c>
      <c r="J23">
        <f>Table1[[#This Row],[TG mg N/m2/yr]]</f>
        <v>300</v>
      </c>
    </row>
    <row r="24" spans="1:10" x14ac:dyDescent="0.45">
      <c r="A24">
        <v>23</v>
      </c>
      <c r="B24" t="s">
        <v>28</v>
      </c>
      <c r="C24" t="s">
        <v>47</v>
      </c>
      <c r="D24" t="s">
        <v>65</v>
      </c>
      <c r="E24" t="s">
        <v>67</v>
      </c>
      <c r="F24">
        <v>2000</v>
      </c>
      <c r="G24">
        <v>142.85714290000001</v>
      </c>
      <c r="H24">
        <v>255</v>
      </c>
      <c r="I24">
        <v>255</v>
      </c>
      <c r="J24">
        <v>255</v>
      </c>
    </row>
    <row r="25" spans="1:10" x14ac:dyDescent="0.45">
      <c r="A25">
        <v>24</v>
      </c>
      <c r="B25" t="s">
        <v>29</v>
      </c>
      <c r="C25" t="s">
        <v>48</v>
      </c>
      <c r="D25" t="s">
        <v>66</v>
      </c>
      <c r="E25" t="s">
        <v>67</v>
      </c>
      <c r="F25">
        <v>2000</v>
      </c>
      <c r="G25">
        <v>142.85714290000001</v>
      </c>
      <c r="H25">
        <v>255</v>
      </c>
      <c r="I25">
        <v>255</v>
      </c>
      <c r="J25">
        <v>255</v>
      </c>
    </row>
    <row r="26" spans="1:10" x14ac:dyDescent="0.45">
      <c r="A26">
        <v>25</v>
      </c>
      <c r="B26" t="s">
        <v>30</v>
      </c>
      <c r="C26" t="s">
        <v>49</v>
      </c>
      <c r="D26" t="s">
        <v>49</v>
      </c>
      <c r="E26" t="s">
        <v>67</v>
      </c>
      <c r="F26">
        <v>500</v>
      </c>
      <c r="G26">
        <v>35.714285709999999</v>
      </c>
      <c r="H26">
        <v>255</v>
      </c>
      <c r="I26">
        <v>255</v>
      </c>
      <c r="J26">
        <v>255</v>
      </c>
    </row>
    <row r="27" spans="1:10" x14ac:dyDescent="0.45">
      <c r="A27">
        <v>0</v>
      </c>
      <c r="B27" t="s">
        <v>31</v>
      </c>
      <c r="C27" t="s">
        <v>31</v>
      </c>
      <c r="D27" t="s">
        <v>31</v>
      </c>
      <c r="F27">
        <v>-1</v>
      </c>
      <c r="G27">
        <v>-1</v>
      </c>
      <c r="H27">
        <v>255</v>
      </c>
      <c r="I27">
        <v>255</v>
      </c>
      <c r="J27">
        <v>255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H2" sqref="H2"/>
    </sheetView>
  </sheetViews>
  <sheetFormatPr defaultRowHeight="14.25" x14ac:dyDescent="0.45"/>
  <cols>
    <col min="1" max="1" width="12.73046875" bestFit="1" customWidth="1"/>
    <col min="2" max="2" width="48.6640625" bestFit="1" customWidth="1"/>
    <col min="3" max="3" width="11.796875" bestFit="1" customWidth="1"/>
    <col min="4" max="4" width="51.59765625" bestFit="1" customWidth="1"/>
    <col min="5" max="5" width="10.9296875" bestFit="1" customWidth="1"/>
    <col min="6" max="6" width="15.19921875" bestFit="1" customWidth="1"/>
    <col min="7" max="7" width="19.19921875" bestFit="1" customWidth="1"/>
    <col min="8" max="8" width="15.33203125" bestFit="1" customWidth="1"/>
    <col min="9" max="9" width="20.19921875" bestFit="1" customWidth="1"/>
  </cols>
  <sheetData>
    <row r="1" spans="1:8" x14ac:dyDescent="0.4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</row>
    <row r="2" spans="1:8" x14ac:dyDescent="0.45">
      <c r="A2">
        <v>1</v>
      </c>
      <c r="B2" t="s">
        <v>6</v>
      </c>
      <c r="C2" t="s">
        <v>32</v>
      </c>
      <c r="D2" t="s">
        <v>50</v>
      </c>
      <c r="F2">
        <v>35.714285709999999</v>
      </c>
      <c r="G2">
        <v>5</v>
      </c>
      <c r="H2">
        <v>500</v>
      </c>
    </row>
    <row r="3" spans="1:8" x14ac:dyDescent="0.45">
      <c r="A3">
        <v>2</v>
      </c>
      <c r="B3" t="s">
        <v>7</v>
      </c>
      <c r="C3" t="s">
        <v>33</v>
      </c>
      <c r="D3" t="s">
        <v>51</v>
      </c>
      <c r="F3">
        <v>35.714285709999999</v>
      </c>
      <c r="G3">
        <v>5</v>
      </c>
      <c r="H3">
        <v>500</v>
      </c>
    </row>
    <row r="4" spans="1:8" x14ac:dyDescent="0.45">
      <c r="A4">
        <v>3</v>
      </c>
      <c r="B4" t="s">
        <v>8</v>
      </c>
      <c r="C4" t="s">
        <v>34</v>
      </c>
      <c r="D4" t="s">
        <v>52</v>
      </c>
      <c r="F4">
        <v>35.714285709999999</v>
      </c>
      <c r="G4">
        <v>5</v>
      </c>
      <c r="H4">
        <v>500</v>
      </c>
    </row>
    <row r="5" spans="1:8" x14ac:dyDescent="0.45">
      <c r="A5">
        <v>4</v>
      </c>
      <c r="B5" t="s">
        <v>9</v>
      </c>
      <c r="C5" t="s">
        <v>35</v>
      </c>
      <c r="D5" t="s">
        <v>53</v>
      </c>
      <c r="F5">
        <v>71.428571430000005</v>
      </c>
      <c r="G5">
        <v>10</v>
      </c>
      <c r="H5">
        <v>1000</v>
      </c>
    </row>
    <row r="6" spans="1:8" x14ac:dyDescent="0.45">
      <c r="A6">
        <v>5</v>
      </c>
      <c r="B6" t="s">
        <v>10</v>
      </c>
      <c r="C6" t="s">
        <v>35</v>
      </c>
      <c r="D6" t="s">
        <v>53</v>
      </c>
      <c r="F6">
        <v>71.428571430000005</v>
      </c>
      <c r="G6">
        <v>10</v>
      </c>
      <c r="H6">
        <v>1000</v>
      </c>
    </row>
    <row r="7" spans="1:8" x14ac:dyDescent="0.45">
      <c r="A7">
        <v>6</v>
      </c>
      <c r="B7" t="s">
        <v>11</v>
      </c>
      <c r="C7" t="s">
        <v>36</v>
      </c>
      <c r="D7" t="s">
        <v>54</v>
      </c>
      <c r="F7">
        <v>35.714285709999999</v>
      </c>
      <c r="G7">
        <v>5</v>
      </c>
      <c r="H7">
        <v>500</v>
      </c>
    </row>
    <row r="8" spans="1:8" x14ac:dyDescent="0.45">
      <c r="A8">
        <v>7</v>
      </c>
      <c r="B8" t="s">
        <v>12</v>
      </c>
      <c r="C8" t="s">
        <v>36</v>
      </c>
      <c r="D8" t="s">
        <v>54</v>
      </c>
      <c r="F8">
        <v>35.714285709999999</v>
      </c>
      <c r="G8">
        <v>5</v>
      </c>
      <c r="H8">
        <v>500</v>
      </c>
    </row>
    <row r="9" spans="1:8" x14ac:dyDescent="0.45">
      <c r="A9">
        <v>8</v>
      </c>
      <c r="B9" t="s">
        <v>13</v>
      </c>
      <c r="C9" t="s">
        <v>36</v>
      </c>
      <c r="D9" t="s">
        <v>54</v>
      </c>
      <c r="F9">
        <v>35.714285709999999</v>
      </c>
      <c r="G9">
        <v>5</v>
      </c>
      <c r="H9">
        <v>500</v>
      </c>
    </row>
    <row r="10" spans="1:8" x14ac:dyDescent="0.45">
      <c r="A10">
        <v>9</v>
      </c>
      <c r="B10" t="s">
        <v>14</v>
      </c>
      <c r="C10" t="s">
        <v>37</v>
      </c>
      <c r="D10" t="s">
        <v>55</v>
      </c>
      <c r="F10">
        <v>35.714285709999999</v>
      </c>
      <c r="G10">
        <v>5</v>
      </c>
      <c r="H10">
        <v>500</v>
      </c>
    </row>
    <row r="11" spans="1:8" x14ac:dyDescent="0.45">
      <c r="A11">
        <v>10</v>
      </c>
      <c r="B11" t="s">
        <v>15</v>
      </c>
      <c r="C11" t="s">
        <v>38</v>
      </c>
      <c r="D11" t="s">
        <v>56</v>
      </c>
      <c r="F11">
        <v>71.428571430000005</v>
      </c>
      <c r="G11">
        <v>10</v>
      </c>
      <c r="H11">
        <v>1000</v>
      </c>
    </row>
    <row r="12" spans="1:8" x14ac:dyDescent="0.45">
      <c r="A12">
        <v>11</v>
      </c>
      <c r="B12" t="s">
        <v>16</v>
      </c>
      <c r="C12" t="s">
        <v>38</v>
      </c>
      <c r="D12" t="s">
        <v>56</v>
      </c>
      <c r="F12">
        <v>71.428571430000005</v>
      </c>
      <c r="G12">
        <v>10</v>
      </c>
      <c r="H12">
        <v>1000</v>
      </c>
    </row>
    <row r="13" spans="1:8" x14ac:dyDescent="0.45">
      <c r="A13">
        <v>12</v>
      </c>
      <c r="B13" t="s">
        <v>17</v>
      </c>
      <c r="C13" t="s">
        <v>39</v>
      </c>
      <c r="D13" t="s">
        <v>57</v>
      </c>
      <c r="F13">
        <v>35.714285709999999</v>
      </c>
      <c r="G13">
        <v>5</v>
      </c>
      <c r="H13">
        <v>500</v>
      </c>
    </row>
    <row r="14" spans="1:8" x14ac:dyDescent="0.45">
      <c r="A14">
        <v>13</v>
      </c>
      <c r="B14" t="s">
        <v>18</v>
      </c>
      <c r="C14" t="s">
        <v>40</v>
      </c>
      <c r="D14" t="s">
        <v>58</v>
      </c>
      <c r="F14">
        <v>35.714285709999999</v>
      </c>
      <c r="G14">
        <v>5</v>
      </c>
      <c r="H14">
        <v>500</v>
      </c>
    </row>
    <row r="15" spans="1:8" x14ac:dyDescent="0.45">
      <c r="A15">
        <v>14</v>
      </c>
      <c r="B15" t="s">
        <v>19</v>
      </c>
      <c r="C15" t="s">
        <v>39</v>
      </c>
      <c r="D15" t="s">
        <v>57</v>
      </c>
      <c r="F15">
        <v>35.714285709999999</v>
      </c>
      <c r="G15">
        <v>5</v>
      </c>
      <c r="H15">
        <v>500</v>
      </c>
    </row>
    <row r="16" spans="1:8" x14ac:dyDescent="0.45">
      <c r="A16">
        <v>15</v>
      </c>
      <c r="B16" t="s">
        <v>20</v>
      </c>
      <c r="C16" t="s">
        <v>41</v>
      </c>
      <c r="D16" t="s">
        <v>59</v>
      </c>
      <c r="F16">
        <v>35.714285709999999</v>
      </c>
      <c r="G16">
        <v>5</v>
      </c>
      <c r="H16">
        <v>500</v>
      </c>
    </row>
    <row r="17" spans="1:8" x14ac:dyDescent="0.45">
      <c r="A17">
        <v>16</v>
      </c>
      <c r="B17" t="s">
        <v>21</v>
      </c>
      <c r="C17" t="s">
        <v>39</v>
      </c>
      <c r="D17" t="s">
        <v>57</v>
      </c>
      <c r="F17">
        <v>35.714285709999999</v>
      </c>
      <c r="G17">
        <v>5</v>
      </c>
      <c r="H17">
        <v>500</v>
      </c>
    </row>
    <row r="18" spans="1:8" x14ac:dyDescent="0.45">
      <c r="A18">
        <v>17</v>
      </c>
      <c r="B18" t="s">
        <v>22</v>
      </c>
      <c r="C18" t="s">
        <v>42</v>
      </c>
      <c r="D18" t="s">
        <v>60</v>
      </c>
      <c r="F18">
        <v>71.428571430000005</v>
      </c>
      <c r="G18">
        <v>10</v>
      </c>
      <c r="H18">
        <v>1000</v>
      </c>
    </row>
    <row r="19" spans="1:8" x14ac:dyDescent="0.45">
      <c r="A19">
        <v>18</v>
      </c>
      <c r="B19" t="s">
        <v>23</v>
      </c>
      <c r="C19" t="s">
        <v>43</v>
      </c>
      <c r="D19" t="s">
        <v>61</v>
      </c>
      <c r="F19">
        <v>71.428571430000005</v>
      </c>
      <c r="G19">
        <v>10</v>
      </c>
      <c r="H19">
        <v>1000</v>
      </c>
    </row>
    <row r="20" spans="1:8" x14ac:dyDescent="0.45">
      <c r="A20">
        <v>19</v>
      </c>
      <c r="B20" t="s">
        <v>24</v>
      </c>
      <c r="C20" t="s">
        <v>44</v>
      </c>
      <c r="D20" t="s">
        <v>62</v>
      </c>
      <c r="F20">
        <v>35.714285709999999</v>
      </c>
      <c r="G20">
        <v>5</v>
      </c>
      <c r="H20">
        <v>500</v>
      </c>
    </row>
    <row r="21" spans="1:8" x14ac:dyDescent="0.45">
      <c r="A21">
        <v>20</v>
      </c>
      <c r="B21" t="s">
        <v>25</v>
      </c>
      <c r="C21" t="s">
        <v>44</v>
      </c>
      <c r="D21" t="s">
        <v>62</v>
      </c>
      <c r="F21">
        <v>35.714285709999999</v>
      </c>
      <c r="G21">
        <v>5</v>
      </c>
      <c r="H21">
        <v>500</v>
      </c>
    </row>
    <row r="22" spans="1:8" x14ac:dyDescent="0.45">
      <c r="A22">
        <v>21</v>
      </c>
      <c r="B22" t="s">
        <v>26</v>
      </c>
      <c r="C22" t="s">
        <v>45</v>
      </c>
      <c r="D22" t="s">
        <v>63</v>
      </c>
      <c r="F22">
        <v>35.714285709999999</v>
      </c>
      <c r="G22">
        <v>5</v>
      </c>
      <c r="H22">
        <v>500</v>
      </c>
    </row>
    <row r="23" spans="1:8" x14ac:dyDescent="0.45">
      <c r="A23">
        <v>22</v>
      </c>
      <c r="B23" t="s">
        <v>27</v>
      </c>
      <c r="C23" t="s">
        <v>46</v>
      </c>
      <c r="D23" t="s">
        <v>64</v>
      </c>
      <c r="F23">
        <v>21.428571000000002</v>
      </c>
      <c r="G23">
        <v>3</v>
      </c>
      <c r="H23">
        <v>300</v>
      </c>
    </row>
    <row r="24" spans="1:8" x14ac:dyDescent="0.45">
      <c r="A24">
        <v>23</v>
      </c>
      <c r="B24" t="s">
        <v>28</v>
      </c>
      <c r="C24" t="s">
        <v>47</v>
      </c>
      <c r="D24" t="s">
        <v>65</v>
      </c>
      <c r="E24" t="s">
        <v>67</v>
      </c>
      <c r="F24">
        <v>255</v>
      </c>
      <c r="G24">
        <v>255</v>
      </c>
      <c r="H24">
        <v>255</v>
      </c>
    </row>
    <row r="25" spans="1:8" x14ac:dyDescent="0.45">
      <c r="A25">
        <v>24</v>
      </c>
      <c r="B25" t="s">
        <v>29</v>
      </c>
      <c r="C25" t="s">
        <v>48</v>
      </c>
      <c r="D25" t="s">
        <v>66</v>
      </c>
      <c r="E25" t="s">
        <v>67</v>
      </c>
      <c r="F25">
        <v>255</v>
      </c>
      <c r="G25">
        <v>255</v>
      </c>
      <c r="H25">
        <v>255</v>
      </c>
    </row>
    <row r="26" spans="1:8" x14ac:dyDescent="0.45">
      <c r="A26">
        <v>25</v>
      </c>
      <c r="B26" t="s">
        <v>30</v>
      </c>
      <c r="C26" t="s">
        <v>49</v>
      </c>
      <c r="D26" t="s">
        <v>49</v>
      </c>
      <c r="E26" t="s">
        <v>67</v>
      </c>
      <c r="F26">
        <v>255</v>
      </c>
      <c r="G26">
        <v>255</v>
      </c>
      <c r="H26">
        <v>255</v>
      </c>
    </row>
    <row r="27" spans="1:8" x14ac:dyDescent="0.45">
      <c r="A27">
        <v>0</v>
      </c>
      <c r="B27" t="s">
        <v>31</v>
      </c>
      <c r="C27" t="s">
        <v>31</v>
      </c>
      <c r="D27" t="s">
        <v>31</v>
      </c>
      <c r="F27">
        <v>255</v>
      </c>
      <c r="G27">
        <v>255</v>
      </c>
      <c r="H27">
        <v>255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EUNIS_tilGIS</vt:lpstr>
      <vt:lpstr>eunis_lower_case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Edward Sample</cp:lastModifiedBy>
  <dcterms:modified xsi:type="dcterms:W3CDTF">2018-11-26T11:27:54Z</dcterms:modified>
</cp:coreProperties>
</file>