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 Tuerlings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  <c r="S22" i="1"/>
  <c r="S23" i="1"/>
  <c r="S20" i="1"/>
  <c r="R21" i="1"/>
  <c r="R22" i="1"/>
  <c r="R23" i="1"/>
  <c r="R20" i="1"/>
</calcChain>
</file>

<file path=xl/sharedStrings.xml><?xml version="1.0" encoding="utf-8"?>
<sst xmlns="http://schemas.openxmlformats.org/spreadsheetml/2006/main" count="16" uniqueCount="7">
  <si>
    <t>Date</t>
  </si>
  <si>
    <t>Story points remaining</t>
  </si>
  <si>
    <t>Estimated points remaining</t>
  </si>
  <si>
    <t>Sprint 3</t>
  </si>
  <si>
    <t>Sprint 4</t>
  </si>
  <si>
    <t>Talk about revision</t>
  </si>
  <si>
    <t>talk about extra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</si>
</sst>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4" borderId="1" xfId="0" applyFill="1" applyBorder="1"/>
    <xf numFmtId="0" fontId="3" fillId="4" borderId="1" xfId="0" applyFont="1" applyFill="1" applyBorder="1"/>
    <xf numFmtId="164" fontId="3" fillId="4" borderId="1" xfId="1" applyNumberFormat="1" applyFont="1" applyFill="1" applyBorder="1"/>
    <xf numFmtId="164" fontId="0" fillId="4" borderId="1" xfId="1" applyNumberFormat="1" applyFont="1" applyFill="1" applyBorder="1"/>
    <xf numFmtId="164" fontId="0" fillId="0" borderId="0" xfId="1" applyNumberFormat="1" applyFont="1"/>
    <xf numFmtId="14" fontId="3" fillId="2" borderId="0" xfId="1" applyNumberFormat="1" applyFont="1" applyFill="1" applyAlignment="1">
      <alignment horizontal="center"/>
    </xf>
    <xf numFmtId="14" fontId="3" fillId="3" borderId="0" xfId="1" applyNumberFormat="1" applyFont="1" applyFill="1" applyAlignment="1">
      <alignment horizontal="center"/>
    </xf>
    <xf numFmtId="14" fontId="3" fillId="0" borderId="0" xfId="0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</a:t>
            </a:r>
            <a:r>
              <a:rPr lang="en-AU" baseline="0"/>
              <a:t> Chart - Group 114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41314132800269E-2"/>
          <c:y val="0.11329513719606422"/>
          <c:w val="0.86392381723975076"/>
          <c:h val="0.705251483826370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Story points remaining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Sheet1!$A$22:$A$26</c:f>
              <c:numCache>
                <c:formatCode>dd/mm/yy;@</c:formatCode>
                <c:ptCount val="5"/>
                <c:pt idx="0">
                  <c:v>42634</c:v>
                </c:pt>
                <c:pt idx="1">
                  <c:v>42636</c:v>
                </c:pt>
                <c:pt idx="2">
                  <c:v>42644</c:v>
                </c:pt>
                <c:pt idx="3">
                  <c:v>42652</c:v>
                </c:pt>
                <c:pt idx="4">
                  <c:v>42655</c:v>
                </c:pt>
              </c:numCache>
            </c:numRef>
          </c:xVal>
          <c:yVal>
            <c:numRef>
              <c:f>Sheet1!$B$22:$B$26</c:f>
              <c:numCache>
                <c:formatCode>General</c:formatCode>
                <c:ptCount val="5"/>
                <c:pt idx="0">
                  <c:v>24</c:v>
                </c:pt>
                <c:pt idx="1">
                  <c:v>22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Estimated points remaining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Sheet1!$A$22:$A$26</c:f>
              <c:numCache>
                <c:formatCode>dd/mm/yy;@</c:formatCode>
                <c:ptCount val="5"/>
                <c:pt idx="0">
                  <c:v>42634</c:v>
                </c:pt>
                <c:pt idx="1">
                  <c:v>42636</c:v>
                </c:pt>
                <c:pt idx="2">
                  <c:v>42644</c:v>
                </c:pt>
                <c:pt idx="3">
                  <c:v>42652</c:v>
                </c:pt>
                <c:pt idx="4">
                  <c:v>42655</c:v>
                </c:pt>
              </c:numCache>
            </c:numRef>
          </c:xVal>
          <c:yVal>
            <c:numRef>
              <c:f>Sheet1!$C$22:$C$26</c:f>
              <c:numCache>
                <c:formatCode>General</c:formatCode>
                <c:ptCount val="5"/>
                <c:pt idx="0">
                  <c:v>24</c:v>
                </c:pt>
                <c:pt idx="1">
                  <c:v>23</c:v>
                </c:pt>
                <c:pt idx="2">
                  <c:v>17</c:v>
                </c:pt>
                <c:pt idx="3">
                  <c:v>12</c:v>
                </c:pt>
                <c:pt idx="4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97408"/>
        <c:axId val="1006097952"/>
      </c:scatterChart>
      <c:valAx>
        <c:axId val="100609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97952"/>
        <c:crosses val="autoZero"/>
        <c:crossBetween val="midCat"/>
      </c:valAx>
      <c:valAx>
        <c:axId val="10060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9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208278440140572"/>
          <c:y val="0.89456235982292542"/>
          <c:w val="0.49723098870930282"/>
          <c:h val="0.10309349266643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4 Burndown Chart - Group 114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50786599487441E-2"/>
          <c:y val="0.11381660623580744"/>
          <c:w val="0.88496780336596892"/>
          <c:h val="0.76210341831498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Story points remaining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Sheet1!$A$29:$A$38</c:f>
              <c:numCache>
                <c:formatCode>dd/mm/yy;@</c:formatCode>
                <c:ptCount val="10"/>
                <c:pt idx="0">
                  <c:v>42655</c:v>
                </c:pt>
                <c:pt idx="1">
                  <c:v>42658</c:v>
                </c:pt>
                <c:pt idx="2">
                  <c:v>42659</c:v>
                </c:pt>
                <c:pt idx="3">
                  <c:v>42660</c:v>
                </c:pt>
                <c:pt idx="4">
                  <c:v>42662</c:v>
                </c:pt>
                <c:pt idx="5">
                  <c:v>42664</c:v>
                </c:pt>
                <c:pt idx="6">
                  <c:v>42665</c:v>
                </c:pt>
                <c:pt idx="7">
                  <c:v>42666</c:v>
                </c:pt>
                <c:pt idx="8">
                  <c:v>42668</c:v>
                </c:pt>
                <c:pt idx="9">
                  <c:v>42669</c:v>
                </c:pt>
              </c:numCache>
            </c:numRef>
          </c:xVal>
          <c:yVal>
            <c:numRef>
              <c:f>Sheet1!$B$29:$B$38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Estimated points remaining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Sheet1!$A$29:$A$38</c:f>
              <c:numCache>
                <c:formatCode>dd/mm/yy;@</c:formatCode>
                <c:ptCount val="10"/>
                <c:pt idx="0">
                  <c:v>42655</c:v>
                </c:pt>
                <c:pt idx="1">
                  <c:v>42658</c:v>
                </c:pt>
                <c:pt idx="2">
                  <c:v>42659</c:v>
                </c:pt>
                <c:pt idx="3">
                  <c:v>42660</c:v>
                </c:pt>
                <c:pt idx="4">
                  <c:v>42662</c:v>
                </c:pt>
                <c:pt idx="5">
                  <c:v>42664</c:v>
                </c:pt>
                <c:pt idx="6">
                  <c:v>42665</c:v>
                </c:pt>
                <c:pt idx="7">
                  <c:v>42666</c:v>
                </c:pt>
                <c:pt idx="8">
                  <c:v>42668</c:v>
                </c:pt>
                <c:pt idx="9">
                  <c:v>42669</c:v>
                </c:pt>
              </c:numCache>
            </c:numRef>
          </c:xVal>
          <c:yVal>
            <c:numRef>
              <c:f>Sheet1!$C$29:$C$38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94688"/>
        <c:axId val="1006095232"/>
      </c:scatterChart>
      <c:valAx>
        <c:axId val="10060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95232"/>
        <c:crosses val="autoZero"/>
        <c:crossBetween val="midCat"/>
      </c:valAx>
      <c:valAx>
        <c:axId val="10060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9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313127162288612"/>
          <c:y val="0.8952992817054477"/>
          <c:w val="0.44198726875218475"/>
          <c:h val="0.1035680061005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2 Burndown Chart</a:t>
            </a:r>
            <a:r>
              <a:rPr lang="en-AU" baseline="0"/>
              <a:t> - Group 114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23379102405586E-2"/>
          <c:y val="8.9670586810908282E-2"/>
          <c:w val="0.90100605192945926"/>
          <c:h val="0.8082924585734960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Sheet1!$H$20</c:f>
              <c:strCache>
                <c:ptCount val="1"/>
                <c:pt idx="0">
                  <c:v>Story points remaining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Sheet1!$G$21:$G$35</c:f>
              <c:numCache>
                <c:formatCode>dd/mm/yy;@</c:formatCode>
                <c:ptCount val="15"/>
                <c:pt idx="0">
                  <c:v>42634</c:v>
                </c:pt>
                <c:pt idx="1">
                  <c:v>42636</c:v>
                </c:pt>
                <c:pt idx="2">
                  <c:v>42644</c:v>
                </c:pt>
                <c:pt idx="3">
                  <c:v>42652</c:v>
                </c:pt>
                <c:pt idx="4">
                  <c:v>42655</c:v>
                </c:pt>
                <c:pt idx="5">
                  <c:v>42655</c:v>
                </c:pt>
                <c:pt idx="6">
                  <c:v>42658</c:v>
                </c:pt>
                <c:pt idx="7">
                  <c:v>42659</c:v>
                </c:pt>
                <c:pt idx="8">
                  <c:v>42660</c:v>
                </c:pt>
                <c:pt idx="9">
                  <c:v>42662</c:v>
                </c:pt>
                <c:pt idx="10">
                  <c:v>42664</c:v>
                </c:pt>
                <c:pt idx="11">
                  <c:v>42665</c:v>
                </c:pt>
                <c:pt idx="12">
                  <c:v>42666</c:v>
                </c:pt>
                <c:pt idx="13">
                  <c:v>42668</c:v>
                </c:pt>
                <c:pt idx="14">
                  <c:v>42669</c:v>
                </c:pt>
              </c:numCache>
            </c:numRef>
          </c:xVal>
          <c:yVal>
            <c:numRef>
              <c:f>Sheet1!$H$21:$H$35</c:f>
              <c:numCache>
                <c:formatCode>General</c:formatCode>
                <c:ptCount val="15"/>
                <c:pt idx="0">
                  <c:v>24</c:v>
                </c:pt>
                <c:pt idx="1">
                  <c:v>22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Sheet1!$I$20</c:f>
              <c:strCache>
                <c:ptCount val="1"/>
                <c:pt idx="0">
                  <c:v>Estimated points remaining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Sheet1!$G$21:$G$35</c:f>
              <c:numCache>
                <c:formatCode>dd/mm/yy;@</c:formatCode>
                <c:ptCount val="15"/>
                <c:pt idx="0">
                  <c:v>42634</c:v>
                </c:pt>
                <c:pt idx="1">
                  <c:v>42636</c:v>
                </c:pt>
                <c:pt idx="2">
                  <c:v>42644</c:v>
                </c:pt>
                <c:pt idx="3">
                  <c:v>42652</c:v>
                </c:pt>
                <c:pt idx="4">
                  <c:v>42655</c:v>
                </c:pt>
                <c:pt idx="5">
                  <c:v>42655</c:v>
                </c:pt>
                <c:pt idx="6">
                  <c:v>42658</c:v>
                </c:pt>
                <c:pt idx="7">
                  <c:v>42659</c:v>
                </c:pt>
                <c:pt idx="8">
                  <c:v>42660</c:v>
                </c:pt>
                <c:pt idx="9">
                  <c:v>42662</c:v>
                </c:pt>
                <c:pt idx="10">
                  <c:v>42664</c:v>
                </c:pt>
                <c:pt idx="11">
                  <c:v>42665</c:v>
                </c:pt>
                <c:pt idx="12">
                  <c:v>42666</c:v>
                </c:pt>
                <c:pt idx="13">
                  <c:v>42668</c:v>
                </c:pt>
                <c:pt idx="14">
                  <c:v>42669</c:v>
                </c:pt>
              </c:numCache>
            </c:numRef>
          </c:xVal>
          <c:yVal>
            <c:numRef>
              <c:f>Sheet1!$I$21:$I$35</c:f>
              <c:numCache>
                <c:formatCode>General</c:formatCode>
                <c:ptCount val="15"/>
                <c:pt idx="0">
                  <c:v>24</c:v>
                </c:pt>
                <c:pt idx="1">
                  <c:v>23</c:v>
                </c:pt>
                <c:pt idx="2">
                  <c:v>17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987712"/>
        <c:axId val="1100989888"/>
      </c:scatterChart>
      <c:valAx>
        <c:axId val="11009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89888"/>
        <c:crosses val="autoZero"/>
        <c:crossBetween val="midCat"/>
      </c:valAx>
      <c:valAx>
        <c:axId val="11009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</a:t>
                </a:r>
                <a:r>
                  <a:rPr lang="en-AU" baseline="0"/>
                  <a:t> Points 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8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443461096288585"/>
          <c:y val="0.91624617982965284"/>
          <c:w val="0.5448215873842216"/>
          <c:h val="8.1596211563670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3200"/>
              <a:t>Burndown Chart - Release 1 &amp;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180376644489254E-2"/>
          <c:y val="9.9848762196663679E-2"/>
          <c:w val="0.92012866509322844"/>
          <c:h val="0.79660333279532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Sheet1!$R$19</c:f>
              <c:strCache>
                <c:ptCount val="1"/>
                <c:pt idx="0">
                  <c:v>Story points remaining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Sheet1!$Q$20:$Q$38</c:f>
              <c:numCache>
                <c:formatCode>m/d/yyyy</c:formatCode>
                <c:ptCount val="19"/>
                <c:pt idx="0">
                  <c:v>42606</c:v>
                </c:pt>
                <c:pt idx="1">
                  <c:v>42613</c:v>
                </c:pt>
                <c:pt idx="2">
                  <c:v>42620</c:v>
                </c:pt>
                <c:pt idx="3">
                  <c:v>42627</c:v>
                </c:pt>
                <c:pt idx="4" formatCode="dd/mm/yy;@">
                  <c:v>42634</c:v>
                </c:pt>
                <c:pt idx="5" formatCode="dd/mm/yy;@">
                  <c:v>42636</c:v>
                </c:pt>
                <c:pt idx="6" formatCode="dd/mm/yy;@">
                  <c:v>42644</c:v>
                </c:pt>
                <c:pt idx="7" formatCode="dd/mm/yy;@">
                  <c:v>42652</c:v>
                </c:pt>
                <c:pt idx="8" formatCode="dd/mm/yy;@">
                  <c:v>42655</c:v>
                </c:pt>
                <c:pt idx="9" formatCode="dd/mm/yy;@">
                  <c:v>42655</c:v>
                </c:pt>
                <c:pt idx="10" formatCode="dd/mm/yy;@">
                  <c:v>42658</c:v>
                </c:pt>
                <c:pt idx="11" formatCode="dd/mm/yy;@">
                  <c:v>42659</c:v>
                </c:pt>
                <c:pt idx="12" formatCode="dd/mm/yy;@">
                  <c:v>42660</c:v>
                </c:pt>
                <c:pt idx="13" formatCode="dd/mm/yy;@">
                  <c:v>42662</c:v>
                </c:pt>
                <c:pt idx="14" formatCode="dd/mm/yy;@">
                  <c:v>42664</c:v>
                </c:pt>
                <c:pt idx="15" formatCode="dd/mm/yy;@">
                  <c:v>42665</c:v>
                </c:pt>
                <c:pt idx="16" formatCode="dd/mm/yy;@">
                  <c:v>42666</c:v>
                </c:pt>
                <c:pt idx="17" formatCode="dd/mm/yy;@">
                  <c:v>42668</c:v>
                </c:pt>
                <c:pt idx="18" formatCode="dd/mm/yy;@">
                  <c:v>42669</c:v>
                </c:pt>
              </c:numCache>
            </c:numRef>
          </c:xVal>
          <c:yVal>
            <c:numRef>
              <c:f>Sheet1!$R$20:$R$38</c:f>
              <c:numCache>
                <c:formatCode>General</c:formatCode>
                <c:ptCount val="19"/>
                <c:pt idx="0">
                  <c:v>49</c:v>
                </c:pt>
                <c:pt idx="1">
                  <c:v>44</c:v>
                </c:pt>
                <c:pt idx="2">
                  <c:v>44</c:v>
                </c:pt>
                <c:pt idx="3">
                  <c:v>29</c:v>
                </c:pt>
                <c:pt idx="4">
                  <c:v>24</c:v>
                </c:pt>
                <c:pt idx="5">
                  <c:v>22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Sheet1!$S$19</c:f>
              <c:strCache>
                <c:ptCount val="1"/>
                <c:pt idx="0">
                  <c:v>Estimated points remaining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Sheet1!$Q$20:$Q$38</c:f>
              <c:numCache>
                <c:formatCode>m/d/yyyy</c:formatCode>
                <c:ptCount val="19"/>
                <c:pt idx="0">
                  <c:v>42606</c:v>
                </c:pt>
                <c:pt idx="1">
                  <c:v>42613</c:v>
                </c:pt>
                <c:pt idx="2">
                  <c:v>42620</c:v>
                </c:pt>
                <c:pt idx="3">
                  <c:v>42627</c:v>
                </c:pt>
                <c:pt idx="4" formatCode="dd/mm/yy;@">
                  <c:v>42634</c:v>
                </c:pt>
                <c:pt idx="5" formatCode="dd/mm/yy;@">
                  <c:v>42636</c:v>
                </c:pt>
                <c:pt idx="6" formatCode="dd/mm/yy;@">
                  <c:v>42644</c:v>
                </c:pt>
                <c:pt idx="7" formatCode="dd/mm/yy;@">
                  <c:v>42652</c:v>
                </c:pt>
                <c:pt idx="8" formatCode="dd/mm/yy;@">
                  <c:v>42655</c:v>
                </c:pt>
                <c:pt idx="9" formatCode="dd/mm/yy;@">
                  <c:v>42655</c:v>
                </c:pt>
                <c:pt idx="10" formatCode="dd/mm/yy;@">
                  <c:v>42658</c:v>
                </c:pt>
                <c:pt idx="11" formatCode="dd/mm/yy;@">
                  <c:v>42659</c:v>
                </c:pt>
                <c:pt idx="12" formatCode="dd/mm/yy;@">
                  <c:v>42660</c:v>
                </c:pt>
                <c:pt idx="13" formatCode="dd/mm/yy;@">
                  <c:v>42662</c:v>
                </c:pt>
                <c:pt idx="14" formatCode="dd/mm/yy;@">
                  <c:v>42664</c:v>
                </c:pt>
                <c:pt idx="15" formatCode="dd/mm/yy;@">
                  <c:v>42665</c:v>
                </c:pt>
                <c:pt idx="16" formatCode="dd/mm/yy;@">
                  <c:v>42666</c:v>
                </c:pt>
                <c:pt idx="17" formatCode="dd/mm/yy;@">
                  <c:v>42668</c:v>
                </c:pt>
                <c:pt idx="18" formatCode="dd/mm/yy;@">
                  <c:v>42669</c:v>
                </c:pt>
              </c:numCache>
            </c:numRef>
          </c:xVal>
          <c:yVal>
            <c:numRef>
              <c:f>Sheet1!$S$20:$S$38</c:f>
              <c:numCache>
                <c:formatCode>General</c:formatCode>
                <c:ptCount val="19"/>
                <c:pt idx="0">
                  <c:v>49</c:v>
                </c:pt>
                <c:pt idx="1">
                  <c:v>42</c:v>
                </c:pt>
                <c:pt idx="2">
                  <c:v>36</c:v>
                </c:pt>
                <c:pt idx="3">
                  <c:v>30</c:v>
                </c:pt>
                <c:pt idx="4">
                  <c:v>24</c:v>
                </c:pt>
                <c:pt idx="5">
                  <c:v>23</c:v>
                </c:pt>
                <c:pt idx="6">
                  <c:v>17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01760"/>
        <c:axId val="1211093600"/>
      </c:scatterChart>
      <c:valAx>
        <c:axId val="121110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800"/>
                  <a:t>Date</a:t>
                </a:r>
              </a:p>
            </c:rich>
          </c:tx>
          <c:layout>
            <c:manualLayout>
              <c:xMode val="edge"/>
              <c:yMode val="edge"/>
              <c:x val="0.47774112403564617"/>
              <c:y val="0.8964520949919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93600"/>
        <c:crosses val="autoZero"/>
        <c:crossBetween val="midCat"/>
      </c:valAx>
      <c:valAx>
        <c:axId val="12110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 Remaining</a:t>
                </a:r>
              </a:p>
            </c:rich>
          </c:tx>
          <c:layout>
            <c:manualLayout>
              <c:xMode val="edge"/>
              <c:yMode val="edge"/>
              <c:x val="1.3064360664135861E-2"/>
              <c:y val="0.45235361937871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0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70421053028617"/>
          <c:y val="0.93579086271375311"/>
          <c:w val="0.66469341100170032"/>
          <c:h val="5.9028189007867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44</xdr:row>
      <xdr:rowOff>85725</xdr:rowOff>
    </xdr:from>
    <xdr:to>
      <xdr:col>18</xdr:col>
      <xdr:colOff>238125</xdr:colOff>
      <xdr:row>65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390524</xdr:colOff>
      <xdr:row>44</xdr:row>
      <xdr:rowOff>90486</xdr:rowOff>
    </xdr:from>
    <xdr:to>
      <xdr:col>5</xdr:col>
      <xdr:colOff>257175</xdr:colOff>
      <xdr:row>64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1428750</xdr:colOff>
      <xdr:row>68</xdr:row>
      <xdr:rowOff>176212</xdr:rowOff>
    </xdr:from>
    <xdr:to>
      <xdr:col>9</xdr:col>
      <xdr:colOff>47625</xdr:colOff>
      <xdr:row>96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1299883</xdr:colOff>
      <xdr:row>1</xdr:row>
      <xdr:rowOff>0</xdr:rowOff>
    </xdr:from>
    <xdr:to>
      <xdr:col>15</xdr:col>
      <xdr:colOff>224118</xdr:colOff>
      <xdr:row>39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0.5155</cdr:x>
      <cdr:y>0.37806</cdr:y>
    </cdr:from>
    <cdr:to>
      <cdr:x>0.61054</cdr:x>
      <cdr:y>0.5485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4752975" y="1985963"/>
          <a:ext cx="876300" cy="8953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38100">
          <a:solidFill>
            <a:srgbClr val="00B050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0.4969</cdr:x>
      <cdr:y>0.32548</cdr:y>
    </cdr:from>
    <cdr:to>
      <cdr:x>0.67252</cdr:x>
      <cdr:y>0.38713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81525" y="1709738"/>
          <a:ext cx="16192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/>
            <a:t>Adjustment to plan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S38"/>
  <sheetViews>
    <sheetView tabSelected="1" zoomScale="85" zoomScaleNormal="85" workbookViewId="0">
      <selection activeCell="Q19" sqref="Q19:S38"/>
    </sheetView>
  </sheetViews>
  <sheetFormatPr defaultRowHeight="15" x14ac:dyDescent="0.25"/>
  <cols>
    <col min="1" max="1" width="20.140625" style="6" customWidth="1"/>
    <col min="2" max="2" width="30.5703125" customWidth="1"/>
    <col min="3" max="3" width="30.85546875" customWidth="1"/>
    <col min="5" max="5" width="24.42578125" customWidth="1"/>
    <col min="9" max="9" width="36.5703125" customWidth="1"/>
    <col min="12" max="12" width="17.42578125" customWidth="1"/>
    <col min="17" max="17" width="12.85546875" customWidth="1"/>
  </cols>
  <sheetData>
    <row r="19" spans="1:19" x14ac:dyDescent="0.25">
      <c r="Q19" s="4" t="s">
        <v>0</v>
      </c>
      <c r="R19" s="3" t="s">
        <v>1</v>
      </c>
      <c r="S19" s="3" t="s">
        <v>2</v>
      </c>
    </row>
    <row r="20" spans="1:19" x14ac:dyDescent="0.25">
      <c r="A20" s="7" t="s">
        <v>3</v>
      </c>
      <c r="B20" s="7"/>
      <c r="C20" s="7"/>
      <c r="G20" s="4" t="s">
        <v>0</v>
      </c>
      <c r="H20" s="3" t="s">
        <v>1</v>
      </c>
      <c r="I20" s="3" t="s">
        <v>2</v>
      </c>
      <c r="L20" s="9">
        <v>42606</v>
      </c>
      <c r="M20">
        <v>25</v>
      </c>
      <c r="N20">
        <v>25</v>
      </c>
      <c r="Q20" s="9">
        <v>42606</v>
      </c>
      <c r="R20">
        <f>24+M:M</f>
        <v>49</v>
      </c>
      <c r="S20">
        <f>24+N20</f>
        <v>49</v>
      </c>
    </row>
    <row r="21" spans="1:19" x14ac:dyDescent="0.25">
      <c r="A21" s="4" t="s">
        <v>0</v>
      </c>
      <c r="B21" s="3" t="s">
        <v>1</v>
      </c>
      <c r="C21" s="3" t="s">
        <v>2</v>
      </c>
      <c r="G21" s="5">
        <v>42634</v>
      </c>
      <c r="H21" s="2">
        <v>24</v>
      </c>
      <c r="I21" s="2">
        <v>24</v>
      </c>
      <c r="L21" s="10">
        <v>42613</v>
      </c>
      <c r="M21">
        <v>20</v>
      </c>
      <c r="N21">
        <v>18</v>
      </c>
      <c r="Q21" s="10">
        <v>42613</v>
      </c>
      <c r="R21">
        <f>24+M:M</f>
        <v>44</v>
      </c>
      <c r="S21">
        <f t="shared" ref="S21:S23" si="0">24+N21</f>
        <v>42</v>
      </c>
    </row>
    <row r="22" spans="1:19" x14ac:dyDescent="0.25">
      <c r="A22" s="5">
        <v>42634</v>
      </c>
      <c r="B22" s="2">
        <v>24</v>
      </c>
      <c r="C22" s="2">
        <v>24</v>
      </c>
      <c r="G22" s="5">
        <v>42636</v>
      </c>
      <c r="H22" s="2">
        <v>22</v>
      </c>
      <c r="I22" s="2">
        <v>23</v>
      </c>
      <c r="L22" s="10">
        <v>42620</v>
      </c>
      <c r="M22">
        <v>20</v>
      </c>
      <c r="N22">
        <v>12</v>
      </c>
      <c r="Q22" s="10">
        <v>42620</v>
      </c>
      <c r="R22">
        <f>24+M:M</f>
        <v>44</v>
      </c>
      <c r="S22">
        <f t="shared" si="0"/>
        <v>36</v>
      </c>
    </row>
    <row r="23" spans="1:19" x14ac:dyDescent="0.25">
      <c r="A23" s="5">
        <v>42636</v>
      </c>
      <c r="B23" s="2">
        <v>22</v>
      </c>
      <c r="C23" s="2">
        <v>23</v>
      </c>
      <c r="G23" s="5">
        <v>42644</v>
      </c>
      <c r="H23" s="2">
        <v>17</v>
      </c>
      <c r="I23" s="2">
        <v>17</v>
      </c>
      <c r="L23" s="10">
        <v>42627</v>
      </c>
      <c r="M23">
        <v>5</v>
      </c>
      <c r="N23">
        <v>6</v>
      </c>
      <c r="Q23" s="10">
        <v>42627</v>
      </c>
      <c r="R23">
        <f>24+M:M</f>
        <v>29</v>
      </c>
      <c r="S23">
        <f t="shared" si="0"/>
        <v>30</v>
      </c>
    </row>
    <row r="24" spans="1:19" x14ac:dyDescent="0.25">
      <c r="A24" s="5">
        <v>42644</v>
      </c>
      <c r="B24" s="2">
        <v>17</v>
      </c>
      <c r="C24" s="2">
        <v>17</v>
      </c>
      <c r="G24" s="5">
        <v>42652</v>
      </c>
      <c r="H24" s="2">
        <v>16</v>
      </c>
      <c r="I24" s="2">
        <v>12</v>
      </c>
      <c r="L24" s="10">
        <v>42634</v>
      </c>
      <c r="M24">
        <v>0</v>
      </c>
      <c r="N24">
        <v>0</v>
      </c>
      <c r="Q24" s="5">
        <v>42634</v>
      </c>
      <c r="R24" s="2">
        <v>24</v>
      </c>
      <c r="S24" s="2">
        <v>24</v>
      </c>
    </row>
    <row r="25" spans="1:19" x14ac:dyDescent="0.25">
      <c r="A25" s="5">
        <v>42652</v>
      </c>
      <c r="B25" s="2">
        <v>16</v>
      </c>
      <c r="C25" s="2">
        <v>12</v>
      </c>
      <c r="G25" s="5">
        <v>42655</v>
      </c>
      <c r="H25" s="2">
        <v>16</v>
      </c>
      <c r="I25" s="2">
        <v>12</v>
      </c>
      <c r="Q25" s="5">
        <v>42636</v>
      </c>
      <c r="R25" s="2">
        <v>22</v>
      </c>
      <c r="S25" s="2">
        <v>23</v>
      </c>
    </row>
    <row r="26" spans="1:19" x14ac:dyDescent="0.25">
      <c r="A26" s="5">
        <v>42655</v>
      </c>
      <c r="B26" s="2">
        <v>16</v>
      </c>
      <c r="C26" s="2">
        <v>12</v>
      </c>
      <c r="G26" s="5">
        <v>42655</v>
      </c>
      <c r="H26" s="2">
        <v>12</v>
      </c>
      <c r="I26" s="2">
        <v>12</v>
      </c>
      <c r="Q26" s="5">
        <v>42644</v>
      </c>
      <c r="R26" s="2">
        <v>17</v>
      </c>
      <c r="S26" s="2">
        <v>17</v>
      </c>
    </row>
    <row r="27" spans="1:19" x14ac:dyDescent="0.25">
      <c r="A27" s="8" t="s">
        <v>4</v>
      </c>
      <c r="B27" s="8"/>
      <c r="C27" s="8"/>
      <c r="G27" s="5">
        <v>42658</v>
      </c>
      <c r="H27" s="2">
        <v>8</v>
      </c>
      <c r="I27" s="2">
        <v>10</v>
      </c>
      <c r="Q27" s="5">
        <v>42652</v>
      </c>
      <c r="R27" s="2">
        <v>16</v>
      </c>
      <c r="S27" s="2">
        <v>12</v>
      </c>
    </row>
    <row r="28" spans="1:19" x14ac:dyDescent="0.25">
      <c r="A28" s="4" t="s">
        <v>0</v>
      </c>
      <c r="B28" s="3" t="s">
        <v>1</v>
      </c>
      <c r="C28" s="3" t="s">
        <v>2</v>
      </c>
      <c r="G28" s="5">
        <v>42659</v>
      </c>
      <c r="H28" s="2">
        <v>6</v>
      </c>
      <c r="I28" s="2">
        <v>10</v>
      </c>
      <c r="Q28" s="5">
        <v>42655</v>
      </c>
      <c r="R28" s="2">
        <v>16</v>
      </c>
      <c r="S28" s="2">
        <v>12</v>
      </c>
    </row>
    <row r="29" spans="1:19" x14ac:dyDescent="0.25">
      <c r="A29" s="5">
        <v>42655</v>
      </c>
      <c r="B29" s="2">
        <v>12</v>
      </c>
      <c r="C29" s="2">
        <v>12</v>
      </c>
      <c r="E29" s="1" t="s">
        <v>5</v>
      </c>
      <c r="G29" s="5">
        <v>42660</v>
      </c>
      <c r="H29" s="2">
        <v>5</v>
      </c>
      <c r="I29" s="2">
        <v>6</v>
      </c>
      <c r="Q29" s="5">
        <v>42655</v>
      </c>
      <c r="R29" s="2">
        <v>12</v>
      </c>
      <c r="S29" s="2">
        <v>12</v>
      </c>
    </row>
    <row r="30" spans="1:19" x14ac:dyDescent="0.25">
      <c r="A30" s="5">
        <v>42658</v>
      </c>
      <c r="B30" s="2">
        <v>8</v>
      </c>
      <c r="C30" s="2">
        <v>10</v>
      </c>
      <c r="G30" s="5">
        <v>42662</v>
      </c>
      <c r="H30" s="2">
        <v>3</v>
      </c>
      <c r="I30" s="2">
        <v>5</v>
      </c>
      <c r="Q30" s="5">
        <v>42658</v>
      </c>
      <c r="R30" s="2">
        <v>8</v>
      </c>
      <c r="S30" s="2">
        <v>10</v>
      </c>
    </row>
    <row r="31" spans="1:19" x14ac:dyDescent="0.25">
      <c r="A31" s="5">
        <v>42659</v>
      </c>
      <c r="B31" s="2">
        <v>6</v>
      </c>
      <c r="C31" s="2">
        <v>10</v>
      </c>
      <c r="G31" s="5">
        <v>42664</v>
      </c>
      <c r="H31" s="2">
        <v>2</v>
      </c>
      <c r="I31" s="2">
        <v>3</v>
      </c>
      <c r="Q31" s="5">
        <v>42659</v>
      </c>
      <c r="R31" s="2">
        <v>6</v>
      </c>
      <c r="S31" s="2">
        <v>10</v>
      </c>
    </row>
    <row r="32" spans="1:19" x14ac:dyDescent="0.25">
      <c r="A32" s="5">
        <v>42660</v>
      </c>
      <c r="B32" s="2">
        <v>5</v>
      </c>
      <c r="C32" s="2">
        <v>6</v>
      </c>
      <c r="G32" s="5">
        <v>42665</v>
      </c>
      <c r="H32" s="2">
        <v>0</v>
      </c>
      <c r="I32" s="2">
        <v>3</v>
      </c>
      <c r="Q32" s="5">
        <v>42660</v>
      </c>
      <c r="R32" s="2">
        <v>5</v>
      </c>
      <c r="S32" s="2">
        <v>6</v>
      </c>
    </row>
    <row r="33" spans="1:19" x14ac:dyDescent="0.25">
      <c r="A33" s="5">
        <v>42662</v>
      </c>
      <c r="B33" s="2">
        <v>3</v>
      </c>
      <c r="C33" s="2">
        <v>5</v>
      </c>
      <c r="G33" s="5">
        <v>42666</v>
      </c>
      <c r="H33" s="2">
        <v>-1</v>
      </c>
      <c r="I33" s="2">
        <v>1</v>
      </c>
      <c r="Q33" s="5">
        <v>42662</v>
      </c>
      <c r="R33" s="2">
        <v>3</v>
      </c>
      <c r="S33" s="2">
        <v>5</v>
      </c>
    </row>
    <row r="34" spans="1:19" x14ac:dyDescent="0.25">
      <c r="A34" s="5">
        <v>42664</v>
      </c>
      <c r="B34" s="2">
        <v>2</v>
      </c>
      <c r="C34" s="2">
        <v>3</v>
      </c>
      <c r="G34" s="5">
        <v>42668</v>
      </c>
      <c r="H34" s="2">
        <v>-2</v>
      </c>
      <c r="I34" s="2">
        <v>1</v>
      </c>
      <c r="Q34" s="5">
        <v>42664</v>
      </c>
      <c r="R34" s="2">
        <v>2</v>
      </c>
      <c r="S34" s="2">
        <v>3</v>
      </c>
    </row>
    <row r="35" spans="1:19" x14ac:dyDescent="0.25">
      <c r="A35" s="5">
        <v>42665</v>
      </c>
      <c r="B35" s="2">
        <v>0</v>
      </c>
      <c r="C35" s="2">
        <v>3</v>
      </c>
      <c r="G35" s="5">
        <v>42669</v>
      </c>
      <c r="H35" s="2">
        <v>-2</v>
      </c>
      <c r="I35" s="2">
        <v>0</v>
      </c>
      <c r="Q35" s="5">
        <v>42665</v>
      </c>
      <c r="R35" s="2">
        <v>0</v>
      </c>
      <c r="S35" s="2">
        <v>3</v>
      </c>
    </row>
    <row r="36" spans="1:19" x14ac:dyDescent="0.25">
      <c r="A36" s="5">
        <v>42666</v>
      </c>
      <c r="B36" s="2">
        <v>-1</v>
      </c>
      <c r="C36" s="2">
        <v>1</v>
      </c>
      <c r="E36" t="s">
        <v>6</v>
      </c>
      <c r="Q36" s="5">
        <v>42666</v>
      </c>
      <c r="R36" s="2">
        <v>-1</v>
      </c>
      <c r="S36" s="2">
        <v>1</v>
      </c>
    </row>
    <row r="37" spans="1:19" x14ac:dyDescent="0.25">
      <c r="A37" s="5">
        <v>42668</v>
      </c>
      <c r="B37" s="2">
        <v>-2</v>
      </c>
      <c r="C37" s="2">
        <v>1</v>
      </c>
      <c r="Q37" s="5">
        <v>42668</v>
      </c>
      <c r="R37" s="2">
        <v>-2</v>
      </c>
      <c r="S37" s="2">
        <v>1</v>
      </c>
    </row>
    <row r="38" spans="1:19" x14ac:dyDescent="0.25">
      <c r="A38" s="5">
        <v>42669</v>
      </c>
      <c r="B38" s="2">
        <v>-2</v>
      </c>
      <c r="C38" s="2">
        <v>0</v>
      </c>
      <c r="Q38" s="5">
        <v>42669</v>
      </c>
      <c r="R38" s="2">
        <v>-2</v>
      </c>
      <c r="S38" s="2">
        <v>0</v>
      </c>
    </row>
  </sheetData>
  <mergeCells count="2">
    <mergeCell ref="A20:C20"/>
    <mergeCell ref="A27:C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Tuerlings</dc:creator>
  <cp:lastModifiedBy>James Tuerlings</cp:lastModifiedBy>
  <dcterms:created xsi:type="dcterms:W3CDTF">2016-09-20T13:23:00Z</dcterms:created>
  <dcterms:modified xsi:type="dcterms:W3CDTF">2016-10-22T08:37:43Z</dcterms:modified>
</cp:coreProperties>
</file>