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3755538C-F2E9-41B6-B4A4-DCC43DD53A4F}" xr6:coauthVersionLast="47" xr6:coauthVersionMax="47" xr10:uidLastSave="{00000000-0000-0000-0000-000000000000}"/>
  <bookViews>
    <workbookView xWindow="-21720" yWindow="-3045" windowWidth="20910" windowHeight="1374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I12" i="1" s="1"/>
  <c r="D16" i="1"/>
  <c r="D17" i="1"/>
  <c r="D18" i="1"/>
  <c r="D19" i="1"/>
  <c r="H13" i="1" s="1"/>
  <c r="H14" i="1" s="1"/>
  <c r="D20" i="1"/>
  <c r="D21" i="1"/>
  <c r="D12" i="1"/>
  <c r="H12" i="1" s="1"/>
  <c r="J25" i="1" l="1"/>
</calcChain>
</file>

<file path=xl/sharedStrings.xml><?xml version="1.0" encoding="utf-8"?>
<sst xmlns="http://schemas.openxmlformats.org/spreadsheetml/2006/main" count="59" uniqueCount="42">
  <si>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</si>
  <si>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</si>
  <si>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</si>
  <si>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</si>
  <si>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</si>
  <si>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</si>
  <si>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</si>
  <si>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</si>
  <si>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</si>
  <si>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</si>
  <si>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</si>
  <si>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</si>
  <si>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</si>
  <si>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</si>
  <si>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</si>
  <si>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</si>
  <si>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</si>
  <si>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</si>
  <si>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</si>
  <si>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</si>
  <si>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Sample mean</t>
  </si>
  <si>
    <t>Std. dev</t>
  </si>
  <si>
    <t>Std error</t>
  </si>
  <si>
    <t>Null Hypothesis</t>
  </si>
  <si>
    <t>Alternative Hypothesis</t>
  </si>
  <si>
    <t>One Sided Test</t>
  </si>
  <si>
    <t>difference greater than or equal to 0</t>
  </si>
  <si>
    <t>difference is less than zero</t>
  </si>
  <si>
    <t>Sample size is small</t>
  </si>
  <si>
    <t>We assume normal distribution o the populaion</t>
  </si>
  <si>
    <t xml:space="preserve">Population Vaiance unknown </t>
  </si>
  <si>
    <t xml:space="preserve">Dependent Samples </t>
  </si>
  <si>
    <t>As we are considering before and after scenario these are dependent samples.</t>
  </si>
  <si>
    <t xml:space="preserve">Hence T static </t>
  </si>
  <si>
    <t>T Score</t>
  </si>
  <si>
    <t>T9,5% significance</t>
  </si>
  <si>
    <t>one sided test</t>
  </si>
  <si>
    <t xml:space="preserve"> two sided test</t>
  </si>
  <si>
    <t>T9,1% significance</t>
  </si>
  <si>
    <t>T9,10%significance</t>
  </si>
  <si>
    <t>Reject Null Hypothesis</t>
  </si>
  <si>
    <t>Accept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</si>
</sst>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0"/>
  <sheetViews>
    <sheetView tabSelected="1" zoomScaleNormal="100" workbookViewId="0">
      <selection activeCell="O28" sqref="O2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4.28515625" style="1" customWidth="1"/>
    <col min="8" max="8" width="19" style="1" customWidth="1"/>
    <col min="9" max="9" width="11.28515625" style="1" customWidth="1"/>
    <col min="10" max="10" width="12.42578125" style="1" bestFit="1" customWidth="1"/>
    <col min="11" max="12" width="8.85546875" style="1"/>
    <col min="13" max="13" width="13.28515625" style="1" customWidth="1"/>
    <col min="14" max="15" width="8.85546875" style="1"/>
    <col min="16" max="16" width="2.7109375" style="1" bestFit="1" customWidth="1"/>
    <col min="17" max="16384" width="8.85546875" style="1"/>
  </cols>
  <sheetData>
    <row r="1" spans="2:15" ht="15.75" x14ac:dyDescent="0.25">
      <c r="B1" s="2" t="s">
        <v>0</v>
      </c>
    </row>
    <row r="2" spans="2:15" x14ac:dyDescent="0.2">
      <c r="B2" s="3" t="s">
        <v>8</v>
      </c>
    </row>
    <row r="3" spans="2:15" x14ac:dyDescent="0.2">
      <c r="B3" s="3"/>
    </row>
    <row r="4" spans="2:15" x14ac:dyDescent="0.2">
      <c r="B4" s="3" t="s">
        <v>1</v>
      </c>
      <c r="C4" s="1" t="s">
        <v>9</v>
      </c>
    </row>
    <row r="5" spans="2:15" x14ac:dyDescent="0.2">
      <c r="B5" s="3" t="s">
        <v>2</v>
      </c>
      <c r="C5" s="1" t="s">
        <v>3</v>
      </c>
    </row>
    <row r="6" spans="2:15" x14ac:dyDescent="0.2">
      <c r="B6" s="3" t="s">
        <v>4</v>
      </c>
      <c r="C6" s="1" t="s">
        <v>13</v>
      </c>
    </row>
    <row r="7" spans="2:15" x14ac:dyDescent="0.2">
      <c r="B7" s="3" t="s">
        <v>6</v>
      </c>
      <c r="C7" s="1" t="s">
        <v>5</v>
      </c>
    </row>
    <row r="8" spans="2:15" x14ac:dyDescent="0.2">
      <c r="B8" s="3" t="s">
        <v>7</v>
      </c>
      <c r="C8" s="1" t="s">
        <v>10</v>
      </c>
    </row>
    <row r="9" spans="2:15" x14ac:dyDescent="0.2">
      <c r="B9" s="3" t="s">
        <v>12</v>
      </c>
      <c r="C9" s="1" t="s">
        <v>11</v>
      </c>
    </row>
    <row r="11" spans="2:15" ht="12.75" thickBot="1" x14ac:dyDescent="0.25">
      <c r="B11" s="4" t="s">
        <v>15</v>
      </c>
      <c r="C11" s="4" t="s">
        <v>16</v>
      </c>
      <c r="D11" s="11" t="s">
        <v>19</v>
      </c>
      <c r="G11" s="1" t="s">
        <v>31</v>
      </c>
      <c r="I11" s="1" t="s">
        <v>32</v>
      </c>
    </row>
    <row r="12" spans="2:15" x14ac:dyDescent="0.2">
      <c r="B12" s="5">
        <v>228.5752732416</v>
      </c>
      <c r="C12" s="5">
        <v>228.55</v>
      </c>
      <c r="D12" s="7">
        <f>B12-C12</f>
        <v>2.5273241599990115E-2</v>
      </c>
      <c r="F12" s="9"/>
      <c r="G12" s="7" t="s">
        <v>20</v>
      </c>
      <c r="H12" s="7">
        <f>SUM(D12:D21)/COUNT(D12:D21)</f>
        <v>2.5070888468999954</v>
      </c>
      <c r="I12" s="7">
        <f>AVERAGE(D12:D21)</f>
        <v>2.5070888468999954</v>
      </c>
      <c r="J12" s="8"/>
      <c r="K12" s="8"/>
      <c r="L12" s="8"/>
      <c r="M12" s="8"/>
      <c r="N12" s="8"/>
      <c r="O12" s="8"/>
    </row>
    <row r="13" spans="2:15" x14ac:dyDescent="0.2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/>
      <c r="G13" s="7" t="s">
        <v>21</v>
      </c>
      <c r="H13" s="7">
        <f>_xlfn.STDEV.S(D12:D21)</f>
        <v>3.9525923189321932</v>
      </c>
      <c r="I13" s="7"/>
      <c r="J13" s="7"/>
      <c r="K13" s="8"/>
      <c r="L13" s="8"/>
      <c r="M13" s="8"/>
      <c r="N13" s="8"/>
      <c r="O13" s="8"/>
    </row>
    <row r="14" spans="2:15" x14ac:dyDescent="0.2">
      <c r="B14" s="5">
        <v>262.46032291099999</v>
      </c>
      <c r="C14" s="5">
        <v>255.62</v>
      </c>
      <c r="D14" s="7">
        <f t="shared" si="0"/>
        <v>6.840322910999987</v>
      </c>
      <c r="F14" s="9"/>
      <c r="G14" s="7" t="s">
        <v>22</v>
      </c>
      <c r="H14" s="7">
        <f>H13/SQRT(COUNT(D12:D21))</f>
        <v>1.2499194389912405</v>
      </c>
      <c r="I14" s="7"/>
      <c r="J14" s="7"/>
      <c r="K14" s="8"/>
      <c r="L14" s="8"/>
      <c r="M14" s="8"/>
      <c r="N14" s="8"/>
      <c r="O14" s="8"/>
    </row>
    <row r="15" spans="2:15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/>
      <c r="H15" s="8"/>
      <c r="I15" s="7"/>
      <c r="J15" s="7"/>
      <c r="K15" s="8"/>
      <c r="L15" s="8"/>
      <c r="M15" s="8"/>
      <c r="N15" s="8"/>
      <c r="O15" s="8"/>
    </row>
    <row r="16" spans="2:15" x14ac:dyDescent="0.2">
      <c r="B16" s="5">
        <v>202.14184802779999</v>
      </c>
      <c r="C16" s="5">
        <v>199.71</v>
      </c>
      <c r="D16" s="7">
        <f t="shared" si="0"/>
        <v>2.4318480277999868</v>
      </c>
      <c r="F16" s="9"/>
      <c r="G16" s="9" t="s">
        <v>25</v>
      </c>
      <c r="H16" s="7" t="s">
        <v>23</v>
      </c>
      <c r="I16" s="7" t="s">
        <v>26</v>
      </c>
      <c r="J16" s="7"/>
      <c r="K16" s="8"/>
      <c r="L16" s="8"/>
      <c r="M16" s="8"/>
      <c r="N16" s="8"/>
      <c r="O16" s="8"/>
    </row>
    <row r="17" spans="2:15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/>
      <c r="H17" s="8" t="s">
        <v>24</v>
      </c>
      <c r="I17" s="7" t="s">
        <v>27</v>
      </c>
      <c r="J17" s="7"/>
      <c r="K17" s="8"/>
      <c r="L17" s="8"/>
      <c r="M17" s="8"/>
      <c r="N17" s="8"/>
      <c r="O17" s="8"/>
    </row>
    <row r="18" spans="2:15" x14ac:dyDescent="0.2">
      <c r="B18" s="5">
        <v>195.85867356079999</v>
      </c>
      <c r="C18" s="5">
        <v>192.6043982672</v>
      </c>
      <c r="D18" s="7">
        <f t="shared" si="0"/>
        <v>3.2542752935999886</v>
      </c>
      <c r="F18" s="9"/>
      <c r="G18" s="9"/>
      <c r="H18" s="10"/>
      <c r="I18" s="7"/>
      <c r="J18" s="7"/>
      <c r="K18" s="8"/>
      <c r="L18" s="8"/>
      <c r="M18" s="8"/>
      <c r="N18" s="8"/>
      <c r="O18" s="8"/>
    </row>
    <row r="19" spans="2:15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8"/>
      <c r="H19" s="8"/>
      <c r="I19" s="7" t="s">
        <v>28</v>
      </c>
      <c r="J19" s="7"/>
      <c r="K19" s="8"/>
      <c r="L19" s="8"/>
      <c r="M19" s="8"/>
      <c r="N19" s="8"/>
      <c r="O19" s="8"/>
    </row>
    <row r="20" spans="2:15" x14ac:dyDescent="0.2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1"/>
      <c r="H20" s="11"/>
      <c r="I20" s="12" t="s">
        <v>29</v>
      </c>
      <c r="J20" s="11"/>
      <c r="K20" s="8"/>
      <c r="L20" s="8"/>
      <c r="M20" s="8"/>
      <c r="N20" s="8"/>
      <c r="O20" s="8"/>
    </row>
    <row r="21" spans="2:15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 t="s">
        <v>30</v>
      </c>
      <c r="J21" s="7"/>
      <c r="K21" s="8"/>
      <c r="L21" s="8"/>
      <c r="M21" s="8"/>
      <c r="N21" s="8"/>
      <c r="O21" s="8"/>
    </row>
    <row r="22" spans="2:15" x14ac:dyDescent="0.2"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15" x14ac:dyDescent="0.2">
      <c r="F23" s="8"/>
      <c r="G23" s="10"/>
      <c r="H23" s="7"/>
      <c r="I23" s="8" t="s">
        <v>33</v>
      </c>
      <c r="J23" s="8"/>
      <c r="K23" s="8"/>
      <c r="L23" s="8"/>
      <c r="M23" s="8"/>
      <c r="N23" s="8"/>
      <c r="O23" s="8"/>
    </row>
    <row r="24" spans="2:15" x14ac:dyDescent="0.2"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2">
      <c r="F25" s="8"/>
      <c r="G25" s="8"/>
      <c r="H25" s="8"/>
      <c r="I25" s="8" t="s">
        <v>34</v>
      </c>
      <c r="J25" s="7">
        <f>(I12-0)/H14</f>
        <v>2.0058003489595824</v>
      </c>
      <c r="K25" s="8"/>
      <c r="L25" s="8"/>
      <c r="M25" s="8"/>
      <c r="N25" s="8"/>
      <c r="O25" s="8"/>
    </row>
    <row r="26" spans="2:15" x14ac:dyDescent="0.2">
      <c r="L26" s="1" t="s">
        <v>36</v>
      </c>
      <c r="N26" s="1" t="s">
        <v>37</v>
      </c>
    </row>
    <row r="28" spans="2:15" x14ac:dyDescent="0.2">
      <c r="J28" s="1" t="s">
        <v>39</v>
      </c>
      <c r="L28" s="13">
        <v>1.383</v>
      </c>
      <c r="M28" s="13" t="s">
        <v>40</v>
      </c>
      <c r="N28" s="13">
        <v>1.833</v>
      </c>
      <c r="O28" s="13" t="s">
        <v>40</v>
      </c>
    </row>
    <row r="29" spans="2:15" x14ac:dyDescent="0.2">
      <c r="J29" s="1" t="s">
        <v>35</v>
      </c>
      <c r="L29" s="13">
        <v>1.833</v>
      </c>
      <c r="M29" s="13" t="s">
        <v>40</v>
      </c>
      <c r="N29" s="13">
        <v>2.262</v>
      </c>
      <c r="O29" s="13" t="s">
        <v>41</v>
      </c>
    </row>
    <row r="30" spans="2:15" x14ac:dyDescent="0.2">
      <c r="J30" s="1" t="s">
        <v>38</v>
      </c>
      <c r="L30" s="13">
        <v>2.8210000000000002</v>
      </c>
      <c r="M30" s="13" t="s">
        <v>41</v>
      </c>
      <c r="N30" s="13">
        <v>3.25</v>
      </c>
      <c r="O30" s="13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2021-07-28T04:35:54Z</dcterms:modified>
</cp:coreProperties>
</file>