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SearchForSubstring()" sheetId="2" r:id="rId5"/>
    <sheet state="visible" name="FindRoadName()" sheetId="3" r:id="rId6"/>
    <sheet state="visible" name="TEST DATA" sheetId="4" r:id="rId7"/>
  </sheets>
  <definedNames/>
  <calcPr/>
</workbook>
</file>

<file path=xl/sharedStrings.xml><?xml version="1.0" encoding="utf-8"?>
<sst xmlns="http://schemas.openxmlformats.org/spreadsheetml/2006/main" count="203" uniqueCount="75">
  <si>
    <t>FindRoadName()</t>
  </si>
  <si>
    <t>SearchForSubstring()</t>
  </si>
  <si>
    <t>String sentence</t>
  </si>
  <si>
    <t>String string</t>
  </si>
  <si>
    <t>String[] indicators</t>
  </si>
  <si>
    <t>James Paton (S1111175)</t>
  </si>
  <si>
    <t>Expected</t>
  </si>
  <si>
    <t>Result</t>
  </si>
  <si>
    <t>Pass / Fail</t>
  </si>
  <si>
    <t>At the roundabout, take the &lt;b&gt;1st&lt;/b&gt; exit and stay on &lt;b&gt;A77&lt;/b&gt;</t>
  </si>
  <si>
    <t>String search</t>
  </si>
  <si>
    <t>boolean addBold</t>
  </si>
  <si>
    <t>boolean ensureAtEnd</t>
  </si>
  <si>
    <t>{" on &lt;b&gt;", " onto &lt;b&gt;", " toward &lt;b&gt;"," take the &lt;b&gt;"}</t>
  </si>
  <si>
    <t xml:space="preserve"> </t>
  </si>
  <si>
    <t>A77</t>
  </si>
  <si>
    <t>Computer Games (Software Development)</t>
  </si>
  <si>
    <t>Mobile Platform Development (MHI322959)</t>
  </si>
  <si>
    <t>Coursework Submission</t>
  </si>
  <si>
    <t>Documented Testing</t>
  </si>
  <si>
    <t>A90 Ellon Rnbt to Invernettie Rnbt Peterhead - MLC</t>
  </si>
  <si>
    <t>m8</t>
  </si>
  <si>
    <t>""</t>
  </si>
  <si>
    <t>A86 Glen Spean, East of Roybridge</t>
  </si>
  <si>
    <t>roy</t>
  </si>
  <si>
    <t>A86 Glen Spean, East of &lt;b&gt;Roy&lt;/b&gt;bridge</t>
  </si>
  <si>
    <t>A726 College Milton Bridge - Westbound lane closure</t>
  </si>
  <si>
    <t>Milton Bridge</t>
  </si>
  <si>
    <t>Due to the ever changing nature of the Traffic Scotland's RSS feeds, test data was uploaded to:</t>
  </si>
  <si>
    <t>M73 NB Link Road to M8 WB Closure</t>
  </si>
  <si>
    <t>M8</t>
  </si>
  <si>
    <t>M73 NB Link Road to &lt;b&gt;M8&lt;/b&gt; WB Closure</t>
  </si>
  <si>
    <t>M80 Whole Road</t>
  </si>
  <si>
    <t>M77 Roadworks</t>
  </si>
  <si>
    <t>M7</t>
  </si>
  <si>
    <t>https://jamespaton.com/s/MPD_TrafficScotland_TestData.aspx</t>
  </si>
  <si>
    <t>Continue straight onto &lt;b&gt;Killoch Pl&lt;/b&gt;</t>
  </si>
  <si>
    <t>Killoch Pl</t>
  </si>
  <si>
    <t>Turn &lt;b&gt;right&lt;/b&gt; onto &lt;b&gt;Parkhouse St&lt;/b&gt;</t>
  </si>
  <si>
    <t>{" take the &lt;b&gt;"}</t>
  </si>
  <si>
    <t>{" onto &lt;b&gt;"}</t>
  </si>
  <si>
    <t>M77</t>
  </si>
  <si>
    <t>Parkhouse St</t>
  </si>
  <si>
    <t>This created a consistent test environment.</t>
  </si>
  <si>
    <r>
      <t xml:space="preserve">This data can be accessed within the app by enabling the class variable </t>
    </r>
    <r>
      <rPr>
        <i/>
      </rPr>
      <t>enableTesting</t>
    </r>
    <r>
      <t xml:space="preserve"> inside MainActivity.java</t>
    </r>
  </si>
  <si>
    <t>The following screenshot shows the details of the test data.</t>
  </si>
  <si>
    <t>This data was used to provide a more rigorous test suite, allowing the application to be tested under more real-world conditions than the previous tests allowed.</t>
  </si>
  <si>
    <t>Search</t>
  </si>
  <si>
    <t>Date</t>
  </si>
  <si>
    <t>Test Data</t>
  </si>
  <si>
    <t>Found, Expected</t>
  </si>
  <si>
    <t>Found, Result</t>
  </si>
  <si>
    <t>Bold, Expected</t>
  </si>
  <si>
    <t>Bold, Result</t>
  </si>
  <si>
    <t>Test 1</t>
  </si>
  <si>
    <t>"test dat"</t>
  </si>
  <si>
    <t>[None]</t>
  </si>
  <si>
    <t>Test Data #01</t>
  </si>
  <si>
    <t>Yes</t>
  </si>
  <si>
    <t>"Test Dat"</t>
  </si>
  <si>
    <t>Test Data #02</t>
  </si>
  <si>
    <t>Test Data #03</t>
  </si>
  <si>
    <t>Test 2</t>
  </si>
  <si>
    <t>"k"</t>
  </si>
  <si>
    <t>"k", "k"</t>
  </si>
  <si>
    <t>Test 3</t>
  </si>
  <si>
    <t>"fake"</t>
  </si>
  <si>
    <t>"Fake"</t>
  </si>
  <si>
    <t>Test 4</t>
  </si>
  <si>
    <t>"acc"</t>
  </si>
  <si>
    <t>No</t>
  </si>
  <si>
    <t>"another"</t>
  </si>
  <si>
    <t>Test 5</t>
  </si>
  <si>
    <t>This test data was created specifically to showcase the colour gradient representing the length of the incident</t>
  </si>
  <si>
    <t>as well as the interpretation of the last updated 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</si>
</sst>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dd/mm/yy"/>
  </numFmts>
  <fonts count="19">
    <font>
      <sz val="10.0"/>
      <color rgb="FF000000"/>
      <name val="Arial"/>
    </font>
    <font>
      <b/>
      <sz val="11.0"/>
      <name val="Consolas"/>
    </font>
    <font>
      <b/>
      <sz val="11.0"/>
      <color theme="1"/>
      <name val="Consolas"/>
    </font>
    <font>
      <color rgb="FF000000"/>
      <name val="Verdana"/>
    </font>
    <font>
      <b/>
      <sz val="11.0"/>
      <color rgb="FF000000"/>
      <name val="Consolas"/>
    </font>
    <font>
      <name val="Consolas"/>
    </font>
    <font>
      <sz val="12.0"/>
      <name val="Verdana"/>
    </font>
    <font>
      <sz val="12.0"/>
      <color rgb="FF000000"/>
      <name val="Verdana"/>
    </font>
    <font>
      <b/>
      <name val="Consolas"/>
    </font>
    <font>
      <color theme="1"/>
      <name val="Consolas"/>
    </font>
    <font>
      <sz val="11.0"/>
      <color rgb="FF000000"/>
      <name val="Consolas"/>
    </font>
    <font>
      <sz val="11.0"/>
      <color rgb="FF000000"/>
      <name val="Inconsolata"/>
    </font>
    <font/>
    <font>
      <color rgb="FF000000"/>
      <name val="Consolas"/>
    </font>
    <font>
      <u/>
      <color rgb="FF0000FF"/>
    </font>
    <font>
      <color theme="1"/>
      <name val="Arial"/>
    </font>
    <font>
      <b/>
      <color rgb="FF000000"/>
      <name val="Arial"/>
    </font>
    <font>
      <b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3" numFmtId="0" xfId="0" applyFont="1"/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0" fontId="5" numFmtId="0" xfId="0" applyAlignment="1" applyBorder="1" applyFont="1">
      <alignment readingOrder="0"/>
    </xf>
    <xf borderId="0" fillId="0" fontId="6" numFmtId="0" xfId="0" applyFont="1"/>
    <xf borderId="2" fillId="2" fontId="4" numFmtId="0" xfId="0" applyAlignment="1" applyBorder="1" applyFont="1">
      <alignment readingOrder="0"/>
    </xf>
    <xf borderId="0" fillId="0" fontId="7" numFmtId="164" xfId="0" applyAlignment="1" applyFont="1" applyNumberFormat="1">
      <alignment horizontal="left" readingOrder="0"/>
    </xf>
    <xf borderId="3" fillId="2" fontId="8" numFmtId="0" xfId="0" applyBorder="1" applyFont="1"/>
    <xf borderId="1" fillId="0" fontId="9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4" fillId="0" fontId="9" numFmtId="0" xfId="0" applyBorder="1" applyFont="1"/>
    <xf borderId="4" fillId="3" fontId="10" numFmtId="0" xfId="0" applyAlignment="1" applyBorder="1" applyFill="1" applyFont="1">
      <alignment readingOrder="0"/>
    </xf>
    <xf borderId="2" fillId="3" fontId="10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2" fillId="3" fontId="11" numFmtId="0" xfId="0" applyAlignment="1" applyBorder="1" applyFont="1">
      <alignment readingOrder="0"/>
    </xf>
    <xf borderId="0" fillId="0" fontId="9" numFmtId="0" xfId="0" applyFont="1"/>
    <xf borderId="5" fillId="0" fontId="5" numFmtId="0" xfId="0" applyBorder="1" applyFont="1"/>
    <xf borderId="0" fillId="0" fontId="5" numFmtId="0" xfId="0" applyFont="1"/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4" fillId="3" fontId="13" numFmtId="0" xfId="0" applyAlignment="1" applyBorder="1" applyFont="1">
      <alignment horizontal="left" readingOrder="0"/>
    </xf>
    <xf borderId="2" fillId="3" fontId="13" numFmtId="0" xfId="0" applyAlignment="1" applyBorder="1" applyFont="1">
      <alignment horizontal="left" readingOrder="0"/>
    </xf>
    <xf borderId="6" fillId="0" fontId="5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readingOrder="0"/>
    </xf>
    <xf borderId="3" fillId="4" fontId="15" numFmtId="0" xfId="0" applyBorder="1" applyFill="1" applyFont="1"/>
    <xf borderId="3" fillId="2" fontId="16" numFmtId="0" xfId="0" applyAlignment="1" applyBorder="1" applyFont="1">
      <alignment readingOrder="0"/>
    </xf>
    <xf borderId="7" fillId="2" fontId="17" numFmtId="0" xfId="0" applyAlignment="1" applyBorder="1" applyFont="1">
      <alignment readingOrder="0"/>
    </xf>
    <xf borderId="8" fillId="0" fontId="12" numFmtId="0" xfId="0" applyAlignment="1" applyBorder="1" applyFont="1">
      <alignment readingOrder="0"/>
    </xf>
    <xf borderId="8" fillId="0" fontId="15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0" fillId="0" fontId="15" numFmtId="0" xfId="0" applyFont="1"/>
    <xf borderId="9" fillId="0" fontId="9" numFmtId="0" xfId="0" applyAlignment="1" applyBorder="1" applyFont="1">
      <alignment horizontal="center"/>
    </xf>
    <xf borderId="10" fillId="0" fontId="12" numFmtId="0" xfId="0" applyBorder="1" applyFont="1"/>
    <xf borderId="0" fillId="0" fontId="15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11" fillId="0" fontId="9" numFmtId="0" xfId="0" applyAlignment="1" applyBorder="1" applyFont="1">
      <alignment horizontal="center"/>
    </xf>
    <xf borderId="8" fillId="0" fontId="15" numFmtId="0" xfId="0" applyAlignment="1" applyBorder="1" applyFont="1">
      <alignment readingOrder="0"/>
    </xf>
    <xf borderId="8" fillId="0" fontId="15" numFmtId="165" xfId="0" applyAlignment="1" applyBorder="1" applyFont="1" applyNumberFormat="1">
      <alignment horizontal="left" readingOrder="0"/>
    </xf>
    <xf borderId="0" fillId="0" fontId="12" numFmtId="0" xfId="0" applyAlignment="1" applyFont="1">
      <alignment horizontal="left"/>
    </xf>
    <xf borderId="12" fillId="0" fontId="12" numFmtId="0" xfId="0" applyBorder="1" applyFont="1"/>
    <xf borderId="13" fillId="0" fontId="15" numFmtId="0" xfId="0" applyBorder="1" applyFont="1"/>
    <xf borderId="13" fillId="0" fontId="12" numFmtId="0" xfId="0" applyAlignment="1" applyBorder="1" applyFont="1">
      <alignment horizontal="left"/>
    </xf>
    <xf borderId="13" fillId="0" fontId="12" numFmtId="0" xfId="0" applyAlignment="1" applyBorder="1" applyFont="1">
      <alignment readingOrder="0"/>
    </xf>
    <xf borderId="13" fillId="0" fontId="15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/>
    </xf>
    <xf borderId="8" fillId="0" fontId="12" numFmtId="165" xfId="0" applyAlignment="1" applyBorder="1" applyFont="1" applyNumberFormat="1">
      <alignment horizontal="left" readingOrder="0"/>
    </xf>
    <xf borderId="0" fillId="3" fontId="1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57500" cy="2038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10</xdr:row>
      <xdr:rowOff>-200025</xdr:rowOff>
    </xdr:from>
    <xdr:ext cx="3714750" cy="75628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amespaton.com/s/MPD_TrafficScotland_TestData.aspx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4"/>
    </row>
    <row r="4">
      <c r="C4" s="4"/>
    </row>
    <row r="14">
      <c r="B14" s="12" t="s">
        <v>5</v>
      </c>
    </row>
    <row r="15">
      <c r="B15" s="12" t="s">
        <v>16</v>
      </c>
    </row>
    <row r="16">
      <c r="B16" s="14"/>
    </row>
    <row r="17">
      <c r="B17" s="12" t="s">
        <v>17</v>
      </c>
    </row>
    <row r="18">
      <c r="B18" s="12" t="s">
        <v>18</v>
      </c>
    </row>
    <row r="19">
      <c r="B19" s="12" t="s">
        <v>19</v>
      </c>
    </row>
    <row r="20">
      <c r="B20" s="14"/>
    </row>
    <row r="21">
      <c r="B21" s="16">
        <v>43922.0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57"/>
    <col customWidth="1" min="3" max="3" width="16.43"/>
    <col customWidth="1" min="4" max="4" width="18.71"/>
    <col customWidth="1" min="5" max="5" width="23.43"/>
    <col customWidth="1" min="6" max="6" width="3.71"/>
    <col customWidth="1" min="8" max="8" width="17.29"/>
    <col customWidth="1" min="9" max="9" width="3.0"/>
  </cols>
  <sheetData>
    <row r="2">
      <c r="B2" s="2" t="s">
        <v>1</v>
      </c>
    </row>
    <row r="4">
      <c r="B4" s="8" t="s">
        <v>3</v>
      </c>
      <c r="C4" s="8" t="s">
        <v>10</v>
      </c>
      <c r="D4" s="8" t="s">
        <v>11</v>
      </c>
      <c r="E4" s="15" t="s">
        <v>12</v>
      </c>
      <c r="F4" s="17"/>
      <c r="G4" s="7" t="s">
        <v>6</v>
      </c>
      <c r="H4" s="5" t="s">
        <v>7</v>
      </c>
      <c r="I4" s="17"/>
      <c r="J4" s="7" t="s">
        <v>8</v>
      </c>
    </row>
    <row r="5">
      <c r="B5" s="9" t="s">
        <v>20</v>
      </c>
      <c r="C5" s="9" t="s">
        <v>21</v>
      </c>
      <c r="D5" s="18" t="b">
        <v>1</v>
      </c>
      <c r="E5" s="19" t="b">
        <v>0</v>
      </c>
      <c r="F5" s="11" t="s">
        <v>14</v>
      </c>
      <c r="G5" s="13" t="s">
        <v>22</v>
      </c>
      <c r="H5" s="10" t="s">
        <v>22</v>
      </c>
      <c r="I5" s="11" t="s">
        <v>14</v>
      </c>
      <c r="J5" s="20" t="str">
        <f t="shared" ref="J5:J11" si="1">IF(H5 &lt;&gt; "", IF(G5 = H5, "Pass", "FAIL"), "")</f>
        <v>Pass</v>
      </c>
    </row>
    <row r="6">
      <c r="B6" s="9" t="s">
        <v>23</v>
      </c>
      <c r="C6" s="9" t="s">
        <v>24</v>
      </c>
      <c r="D6" s="18" t="b">
        <v>1</v>
      </c>
      <c r="E6" s="19" t="b">
        <v>0</v>
      </c>
      <c r="F6" s="11" t="s">
        <v>14</v>
      </c>
      <c r="G6" s="21" t="s">
        <v>25</v>
      </c>
      <c r="H6" s="22" t="s">
        <v>25</v>
      </c>
      <c r="I6" s="11" t="s">
        <v>14</v>
      </c>
      <c r="J6" s="20" t="str">
        <f t="shared" si="1"/>
        <v>Pass</v>
      </c>
    </row>
    <row r="7">
      <c r="B7" s="23" t="s">
        <v>26</v>
      </c>
      <c r="C7" s="9" t="s">
        <v>27</v>
      </c>
      <c r="D7" s="18" t="b">
        <v>0</v>
      </c>
      <c r="E7" s="19" t="b">
        <v>0</v>
      </c>
      <c r="F7" s="11" t="s">
        <v>14</v>
      </c>
      <c r="G7" s="13" t="s">
        <v>26</v>
      </c>
      <c r="H7" s="24" t="s">
        <v>26</v>
      </c>
      <c r="I7" s="11" t="s">
        <v>14</v>
      </c>
      <c r="J7" s="20" t="str">
        <f t="shared" si="1"/>
        <v>Pass</v>
      </c>
      <c r="K7" s="25"/>
      <c r="L7" s="25"/>
      <c r="M7" s="25"/>
      <c r="N7" s="25"/>
      <c r="O7" s="25"/>
      <c r="P7" s="25"/>
      <c r="Q7" s="25"/>
    </row>
    <row r="8">
      <c r="B8" s="9" t="s">
        <v>29</v>
      </c>
      <c r="C8" s="23" t="s">
        <v>30</v>
      </c>
      <c r="D8" s="18" t="b">
        <v>1</v>
      </c>
      <c r="E8" s="19" t="b">
        <v>1</v>
      </c>
      <c r="F8" s="11" t="s">
        <v>14</v>
      </c>
      <c r="G8" s="13" t="s">
        <v>31</v>
      </c>
      <c r="H8" s="10" t="s">
        <v>31</v>
      </c>
      <c r="I8" s="11" t="s">
        <v>14</v>
      </c>
      <c r="J8" s="20" t="str">
        <f t="shared" si="1"/>
        <v>Pass</v>
      </c>
      <c r="K8" s="25"/>
      <c r="L8" s="25"/>
      <c r="M8" s="25"/>
      <c r="N8" s="25"/>
      <c r="O8" s="25"/>
      <c r="P8" s="25"/>
      <c r="Q8" s="25"/>
    </row>
    <row r="9">
      <c r="B9" s="9" t="s">
        <v>32</v>
      </c>
      <c r="C9" s="9" t="s">
        <v>30</v>
      </c>
      <c r="D9" s="18" t="b">
        <v>1</v>
      </c>
      <c r="E9" s="19" t="b">
        <v>1</v>
      </c>
      <c r="F9" s="11" t="s">
        <v>14</v>
      </c>
      <c r="G9" s="13" t="s">
        <v>22</v>
      </c>
      <c r="H9" s="10" t="s">
        <v>22</v>
      </c>
      <c r="I9" s="11" t="s">
        <v>14</v>
      </c>
      <c r="J9" s="20" t="str">
        <f t="shared" si="1"/>
        <v>Pass</v>
      </c>
      <c r="K9" s="25"/>
      <c r="L9" s="25"/>
      <c r="M9" s="25"/>
      <c r="N9" s="25"/>
      <c r="O9" s="25"/>
      <c r="P9" s="25"/>
      <c r="Q9" s="25"/>
    </row>
    <row r="10">
      <c r="B10" s="9" t="s">
        <v>33</v>
      </c>
      <c r="C10" s="9" t="s">
        <v>34</v>
      </c>
      <c r="D10" s="18" t="b">
        <v>0</v>
      </c>
      <c r="E10" s="19" t="b">
        <v>1</v>
      </c>
      <c r="F10" s="11" t="s">
        <v>14</v>
      </c>
      <c r="G10" s="13" t="s">
        <v>22</v>
      </c>
      <c r="H10" s="10" t="s">
        <v>22</v>
      </c>
      <c r="I10" s="11" t="s">
        <v>14</v>
      </c>
      <c r="J10" s="20" t="str">
        <f t="shared" si="1"/>
        <v>Pass</v>
      </c>
      <c r="K10" s="25"/>
      <c r="L10" s="25"/>
      <c r="M10" s="25"/>
      <c r="N10" s="25"/>
      <c r="O10" s="27"/>
      <c r="P10" s="25"/>
      <c r="Q10" s="25"/>
    </row>
    <row r="11">
      <c r="B11" s="9" t="s">
        <v>33</v>
      </c>
      <c r="C11" s="9" t="s">
        <v>41</v>
      </c>
      <c r="D11" s="18" t="b">
        <v>0</v>
      </c>
      <c r="E11" s="19" t="b">
        <v>1</v>
      </c>
      <c r="F11" s="29" t="s">
        <v>14</v>
      </c>
      <c r="G11" s="13" t="s">
        <v>33</v>
      </c>
      <c r="H11" s="10" t="s">
        <v>33</v>
      </c>
      <c r="I11" s="29" t="s">
        <v>14</v>
      </c>
      <c r="J11" s="20" t="str">
        <f t="shared" si="1"/>
        <v>Pass</v>
      </c>
      <c r="K11" s="25"/>
      <c r="L11" s="25"/>
      <c r="M11" s="25"/>
      <c r="N11" s="25"/>
      <c r="O11" s="27"/>
      <c r="Q11" s="25"/>
    </row>
    <row r="12">
      <c r="B12" s="27"/>
      <c r="C12" s="27"/>
      <c r="D12" s="27"/>
      <c r="E12" s="27"/>
      <c r="F12" s="27"/>
      <c r="G12" s="27"/>
      <c r="H12" s="27"/>
      <c r="I12" s="27"/>
      <c r="J12" s="27"/>
      <c r="K12" s="25"/>
      <c r="L12" s="25"/>
      <c r="M12" s="25"/>
      <c r="N12" s="25"/>
      <c r="O12" s="25"/>
      <c r="Q12" s="25"/>
    </row>
    <row r="13">
      <c r="B13" s="27"/>
      <c r="C13" s="27"/>
      <c r="D13" s="27"/>
      <c r="E13" s="27"/>
      <c r="F13" s="27"/>
      <c r="G13" s="27"/>
      <c r="H13" s="27"/>
      <c r="I13" s="27"/>
      <c r="J13" s="27"/>
      <c r="K13" s="25"/>
      <c r="L13" s="25"/>
      <c r="M13" s="25"/>
      <c r="N13" s="25"/>
      <c r="O13" s="25"/>
      <c r="P13" s="25"/>
      <c r="Q13" s="25"/>
    </row>
    <row r="14">
      <c r="B14" s="27"/>
      <c r="C14" s="27"/>
      <c r="D14" s="27"/>
      <c r="E14" s="27"/>
      <c r="F14" s="27"/>
      <c r="G14" s="27"/>
      <c r="H14" s="27"/>
      <c r="I14" s="27"/>
      <c r="J14" s="27"/>
      <c r="K14" s="25"/>
      <c r="L14" s="25"/>
      <c r="M14" s="25"/>
      <c r="N14" s="25"/>
      <c r="O14" s="25"/>
      <c r="P14" s="25"/>
      <c r="Q14" s="25"/>
    </row>
    <row r="1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>
      <c r="B19" s="25"/>
      <c r="C19" s="3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</sheetData>
  <conditionalFormatting sqref="J5:J11">
    <cfRule type="cellIs" dxfId="0" priority="1" operator="equal">
      <formula>"Pass"</formula>
    </cfRule>
  </conditionalFormatting>
  <conditionalFormatting sqref="J5:J11">
    <cfRule type="cellIs" dxfId="1" priority="2" operator="equal">
      <formula>"FAIL"</formula>
    </cfRule>
  </conditionalFormatting>
  <conditionalFormatting sqref="D5:E11">
    <cfRule type="cellIs" dxfId="2" priority="3" operator="equal">
      <formula>"TRUE"</formula>
    </cfRule>
  </conditionalFormatting>
  <conditionalFormatting sqref="D5:E11">
    <cfRule type="cellIs" dxfId="3" priority="4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1.43"/>
    <col customWidth="1" min="4" max="4" width="3.0"/>
    <col customWidth="1" min="7" max="7" width="3.0"/>
  </cols>
  <sheetData>
    <row r="2">
      <c r="B2" s="1" t="s">
        <v>0</v>
      </c>
    </row>
    <row r="4">
      <c r="B4" s="3" t="s">
        <v>2</v>
      </c>
      <c r="C4" s="5" t="s">
        <v>4</v>
      </c>
      <c r="D4" s="6"/>
      <c r="E4" s="7" t="s">
        <v>6</v>
      </c>
      <c r="F4" s="5" t="s">
        <v>7</v>
      </c>
      <c r="G4" s="6"/>
      <c r="H4" s="7" t="s">
        <v>8</v>
      </c>
    </row>
    <row r="5">
      <c r="B5" s="9" t="s">
        <v>9</v>
      </c>
      <c r="C5" s="10" t="s">
        <v>13</v>
      </c>
      <c r="D5" s="11" t="s">
        <v>14</v>
      </c>
      <c r="E5" s="13" t="s">
        <v>15</v>
      </c>
      <c r="F5" s="10" t="s">
        <v>15</v>
      </c>
      <c r="G5" s="26"/>
      <c r="H5" s="20" t="str">
        <f t="shared" ref="H5:H39" si="1">IF(F5 &lt;&gt; "", IF(E5 = F5, "Pass", "FAIL"), "")</f>
        <v>Pass</v>
      </c>
    </row>
    <row r="6">
      <c r="B6" s="9" t="s">
        <v>36</v>
      </c>
      <c r="C6" s="10" t="s">
        <v>13</v>
      </c>
      <c r="D6" s="11" t="s">
        <v>14</v>
      </c>
      <c r="E6" s="21" t="s">
        <v>37</v>
      </c>
      <c r="F6" s="22" t="s">
        <v>37</v>
      </c>
      <c r="G6" s="26"/>
      <c r="H6" s="20" t="str">
        <f t="shared" si="1"/>
        <v>Pass</v>
      </c>
    </row>
    <row r="7">
      <c r="B7" s="9" t="s">
        <v>38</v>
      </c>
      <c r="C7" s="10" t="s">
        <v>39</v>
      </c>
      <c r="D7" s="11" t="s">
        <v>14</v>
      </c>
      <c r="E7" s="13" t="s">
        <v>22</v>
      </c>
      <c r="F7" s="10" t="s">
        <v>22</v>
      </c>
      <c r="G7" s="26"/>
      <c r="H7" s="20" t="str">
        <f t="shared" si="1"/>
        <v>Pass</v>
      </c>
    </row>
    <row r="8">
      <c r="B8" s="9" t="s">
        <v>38</v>
      </c>
      <c r="C8" s="10" t="s">
        <v>40</v>
      </c>
      <c r="D8" s="29" t="s">
        <v>14</v>
      </c>
      <c r="E8" s="30" t="s">
        <v>42</v>
      </c>
      <c r="F8" s="31" t="s">
        <v>42</v>
      </c>
      <c r="G8" s="32"/>
      <c r="H8" s="20" t="str">
        <f t="shared" si="1"/>
        <v>Pass</v>
      </c>
    </row>
    <row r="9">
      <c r="B9" s="25"/>
      <c r="C9" s="25"/>
      <c r="D9" s="25"/>
      <c r="E9" s="25"/>
      <c r="F9" s="25"/>
      <c r="G9" s="25"/>
      <c r="H9" s="25" t="str">
        <f t="shared" si="1"/>
        <v/>
      </c>
    </row>
    <row r="10">
      <c r="B10" s="25"/>
      <c r="C10" s="25"/>
      <c r="D10" s="25"/>
      <c r="E10" s="25"/>
      <c r="F10" s="25"/>
      <c r="G10" s="25"/>
      <c r="H10" s="25" t="str">
        <f t="shared" si="1"/>
        <v/>
      </c>
    </row>
    <row r="11">
      <c r="B11" s="25"/>
      <c r="C11" s="25"/>
      <c r="D11" s="25"/>
      <c r="E11" s="25"/>
      <c r="F11" s="25"/>
      <c r="G11" s="25"/>
      <c r="H11" s="25" t="str">
        <f t="shared" si="1"/>
        <v/>
      </c>
    </row>
    <row r="12">
      <c r="B12" s="25"/>
      <c r="C12" s="25"/>
      <c r="D12" s="25"/>
      <c r="E12" s="25"/>
      <c r="F12" s="25"/>
      <c r="G12" s="25"/>
      <c r="H12" s="25" t="str">
        <f t="shared" si="1"/>
        <v/>
      </c>
    </row>
    <row r="13">
      <c r="B13" s="25"/>
      <c r="C13" s="25"/>
      <c r="D13" s="25"/>
      <c r="E13" s="25"/>
      <c r="F13" s="25"/>
      <c r="G13" s="25"/>
      <c r="H13" s="25" t="str">
        <f t="shared" si="1"/>
        <v/>
      </c>
    </row>
    <row r="14">
      <c r="B14" s="25"/>
      <c r="C14" s="25"/>
      <c r="D14" s="25"/>
      <c r="E14" s="25"/>
      <c r="F14" s="25"/>
      <c r="G14" s="25"/>
      <c r="H14" s="25" t="str">
        <f t="shared" si="1"/>
        <v/>
      </c>
    </row>
    <row r="15">
      <c r="B15" s="25"/>
      <c r="C15" s="25"/>
      <c r="D15" s="25"/>
      <c r="E15" s="25"/>
      <c r="F15" s="25"/>
      <c r="G15" s="25"/>
      <c r="H15" s="25" t="str">
        <f t="shared" si="1"/>
        <v/>
      </c>
    </row>
    <row r="16">
      <c r="B16" s="25"/>
      <c r="C16" s="25"/>
      <c r="D16" s="25"/>
      <c r="E16" s="25"/>
      <c r="F16" s="25"/>
      <c r="G16" s="25"/>
      <c r="H16" s="25" t="str">
        <f t="shared" si="1"/>
        <v/>
      </c>
    </row>
    <row r="17">
      <c r="B17" s="25"/>
      <c r="C17" s="25"/>
      <c r="D17" s="25"/>
      <c r="E17" s="25"/>
      <c r="F17" s="25"/>
      <c r="G17" s="25"/>
      <c r="H17" s="25" t="str">
        <f t="shared" si="1"/>
        <v/>
      </c>
    </row>
    <row r="18">
      <c r="B18" s="25"/>
      <c r="C18" s="25"/>
      <c r="D18" s="25"/>
      <c r="E18" s="25"/>
      <c r="F18" s="25"/>
      <c r="G18" s="25"/>
      <c r="H18" s="25" t="str">
        <f t="shared" si="1"/>
        <v/>
      </c>
    </row>
    <row r="19">
      <c r="B19" s="25"/>
      <c r="C19" s="25"/>
      <c r="D19" s="25"/>
      <c r="E19" s="25"/>
      <c r="F19" s="25"/>
      <c r="G19" s="25"/>
      <c r="H19" s="25" t="str">
        <f t="shared" si="1"/>
        <v/>
      </c>
    </row>
    <row r="20">
      <c r="B20" s="25"/>
      <c r="C20" s="25"/>
      <c r="D20" s="25"/>
      <c r="E20" s="25"/>
      <c r="F20" s="25"/>
      <c r="G20" s="25"/>
      <c r="H20" s="25" t="str">
        <f t="shared" si="1"/>
        <v/>
      </c>
    </row>
    <row r="21">
      <c r="B21" s="25"/>
      <c r="C21" s="25"/>
      <c r="D21" s="25"/>
      <c r="E21" s="25"/>
      <c r="F21" s="25"/>
      <c r="G21" s="25"/>
      <c r="H21" s="25" t="str">
        <f t="shared" si="1"/>
        <v/>
      </c>
    </row>
    <row r="22">
      <c r="B22" s="25"/>
      <c r="C22" s="25"/>
      <c r="D22" s="25"/>
      <c r="E22" s="25"/>
      <c r="F22" s="25"/>
      <c r="G22" s="25"/>
      <c r="H22" s="25" t="str">
        <f t="shared" si="1"/>
        <v/>
      </c>
    </row>
    <row r="23">
      <c r="B23" s="25"/>
      <c r="C23" s="25"/>
      <c r="D23" s="25"/>
      <c r="E23" s="25"/>
      <c r="F23" s="25"/>
      <c r="G23" s="25"/>
      <c r="H23" s="25" t="str">
        <f t="shared" si="1"/>
        <v/>
      </c>
    </row>
    <row r="24">
      <c r="B24" s="25"/>
      <c r="C24" s="25"/>
      <c r="D24" s="25"/>
      <c r="E24" s="25"/>
      <c r="F24" s="25"/>
      <c r="G24" s="25"/>
      <c r="H24" s="25" t="str">
        <f t="shared" si="1"/>
        <v/>
      </c>
    </row>
    <row r="25">
      <c r="B25" s="25"/>
      <c r="C25" s="25"/>
      <c r="D25" s="25"/>
      <c r="E25" s="25"/>
      <c r="F25" s="25"/>
      <c r="G25" s="25"/>
      <c r="H25" s="25" t="str">
        <f t="shared" si="1"/>
        <v/>
      </c>
    </row>
    <row r="26">
      <c r="B26" s="25"/>
      <c r="C26" s="25"/>
      <c r="D26" s="25"/>
      <c r="E26" s="25"/>
      <c r="F26" s="25"/>
      <c r="G26" s="25"/>
      <c r="H26" s="25" t="str">
        <f t="shared" si="1"/>
        <v/>
      </c>
    </row>
    <row r="27">
      <c r="B27" s="25"/>
      <c r="C27" s="25"/>
      <c r="D27" s="25"/>
      <c r="E27" s="25"/>
      <c r="F27" s="25"/>
      <c r="G27" s="25"/>
      <c r="H27" s="25" t="str">
        <f t="shared" si="1"/>
        <v/>
      </c>
    </row>
    <row r="28">
      <c r="B28" s="25"/>
      <c r="C28" s="25"/>
      <c r="D28" s="25"/>
      <c r="E28" s="25"/>
      <c r="F28" s="25"/>
      <c r="G28" s="25"/>
      <c r="H28" s="25" t="str">
        <f t="shared" si="1"/>
        <v/>
      </c>
    </row>
    <row r="29">
      <c r="B29" s="25"/>
      <c r="C29" s="25"/>
      <c r="D29" s="25"/>
      <c r="E29" s="25"/>
      <c r="F29" s="25"/>
      <c r="G29" s="25"/>
      <c r="H29" s="25" t="str">
        <f t="shared" si="1"/>
        <v/>
      </c>
    </row>
    <row r="30">
      <c r="B30" s="25"/>
      <c r="C30" s="25"/>
      <c r="D30" s="25"/>
      <c r="E30" s="25"/>
      <c r="F30" s="25"/>
      <c r="G30" s="25"/>
      <c r="H30" s="25" t="str">
        <f t="shared" si="1"/>
        <v/>
      </c>
    </row>
    <row r="31">
      <c r="B31" s="25"/>
      <c r="C31" s="25"/>
      <c r="D31" s="25"/>
      <c r="E31" s="25"/>
      <c r="F31" s="25"/>
      <c r="G31" s="25"/>
      <c r="H31" s="25" t="str">
        <f t="shared" si="1"/>
        <v/>
      </c>
    </row>
    <row r="32">
      <c r="B32" s="25"/>
      <c r="C32" s="25"/>
      <c r="D32" s="25"/>
      <c r="E32" s="25"/>
      <c r="F32" s="25"/>
      <c r="G32" s="25"/>
      <c r="H32" s="25" t="str">
        <f t="shared" si="1"/>
        <v/>
      </c>
    </row>
    <row r="33">
      <c r="B33" s="25"/>
      <c r="C33" s="25"/>
      <c r="D33" s="25"/>
      <c r="E33" s="25"/>
      <c r="F33" s="25"/>
      <c r="G33" s="25"/>
      <c r="H33" s="25" t="str">
        <f t="shared" si="1"/>
        <v/>
      </c>
    </row>
    <row r="34">
      <c r="B34" s="25"/>
      <c r="C34" s="25"/>
      <c r="D34" s="25"/>
      <c r="E34" s="25"/>
      <c r="F34" s="25"/>
      <c r="G34" s="25"/>
      <c r="H34" s="25" t="str">
        <f t="shared" si="1"/>
        <v/>
      </c>
    </row>
    <row r="35">
      <c r="B35" s="25"/>
      <c r="C35" s="25"/>
      <c r="D35" s="25"/>
      <c r="E35" s="25"/>
      <c r="F35" s="25"/>
      <c r="G35" s="25"/>
      <c r="H35" s="25" t="str">
        <f t="shared" si="1"/>
        <v/>
      </c>
    </row>
    <row r="36">
      <c r="B36" s="25"/>
      <c r="C36" s="25"/>
      <c r="D36" s="25"/>
      <c r="E36" s="25"/>
      <c r="F36" s="25"/>
      <c r="G36" s="25"/>
      <c r="H36" s="25" t="str">
        <f t="shared" si="1"/>
        <v/>
      </c>
    </row>
    <row r="37">
      <c r="H37" s="42" t="str">
        <f t="shared" si="1"/>
        <v/>
      </c>
    </row>
    <row r="38">
      <c r="H38" s="42" t="str">
        <f t="shared" si="1"/>
        <v/>
      </c>
    </row>
    <row r="39">
      <c r="H39" s="42" t="str">
        <f t="shared" si="1"/>
        <v/>
      </c>
    </row>
  </sheetData>
  <conditionalFormatting sqref="H5:H39">
    <cfRule type="cellIs" dxfId="0" priority="1" operator="equal">
      <formula>"Pass"</formula>
    </cfRule>
  </conditionalFormatting>
  <conditionalFormatting sqref="H5:H39">
    <cfRule type="cellIs" dxfId="1" priority="2" operator="equal">
      <formula>"FAIL"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8" t="s">
        <v>28</v>
      </c>
    </row>
    <row r="3">
      <c r="B3" s="33" t="s">
        <v>35</v>
      </c>
    </row>
    <row r="4">
      <c r="B4" s="34" t="s">
        <v>43</v>
      </c>
    </row>
    <row r="6">
      <c r="B6" s="34" t="s">
        <v>44</v>
      </c>
    </row>
    <row r="8">
      <c r="B8" s="28" t="s">
        <v>45</v>
      </c>
    </row>
    <row r="10">
      <c r="G10" s="28" t="s">
        <v>46</v>
      </c>
    </row>
    <row r="12">
      <c r="G12" s="36"/>
      <c r="H12" s="37" t="s">
        <v>47</v>
      </c>
      <c r="I12" s="37" t="s">
        <v>48</v>
      </c>
      <c r="J12" s="37" t="s">
        <v>49</v>
      </c>
      <c r="K12" s="37" t="s">
        <v>50</v>
      </c>
      <c r="L12" s="37" t="s">
        <v>51</v>
      </c>
      <c r="M12" s="37" t="s">
        <v>52</v>
      </c>
      <c r="N12" s="37" t="s">
        <v>53</v>
      </c>
      <c r="O12" s="37" t="s">
        <v>8</v>
      </c>
    </row>
    <row r="13">
      <c r="G13" s="38" t="s">
        <v>54</v>
      </c>
      <c r="H13" s="39" t="s">
        <v>55</v>
      </c>
      <c r="I13" s="39" t="s">
        <v>56</v>
      </c>
      <c r="J13" s="39" t="s">
        <v>57</v>
      </c>
      <c r="K13" s="40" t="s">
        <v>58</v>
      </c>
      <c r="L13" s="40" t="s">
        <v>58</v>
      </c>
      <c r="M13" s="41" t="s">
        <v>59</v>
      </c>
      <c r="N13" s="41" t="s">
        <v>59</v>
      </c>
      <c r="O13" s="43" t="str">
        <f t="shared" ref="O13:O30" si="1">IF(L13 &lt;&gt; "", IF(K13 = L13, IF(N13 &lt;&gt; "", IF(M13 = N13, "Pass", "FAIL"), ""), "FAIL"), "")</f>
        <v>Pass</v>
      </c>
    </row>
    <row r="14">
      <c r="G14" s="44"/>
      <c r="J14" s="28" t="s">
        <v>60</v>
      </c>
      <c r="K14" s="45" t="s">
        <v>58</v>
      </c>
      <c r="L14" s="45" t="s">
        <v>58</v>
      </c>
      <c r="M14" s="46" t="s">
        <v>59</v>
      </c>
      <c r="N14" s="46" t="s">
        <v>59</v>
      </c>
      <c r="O14" s="47" t="str">
        <f t="shared" si="1"/>
        <v>Pass</v>
      </c>
    </row>
    <row r="15">
      <c r="G15" s="44"/>
      <c r="J15" s="28" t="s">
        <v>61</v>
      </c>
      <c r="K15" s="45" t="s">
        <v>58</v>
      </c>
      <c r="L15" s="45" t="s">
        <v>58</v>
      </c>
      <c r="M15" s="46" t="s">
        <v>59</v>
      </c>
      <c r="N15" s="46" t="s">
        <v>59</v>
      </c>
      <c r="O15" s="47" t="str">
        <f t="shared" si="1"/>
        <v>Pass</v>
      </c>
    </row>
    <row r="16">
      <c r="G16" s="38" t="s">
        <v>62</v>
      </c>
      <c r="H16" s="48" t="s">
        <v>63</v>
      </c>
      <c r="I16" s="48" t="s">
        <v>56</v>
      </c>
      <c r="J16" s="39" t="s">
        <v>57</v>
      </c>
      <c r="K16" s="40" t="s">
        <v>58</v>
      </c>
      <c r="L16" s="40" t="s">
        <v>58</v>
      </c>
      <c r="M16" s="41" t="s">
        <v>63</v>
      </c>
      <c r="N16" s="41" t="s">
        <v>63</v>
      </c>
      <c r="O16" s="43" t="str">
        <f t="shared" si="1"/>
        <v>Pass</v>
      </c>
    </row>
    <row r="17">
      <c r="G17" s="44"/>
      <c r="J17" s="28" t="s">
        <v>60</v>
      </c>
      <c r="K17" s="45" t="s">
        <v>58</v>
      </c>
      <c r="L17" s="45" t="s">
        <v>58</v>
      </c>
      <c r="M17" s="46" t="s">
        <v>64</v>
      </c>
      <c r="N17" s="46" t="s">
        <v>64</v>
      </c>
      <c r="O17" s="47" t="str">
        <f t="shared" si="1"/>
        <v>Pass</v>
      </c>
    </row>
    <row r="18">
      <c r="G18" s="44"/>
      <c r="J18" s="28" t="s">
        <v>61</v>
      </c>
      <c r="K18" s="45" t="s">
        <v>58</v>
      </c>
      <c r="L18" s="45" t="s">
        <v>58</v>
      </c>
      <c r="M18" s="46" t="s">
        <v>63</v>
      </c>
      <c r="N18" s="46" t="s">
        <v>63</v>
      </c>
      <c r="O18" s="47" t="str">
        <f t="shared" si="1"/>
        <v>Pass</v>
      </c>
    </row>
    <row r="19">
      <c r="G19" s="38" t="s">
        <v>65</v>
      </c>
      <c r="H19" s="48" t="s">
        <v>66</v>
      </c>
      <c r="I19" s="48" t="s">
        <v>56</v>
      </c>
      <c r="J19" s="39" t="s">
        <v>57</v>
      </c>
      <c r="K19" s="40" t="s">
        <v>58</v>
      </c>
      <c r="L19" s="40" t="s">
        <v>58</v>
      </c>
      <c r="M19" s="41" t="s">
        <v>67</v>
      </c>
      <c r="N19" s="41" t="s">
        <v>67</v>
      </c>
      <c r="O19" s="43" t="str">
        <f t="shared" si="1"/>
        <v>Pass</v>
      </c>
    </row>
    <row r="20">
      <c r="G20" s="44"/>
      <c r="J20" s="28" t="s">
        <v>60</v>
      </c>
      <c r="K20" s="45" t="s">
        <v>58</v>
      </c>
      <c r="L20" s="45" t="s">
        <v>58</v>
      </c>
      <c r="M20" s="46" t="s">
        <v>67</v>
      </c>
      <c r="N20" s="46" t="s">
        <v>67</v>
      </c>
      <c r="O20" s="47" t="str">
        <f t="shared" si="1"/>
        <v>Pass</v>
      </c>
    </row>
    <row r="21">
      <c r="G21" s="44"/>
      <c r="J21" s="28" t="s">
        <v>61</v>
      </c>
      <c r="K21" s="45" t="s">
        <v>58</v>
      </c>
      <c r="L21" s="45" t="s">
        <v>58</v>
      </c>
      <c r="M21" s="46" t="s">
        <v>66</v>
      </c>
      <c r="N21" s="46" t="s">
        <v>66</v>
      </c>
      <c r="O21" s="47" t="str">
        <f t="shared" si="1"/>
        <v>Pass</v>
      </c>
    </row>
    <row r="22">
      <c r="G22" s="38" t="s">
        <v>68</v>
      </c>
      <c r="H22" s="48" t="s">
        <v>69</v>
      </c>
      <c r="I22" s="48" t="s">
        <v>56</v>
      </c>
      <c r="J22" s="39" t="s">
        <v>57</v>
      </c>
      <c r="K22" s="40" t="s">
        <v>58</v>
      </c>
      <c r="L22" s="40" t="s">
        <v>58</v>
      </c>
      <c r="M22" s="41" t="s">
        <v>69</v>
      </c>
      <c r="N22" s="41" t="s">
        <v>69</v>
      </c>
      <c r="O22" s="43" t="str">
        <f t="shared" si="1"/>
        <v>Pass</v>
      </c>
    </row>
    <row r="23">
      <c r="G23" s="44"/>
      <c r="J23" s="28" t="s">
        <v>60</v>
      </c>
      <c r="K23" s="45" t="s">
        <v>70</v>
      </c>
      <c r="L23" s="45" t="s">
        <v>70</v>
      </c>
      <c r="M23" s="46" t="s">
        <v>56</v>
      </c>
      <c r="N23" s="46" t="s">
        <v>56</v>
      </c>
      <c r="O23" s="47" t="str">
        <f t="shared" si="1"/>
        <v>Pass</v>
      </c>
    </row>
    <row r="24">
      <c r="G24" s="44"/>
      <c r="J24" s="28" t="s">
        <v>61</v>
      </c>
      <c r="K24" s="45" t="s">
        <v>58</v>
      </c>
      <c r="L24" s="45" t="s">
        <v>58</v>
      </c>
      <c r="M24" s="46" t="s">
        <v>69</v>
      </c>
      <c r="N24" s="46" t="s">
        <v>69</v>
      </c>
      <c r="O24" s="47" t="str">
        <f t="shared" si="1"/>
        <v>Pass</v>
      </c>
    </row>
    <row r="25">
      <c r="G25" s="38" t="s">
        <v>68</v>
      </c>
      <c r="H25" s="48" t="s">
        <v>71</v>
      </c>
      <c r="I25" s="49">
        <v>43935.0</v>
      </c>
      <c r="J25" s="39" t="s">
        <v>57</v>
      </c>
      <c r="K25" s="40" t="s">
        <v>70</v>
      </c>
      <c r="L25" s="40" t="s">
        <v>70</v>
      </c>
      <c r="M25" s="41" t="s">
        <v>56</v>
      </c>
      <c r="N25" s="41" t="s">
        <v>56</v>
      </c>
      <c r="O25" s="43" t="str">
        <f t="shared" si="1"/>
        <v>Pass</v>
      </c>
    </row>
    <row r="26">
      <c r="G26" s="44"/>
      <c r="I26" s="50"/>
      <c r="J26" s="28" t="s">
        <v>60</v>
      </c>
      <c r="K26" s="45" t="s">
        <v>70</v>
      </c>
      <c r="L26" s="45" t="s">
        <v>70</v>
      </c>
      <c r="M26" s="46" t="s">
        <v>56</v>
      </c>
      <c r="N26" s="46" t="s">
        <v>56</v>
      </c>
      <c r="O26" s="47" t="str">
        <f t="shared" si="1"/>
        <v>Pass</v>
      </c>
    </row>
    <row r="27">
      <c r="G27" s="51"/>
      <c r="H27" s="52"/>
      <c r="I27" s="53"/>
      <c r="J27" s="54" t="s">
        <v>61</v>
      </c>
      <c r="K27" s="55" t="s">
        <v>58</v>
      </c>
      <c r="L27" s="55" t="s">
        <v>58</v>
      </c>
      <c r="M27" s="56" t="s">
        <v>71</v>
      </c>
      <c r="N27" s="56" t="s">
        <v>71</v>
      </c>
      <c r="O27" s="57" t="str">
        <f t="shared" si="1"/>
        <v>Pass</v>
      </c>
    </row>
    <row r="28">
      <c r="G28" s="38" t="s">
        <v>72</v>
      </c>
      <c r="H28" s="39" t="s">
        <v>56</v>
      </c>
      <c r="I28" s="58">
        <v>43944.0</v>
      </c>
      <c r="J28" s="39" t="s">
        <v>57</v>
      </c>
      <c r="K28" s="40" t="s">
        <v>58</v>
      </c>
      <c r="L28" s="40" t="s">
        <v>58</v>
      </c>
      <c r="M28" s="41" t="s">
        <v>56</v>
      </c>
      <c r="N28" s="41" t="s">
        <v>56</v>
      </c>
      <c r="O28" s="43" t="str">
        <f t="shared" si="1"/>
        <v>Pass</v>
      </c>
    </row>
    <row r="29">
      <c r="G29" s="44"/>
      <c r="I29" s="50"/>
      <c r="J29" s="28" t="s">
        <v>60</v>
      </c>
      <c r="K29" s="45" t="s">
        <v>58</v>
      </c>
      <c r="L29" s="45" t="s">
        <v>58</v>
      </c>
      <c r="M29" s="46" t="s">
        <v>56</v>
      </c>
      <c r="N29" s="46" t="s">
        <v>56</v>
      </c>
      <c r="O29" s="47" t="str">
        <f t="shared" si="1"/>
        <v>Pass</v>
      </c>
    </row>
    <row r="30">
      <c r="G30" s="51"/>
      <c r="H30" s="52"/>
      <c r="I30" s="53"/>
      <c r="J30" s="54" t="s">
        <v>61</v>
      </c>
      <c r="K30" s="55" t="s">
        <v>58</v>
      </c>
      <c r="L30" s="55" t="s">
        <v>58</v>
      </c>
      <c r="M30" s="56" t="s">
        <v>56</v>
      </c>
      <c r="N30" s="56" t="s">
        <v>56</v>
      </c>
      <c r="O30" s="57" t="str">
        <f t="shared" si="1"/>
        <v>Pass</v>
      </c>
    </row>
    <row r="33">
      <c r="G33" s="28" t="s">
        <v>73</v>
      </c>
    </row>
    <row r="34">
      <c r="G34" s="28" t="s">
        <v>74</v>
      </c>
    </row>
    <row r="35">
      <c r="G35" s="59"/>
    </row>
  </sheetData>
  <conditionalFormatting sqref="O13:O30 M25:N25 M28:N28 M30:N30">
    <cfRule type="cellIs" dxfId="0" priority="1" operator="equal">
      <formula>"Pass"</formula>
    </cfRule>
  </conditionalFormatting>
  <conditionalFormatting sqref="O13:O30 M25:N25 M28:N28 M30:N30">
    <cfRule type="cellIs" dxfId="1" priority="2" operator="equal">
      <formula>"FAIL"</formula>
    </cfRule>
  </conditionalFormatting>
  <conditionalFormatting sqref="K13:L30">
    <cfRule type="cellIs" dxfId="2" priority="3" operator="equal">
      <formula>"Yes"</formula>
    </cfRule>
  </conditionalFormatting>
  <conditionalFormatting sqref="K13:L30">
    <cfRule type="cellIs" dxfId="3" priority="4" operator="equal">
      <formula>"No"</formula>
    </cfRule>
  </conditionalFormatting>
  <hyperlinks>
    <hyperlink r:id="rId1" ref="B3"/>
  </hyperlinks>
  <drawing r:id="rId2"/>
</worksheet>
</file>