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eepFloSelectionApp\calculationDocs\"/>
    </mc:Choice>
  </mc:AlternateContent>
  <xr:revisionPtr revIDLastSave="0" documentId="8_{B26CDBCF-08C4-482E-A565-0BB849410A14}" xr6:coauthVersionLast="43" xr6:coauthVersionMax="43" xr10:uidLastSave="{00000000-0000-0000-0000-000000000000}"/>
  <bookViews>
    <workbookView xWindow="-108" yWindow="-108" windowWidth="30936" windowHeight="16896"/>
  </bookViews>
  <sheets>
    <sheet name="my_data (5)" sheetId="1" r:id="rId1"/>
    <sheet name="Sheet2" sheetId="3" r:id="rId2"/>
    <sheet name="Sheet1" sheetId="2" r:id="rId3"/>
  </sheets>
  <calcPr calcId="0"/>
</workbook>
</file>

<file path=xl/calcChain.xml><?xml version="1.0" encoding="utf-8"?>
<calcChain xmlns="http://schemas.openxmlformats.org/spreadsheetml/2006/main">
  <c r="K45" i="1" l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G54" i="1"/>
  <c r="K44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</calcChain>
</file>

<file path=xl/sharedStrings.xml><?xml version="1.0" encoding="utf-8"?>
<sst xmlns="http://schemas.openxmlformats.org/spreadsheetml/2006/main" count="1533" uniqueCount="56">
  <si>
    <t>Refrigerant</t>
  </si>
  <si>
    <t>Circuit Size</t>
  </si>
  <si>
    <t>Temp</t>
  </si>
  <si>
    <t>Capacity</t>
  </si>
  <si>
    <t>R-22</t>
  </si>
  <si>
    <t>'3/16</t>
  </si>
  <si>
    <t>'1/4</t>
  </si>
  <si>
    <t>'5/16</t>
  </si>
  <si>
    <t>'3/8</t>
  </si>
  <si>
    <t xml:space="preserve"> </t>
  </si>
  <si>
    <t>R-12</t>
  </si>
  <si>
    <t>R-134A</t>
  </si>
  <si>
    <t>R-401A</t>
  </si>
  <si>
    <t>R-407C</t>
  </si>
  <si>
    <t>R-410A</t>
  </si>
  <si>
    <t>R-502</t>
  </si>
  <si>
    <t>R-402A</t>
  </si>
  <si>
    <t>R-404A</t>
  </si>
  <si>
    <t>R-507</t>
  </si>
  <si>
    <t>REFRIGERANT</t>
  </si>
  <si>
    <r>
      <rPr>
        <b/>
        <sz val="8"/>
        <rFont val="Calibri"/>
        <family val="2"/>
      </rPr>
      <t xml:space="preserve">DISTRIBUTOR TUBE
</t>
    </r>
    <r>
      <rPr>
        <b/>
        <sz val="8"/>
        <rFont val="Calibri"/>
        <family val="2"/>
      </rPr>
      <t>OD - Inches</t>
    </r>
  </si>
  <si>
    <r>
      <rPr>
        <b/>
        <sz val="9"/>
        <color rgb="FFFFFFFF"/>
        <rFont val="Calibri"/>
        <family val="2"/>
      </rPr>
      <t>REFRIGERANT</t>
    </r>
  </si>
  <si>
    <r>
      <rPr>
        <b/>
        <sz val="8"/>
        <rFont val="Calibri"/>
        <family val="2"/>
      </rPr>
      <t>134a</t>
    </r>
  </si>
  <si>
    <r>
      <rPr>
        <b/>
        <sz val="8"/>
        <rFont val="Calibri"/>
        <family val="2"/>
      </rPr>
      <t>401A</t>
    </r>
  </si>
  <si>
    <r>
      <rPr>
        <b/>
        <sz val="8"/>
        <rFont val="Calibri"/>
        <family val="2"/>
      </rPr>
      <t>409A</t>
    </r>
  </si>
  <si>
    <r>
      <rPr>
        <b/>
        <sz val="8"/>
        <rFont val="Calibri"/>
        <family val="2"/>
      </rPr>
      <t>EVAPORATOR TEMPERATURE (°F)</t>
    </r>
  </si>
  <si>
    <r>
      <rPr>
        <b/>
        <sz val="8"/>
        <rFont val="Calibri"/>
        <family val="2"/>
      </rPr>
      <t>40°</t>
    </r>
  </si>
  <si>
    <r>
      <rPr>
        <b/>
        <sz val="8"/>
        <rFont val="Calibri"/>
        <family val="2"/>
      </rPr>
      <t>20°</t>
    </r>
  </si>
  <si>
    <r>
      <rPr>
        <b/>
        <sz val="8"/>
        <rFont val="Calibri"/>
        <family val="2"/>
      </rPr>
      <t>0°</t>
    </r>
  </si>
  <si>
    <r>
      <rPr>
        <b/>
        <sz val="8"/>
        <rFont val="Calibri"/>
        <family val="2"/>
      </rPr>
      <t>-20°</t>
    </r>
  </si>
  <si>
    <r>
      <rPr>
        <sz val="7"/>
        <rFont val="Univers LT Std 57 Cn"/>
        <family val="2"/>
      </rPr>
      <t>3/16</t>
    </r>
  </si>
  <si>
    <r>
      <rPr>
        <sz val="7"/>
        <rFont val="Univers LT Std 57 Cn"/>
        <family val="2"/>
      </rPr>
      <t>1/4</t>
    </r>
  </si>
  <si>
    <r>
      <rPr>
        <sz val="7"/>
        <rFont val="Univers LT Std 57 Cn"/>
        <family val="2"/>
      </rPr>
      <t>5/16</t>
    </r>
  </si>
  <si>
    <r>
      <rPr>
        <sz val="7"/>
        <rFont val="Univers LT Std 57 Cn"/>
        <family val="2"/>
      </rPr>
      <t>3/8</t>
    </r>
  </si>
  <si>
    <r>
      <rPr>
        <b/>
        <sz val="8"/>
        <rFont val="Calibri"/>
        <family val="2"/>
      </rPr>
      <t>407C</t>
    </r>
  </si>
  <si>
    <r>
      <rPr>
        <b/>
        <sz val="8"/>
        <rFont val="Calibri"/>
        <family val="2"/>
      </rPr>
      <t>410A</t>
    </r>
  </si>
  <si>
    <r>
      <rPr>
        <b/>
        <sz val="8"/>
        <rFont val="Calibri"/>
        <family val="2"/>
      </rPr>
      <t>422D</t>
    </r>
  </si>
  <si>
    <r>
      <rPr>
        <b/>
        <sz val="8"/>
        <rFont val="Calibri"/>
        <family val="2"/>
      </rPr>
      <t>-40°</t>
    </r>
  </si>
  <si>
    <r>
      <rPr>
        <b/>
        <sz val="8"/>
        <rFont val="Calibri"/>
        <family val="2"/>
      </rPr>
      <t>404A</t>
    </r>
  </si>
  <si>
    <r>
      <rPr>
        <b/>
        <sz val="8"/>
        <rFont val="Calibri"/>
        <family val="2"/>
      </rPr>
      <t>422A</t>
    </r>
  </si>
  <si>
    <t>CIRCUIT SIZE</t>
  </si>
  <si>
    <t>TEMP</t>
  </si>
  <si>
    <t>134A</t>
  </si>
  <si>
    <t>3/16</t>
  </si>
  <si>
    <t>1/4</t>
  </si>
  <si>
    <t>5/16</t>
  </si>
  <si>
    <t>3/8</t>
  </si>
  <si>
    <t>SPORLAN CAP</t>
  </si>
  <si>
    <t>401A</t>
  </si>
  <si>
    <t>409A</t>
  </si>
  <si>
    <t>407C</t>
  </si>
  <si>
    <t>410A</t>
  </si>
  <si>
    <t>422D</t>
  </si>
  <si>
    <t>404A</t>
  </si>
  <si>
    <t>422A</t>
  </si>
  <si>
    <t>qstd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</si>
</sst>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name val="Calibri"/>
    </font>
    <font>
      <sz val="7"/>
      <name val="Univers LT Std 57 Cn"/>
    </font>
    <font>
      <sz val="7"/>
      <name val="Univers LT Std 57 Cn"/>
      <family val="2"/>
    </font>
    <font>
      <sz val="7"/>
      <color rgb="FF000000"/>
      <name val="Univers LT Std 57 Cn"/>
      <family val="2"/>
    </font>
    <font>
      <b/>
      <sz val="8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4F3"/>
      </patternFill>
    </fill>
    <fill>
      <patternFill patternType="solid">
        <fgColor rgb="FF0079C1"/>
      </patternFill>
    </fill>
    <fill>
      <patternFill patternType="solid">
        <fgColor rgb="FFE5F2F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33" borderId="10" xfId="0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21" fillId="35" borderId="11" xfId="0" applyFont="1" applyFill="1" applyBorder="1" applyAlignment="1">
      <alignment horizontal="center" vertical="top" wrapText="1"/>
    </xf>
    <xf numFmtId="0" fontId="21" fillId="35" borderId="12" xfId="0" applyFont="1" applyFill="1" applyBorder="1" applyAlignment="1">
      <alignment horizontal="center" vertical="top" wrapText="1"/>
    </xf>
    <xf numFmtId="0" fontId="21" fillId="35" borderId="13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left" vertical="top" wrapText="1" indent="9"/>
    </xf>
    <xf numFmtId="0" fontId="21" fillId="33" borderId="12" xfId="0" applyFont="1" applyFill="1" applyBorder="1" applyAlignment="1">
      <alignment horizontal="left" vertical="top" wrapText="1" indent="9"/>
    </xf>
    <xf numFmtId="0" fontId="21" fillId="33" borderId="13" xfId="0" applyFont="1" applyFill="1" applyBorder="1" applyAlignment="1">
      <alignment horizontal="left" vertical="top" wrapText="1" indent="9"/>
    </xf>
    <xf numFmtId="0" fontId="0" fillId="33" borderId="15" xfId="0" applyFill="1" applyBorder="1" applyAlignment="1">
      <alignment horizontal="center" vertical="top" wrapText="1"/>
    </xf>
    <xf numFmtId="0" fontId="21" fillId="35" borderId="16" xfId="0" applyFont="1" applyFill="1" applyBorder="1" applyAlignment="1">
      <alignment horizontal="center" vertical="top" wrapText="1"/>
    </xf>
    <xf numFmtId="0" fontId="21" fillId="35" borderId="16" xfId="0" applyFont="1" applyFill="1" applyBorder="1" applyAlignment="1">
      <alignment horizontal="left" vertical="top" wrapText="1" indent="1"/>
    </xf>
    <xf numFmtId="0" fontId="22" fillId="0" borderId="16" xfId="0" applyFont="1" applyBorder="1" applyAlignment="1">
      <alignment horizontal="left" vertical="top" wrapText="1" indent="5"/>
    </xf>
    <xf numFmtId="2" fontId="24" fillId="0" borderId="16" xfId="0" applyNumberFormat="1" applyFont="1" applyBorder="1" applyAlignment="1">
      <alignment horizontal="center" vertical="top" shrinkToFit="1"/>
    </xf>
    <xf numFmtId="2" fontId="24" fillId="0" borderId="16" xfId="0" applyNumberFormat="1" applyFont="1" applyBorder="1" applyAlignment="1">
      <alignment horizontal="left" vertical="top" shrinkToFit="1"/>
    </xf>
    <xf numFmtId="1" fontId="25" fillId="35" borderId="11" xfId="0" applyNumberFormat="1" applyFont="1" applyFill="1" applyBorder="1" applyAlignment="1">
      <alignment horizontal="center" vertical="top" shrinkToFit="1"/>
    </xf>
    <xf numFmtId="1" fontId="25" fillId="35" borderId="12" xfId="0" applyNumberFormat="1" applyFont="1" applyFill="1" applyBorder="1" applyAlignment="1">
      <alignment horizontal="center" vertical="top" shrinkToFit="1"/>
    </xf>
    <xf numFmtId="1" fontId="25" fillId="35" borderId="13" xfId="0" applyNumberFormat="1" applyFont="1" applyFill="1" applyBorder="1" applyAlignment="1">
      <alignment horizontal="center" vertical="top" shrinkToFi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  <xf numFmtId="0" fontId="21" fillId="35" borderId="16" xfId="0" applyFont="1" applyFill="1" applyBorder="1" applyAlignment="1">
      <alignment horizontal="left" vertical="top" wrapText="1"/>
    </xf>
    <xf numFmtId="0" fontId="21" fillId="33" borderId="11" xfId="0" applyFont="1" applyFill="1" applyBorder="1" applyAlignment="1">
      <alignment horizontal="left" vertical="top" wrapText="1" indent="14"/>
    </xf>
    <xf numFmtId="0" fontId="21" fillId="33" borderId="12" xfId="0" applyFont="1" applyFill="1" applyBorder="1" applyAlignment="1">
      <alignment horizontal="left" vertical="top" wrapText="1" indent="14"/>
    </xf>
    <xf numFmtId="0" fontId="21" fillId="33" borderId="13" xfId="0" applyFont="1" applyFill="1" applyBorder="1" applyAlignment="1">
      <alignment horizontal="left" vertical="top" wrapText="1" indent="14"/>
    </xf>
    <xf numFmtId="0" fontId="22" fillId="0" borderId="16" xfId="0" applyFont="1" applyBorder="1" applyAlignment="1">
      <alignment horizontal="center" vertical="top" wrapText="1"/>
    </xf>
    <xf numFmtId="0" fontId="0" fillId="0" borderId="0" xfId="0" quotePrefix="1"/>
    <xf numFmtId="9" fontId="0" fillId="0" borderId="0" xfId="1" applyFont="1"/>
    <xf numFmtId="2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0" xfId="0" applyFill="1" applyBorder="1"/>
    <xf numFmtId="0" fontId="26" fillId="0" borderId="0" xfId="0" applyFont="1" applyFill="1" applyBorder="1" applyAlignment="1">
      <alignment horizontal="centerContinuous"/>
    </xf>
    <xf numFmtId="0" fontId="26" fillId="0" borderId="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#,##0.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'my_data (5)'!$P$38:$P$41</c:f>
              <c:numCache>
                <c:formatCode>0.0000</c:formatCode>
                <c:ptCount val="4"/>
                <c:pt idx="0">
                  <c:v>0.1875</c:v>
                </c:pt>
                <c:pt idx="1">
                  <c:v>0.25</c:v>
                </c:pt>
                <c:pt idx="2">
                  <c:v>0.3125</c:v>
                </c:pt>
                <c:pt idx="3">
                  <c:v>0.375</c:v>
                </c:pt>
              </c:numCache>
            </c:numRef>
          </c:xVal>
          <c:yVal>
            <c:numRef>
              <c:f>'my_data (5)'!$R$38:$R$41</c:f>
              <c:numCache>
                <c:formatCode>General</c:formatCode>
                <c:ptCount val="4"/>
                <c:pt idx="0">
                  <c:v>0.3</c:v>
                </c:pt>
                <c:pt idx="1">
                  <c:v>0.85</c:v>
                </c:pt>
                <c:pt idx="2">
                  <c:v>1.73</c:v>
                </c:pt>
                <c:pt idx="3">
                  <c:v>3.12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9-418B-B41C-3D3F8D9D9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264424"/>
        <c:axId val="947265080"/>
      </c:scatterChart>
      <c:valAx>
        <c:axId val="947264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265080"/>
        <c:crosses val="autoZero"/>
        <c:crossBetween val="midCat"/>
      </c:valAx>
      <c:valAx>
        <c:axId val="94726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264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182880</xdr:colOff>
      <xdr:row>43</xdr:row>
      <xdr:rowOff>91440</xdr:rowOff>
    </xdr:from>
    <xdr:to>
      <xdr:col>25</xdr:col>
      <xdr:colOff>487680</xdr:colOff>
      <xdr:row>58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F50E0-6953-4EE6-8BCF-BEB5A2748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1"/>
  <sheetViews>
    <sheetView tabSelected="1" topLeftCell="A34" workbookViewId="0">
      <selection activeCell="R71" sqref="R71"/>
    </sheetView>
  </sheetViews>
  <sheetFormatPr defaultRowHeight="14.4" x14ac:dyDescent="0.3"/>
  <cols>
    <col min="7" max="7" width="8.88671875" style="32"/>
    <col min="11" max="11" width="12" bestFit="1" customWidth="1"/>
    <col min="16" max="16" width="8.88671875" style="3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19</v>
      </c>
      <c r="G1" s="32" t="s">
        <v>40</v>
      </c>
      <c r="H1" t="s">
        <v>41</v>
      </c>
      <c r="I1" t="s">
        <v>47</v>
      </c>
    </row>
    <row r="2" spans="1:10" x14ac:dyDescent="0.3">
      <c r="A2" t="s">
        <v>4</v>
      </c>
      <c r="B2" t="s">
        <v>5</v>
      </c>
      <c r="C2">
        <v>40</v>
      </c>
      <c r="D2">
        <v>0.490315877353587</v>
      </c>
      <c r="F2">
        <v>22</v>
      </c>
      <c r="G2" s="32" t="s">
        <v>43</v>
      </c>
      <c r="H2">
        <v>40</v>
      </c>
      <c r="I2">
        <v>0.4</v>
      </c>
      <c r="J2" s="30">
        <f>IF(NOT(ISBLANK(I2)),ABS(D2-I2)/D2,"")</f>
        <v>0.18419937335306089</v>
      </c>
    </row>
    <row r="3" spans="1:10" x14ac:dyDescent="0.3">
      <c r="A3" t="s">
        <v>4</v>
      </c>
      <c r="B3" t="s">
        <v>5</v>
      </c>
      <c r="C3">
        <v>20</v>
      </c>
      <c r="D3">
        <v>0.38418293489176097</v>
      </c>
      <c r="F3">
        <v>22</v>
      </c>
      <c r="G3" s="32" t="s">
        <v>43</v>
      </c>
      <c r="H3">
        <v>20</v>
      </c>
      <c r="I3">
        <v>0.3</v>
      </c>
      <c r="J3" s="30">
        <f t="shared" ref="J3:J66" si="0">IF(NOT(ISBLANK(I3)),ABS(D3-I3)/D3,"")</f>
        <v>0.21912200476962501</v>
      </c>
    </row>
    <row r="4" spans="1:10" x14ac:dyDescent="0.3">
      <c r="A4" t="s">
        <v>4</v>
      </c>
      <c r="B4" t="s">
        <v>5</v>
      </c>
      <c r="C4">
        <v>0</v>
      </c>
      <c r="D4">
        <v>0.29611892711174698</v>
      </c>
      <c r="F4">
        <v>22</v>
      </c>
      <c r="G4" s="32" t="s">
        <v>43</v>
      </c>
      <c r="H4">
        <v>0</v>
      </c>
      <c r="I4">
        <v>0.23</v>
      </c>
      <c r="J4" s="30">
        <f t="shared" si="0"/>
        <v>0.22328504211686387</v>
      </c>
    </row>
    <row r="5" spans="1:10" x14ac:dyDescent="0.3">
      <c r="A5" t="s">
        <v>4</v>
      </c>
      <c r="B5" t="s">
        <v>5</v>
      </c>
      <c r="C5">
        <v>-20</v>
      </c>
      <c r="D5">
        <v>0.22612385401354601</v>
      </c>
      <c r="F5">
        <v>22</v>
      </c>
      <c r="G5" s="32" t="s">
        <v>43</v>
      </c>
      <c r="H5">
        <v>-20</v>
      </c>
      <c r="I5">
        <v>0.18</v>
      </c>
      <c r="J5" s="30">
        <f t="shared" si="0"/>
        <v>0.20397606530615278</v>
      </c>
    </row>
    <row r="6" spans="1:10" x14ac:dyDescent="0.3">
      <c r="A6" t="s">
        <v>4</v>
      </c>
      <c r="B6" t="s">
        <v>5</v>
      </c>
      <c r="C6">
        <v>-40</v>
      </c>
      <c r="D6">
        <v>0.17419771559715799</v>
      </c>
      <c r="F6">
        <v>22</v>
      </c>
      <c r="G6" s="32" t="s">
        <v>43</v>
      </c>
      <c r="H6">
        <v>-40</v>
      </c>
      <c r="I6">
        <v>0.14000000000000001</v>
      </c>
      <c r="J6" s="30">
        <f t="shared" si="0"/>
        <v>0.1963155227376352</v>
      </c>
    </row>
    <row r="7" spans="1:10" x14ac:dyDescent="0.3">
      <c r="A7" t="s">
        <v>4</v>
      </c>
      <c r="B7" t="s">
        <v>6</v>
      </c>
      <c r="C7">
        <v>40</v>
      </c>
      <c r="D7">
        <v>1.13559142487366</v>
      </c>
      <c r="F7">
        <v>22</v>
      </c>
      <c r="G7" s="32" t="s">
        <v>44</v>
      </c>
      <c r="H7">
        <v>40</v>
      </c>
      <c r="I7">
        <v>1.1499999999999999</v>
      </c>
      <c r="J7" s="30">
        <f t="shared" si="0"/>
        <v>1.2688168306609822E-2</v>
      </c>
    </row>
    <row r="8" spans="1:10" x14ac:dyDescent="0.3">
      <c r="A8" t="s">
        <v>4</v>
      </c>
      <c r="B8" t="s">
        <v>6</v>
      </c>
      <c r="C8">
        <v>20</v>
      </c>
      <c r="D8">
        <v>0.88978323280211902</v>
      </c>
      <c r="F8">
        <v>22</v>
      </c>
      <c r="G8" s="32" t="s">
        <v>44</v>
      </c>
      <c r="H8">
        <v>20</v>
      </c>
      <c r="I8">
        <v>0.86</v>
      </c>
      <c r="J8" s="30">
        <f t="shared" si="0"/>
        <v>3.3472459026144173E-2</v>
      </c>
    </row>
    <row r="9" spans="1:10" x14ac:dyDescent="0.3">
      <c r="A9" t="s">
        <v>4</v>
      </c>
      <c r="B9" t="s">
        <v>6</v>
      </c>
      <c r="C9">
        <v>0</v>
      </c>
      <c r="D9">
        <v>0.685823425066027</v>
      </c>
      <c r="F9">
        <v>22</v>
      </c>
      <c r="G9" s="32" t="s">
        <v>44</v>
      </c>
      <c r="H9">
        <v>0</v>
      </c>
      <c r="I9">
        <v>0.66</v>
      </c>
      <c r="J9" s="30">
        <f t="shared" si="0"/>
        <v>3.7653168617768996E-2</v>
      </c>
    </row>
    <row r="10" spans="1:10" x14ac:dyDescent="0.3">
      <c r="A10" t="s">
        <v>4</v>
      </c>
      <c r="B10" t="s">
        <v>6</v>
      </c>
      <c r="C10">
        <v>-20</v>
      </c>
      <c r="D10">
        <v>0.523712001665389</v>
      </c>
      <c r="F10">
        <v>22</v>
      </c>
      <c r="G10" s="32" t="s">
        <v>44</v>
      </c>
      <c r="H10">
        <v>-20</v>
      </c>
      <c r="I10">
        <v>0.51</v>
      </c>
      <c r="J10" s="30">
        <f t="shared" si="0"/>
        <v>2.6182332315824779E-2</v>
      </c>
    </row>
    <row r="11" spans="1:10" x14ac:dyDescent="0.3">
      <c r="A11" t="s">
        <v>4</v>
      </c>
      <c r="B11" t="s">
        <v>6</v>
      </c>
      <c r="C11">
        <v>-40</v>
      </c>
      <c r="D11">
        <v>0.40344896260020702</v>
      </c>
      <c r="F11">
        <v>22</v>
      </c>
      <c r="G11" s="32" t="s">
        <v>44</v>
      </c>
      <c r="H11">
        <v>-40</v>
      </c>
      <c r="I11">
        <v>0.4</v>
      </c>
      <c r="J11" s="30">
        <f t="shared" si="0"/>
        <v>8.5486961671152033E-3</v>
      </c>
    </row>
    <row r="12" spans="1:10" x14ac:dyDescent="0.3">
      <c r="A12" t="s">
        <v>4</v>
      </c>
      <c r="B12" t="s">
        <v>7</v>
      </c>
      <c r="C12">
        <v>40</v>
      </c>
      <c r="D12">
        <v>2.1784178972238699</v>
      </c>
      <c r="F12">
        <v>22</v>
      </c>
      <c r="G12" s="32" t="s">
        <v>45</v>
      </c>
      <c r="H12">
        <v>40</v>
      </c>
      <c r="I12">
        <v>2.33</v>
      </c>
      <c r="J12" s="30">
        <f t="shared" si="0"/>
        <v>6.9583573918164748E-2</v>
      </c>
    </row>
    <row r="13" spans="1:10" x14ac:dyDescent="0.3">
      <c r="A13" t="s">
        <v>4</v>
      </c>
      <c r="B13" t="s">
        <v>7</v>
      </c>
      <c r="C13">
        <v>20</v>
      </c>
      <c r="D13">
        <v>1.70688125722813</v>
      </c>
      <c r="F13">
        <v>22</v>
      </c>
      <c r="G13" s="32" t="s">
        <v>45</v>
      </c>
      <c r="H13">
        <v>20</v>
      </c>
      <c r="I13">
        <v>1.75</v>
      </c>
      <c r="J13" s="30">
        <f t="shared" si="0"/>
        <v>2.5261712019670413E-2</v>
      </c>
    </row>
    <row r="14" spans="1:10" x14ac:dyDescent="0.3">
      <c r="A14" t="s">
        <v>4</v>
      </c>
      <c r="B14" t="s">
        <v>7</v>
      </c>
      <c r="C14">
        <v>0</v>
      </c>
      <c r="D14">
        <v>1.3156228470687901</v>
      </c>
      <c r="F14">
        <v>22</v>
      </c>
      <c r="G14" s="32" t="s">
        <v>45</v>
      </c>
      <c r="H14">
        <v>0</v>
      </c>
      <c r="I14">
        <v>1.34</v>
      </c>
      <c r="J14" s="30">
        <f t="shared" si="0"/>
        <v>1.8528982668188188E-2</v>
      </c>
    </row>
    <row r="15" spans="1:10" x14ac:dyDescent="0.3">
      <c r="A15" t="s">
        <v>4</v>
      </c>
      <c r="B15" t="s">
        <v>7</v>
      </c>
      <c r="C15">
        <v>-20</v>
      </c>
      <c r="D15">
        <v>1.0046426667458599</v>
      </c>
      <c r="F15">
        <v>22</v>
      </c>
      <c r="G15" s="32" t="s">
        <v>45</v>
      </c>
      <c r="H15">
        <v>-20</v>
      </c>
      <c r="I15">
        <v>1.04</v>
      </c>
      <c r="J15" s="30">
        <f t="shared" si="0"/>
        <v>3.5193939521468022E-2</v>
      </c>
    </row>
    <row r="16" spans="1:10" x14ac:dyDescent="0.3">
      <c r="A16" t="s">
        <v>4</v>
      </c>
      <c r="B16" t="s">
        <v>7</v>
      </c>
      <c r="C16">
        <v>-40</v>
      </c>
      <c r="D16">
        <v>0.77394071625934502</v>
      </c>
      <c r="F16">
        <v>22</v>
      </c>
      <c r="G16" s="32" t="s">
        <v>45</v>
      </c>
      <c r="H16">
        <v>-40</v>
      </c>
      <c r="I16">
        <v>0.82</v>
      </c>
      <c r="J16" s="30">
        <f t="shared" si="0"/>
        <v>5.9512676840768018E-2</v>
      </c>
    </row>
    <row r="17" spans="1:10" x14ac:dyDescent="0.3">
      <c r="A17" t="s">
        <v>4</v>
      </c>
      <c r="B17" t="s">
        <v>8</v>
      </c>
      <c r="C17">
        <v>40</v>
      </c>
      <c r="D17">
        <v>3.70939366635523</v>
      </c>
      <c r="F17">
        <v>22</v>
      </c>
      <c r="G17" s="32" t="s">
        <v>46</v>
      </c>
      <c r="H17">
        <v>40</v>
      </c>
      <c r="I17">
        <v>4.21</v>
      </c>
      <c r="J17" s="30">
        <f t="shared" si="0"/>
        <v>0.13495637796153753</v>
      </c>
    </row>
    <row r="18" spans="1:10" x14ac:dyDescent="0.3">
      <c r="A18" t="s">
        <v>4</v>
      </c>
      <c r="B18" t="s">
        <v>8</v>
      </c>
      <c r="C18">
        <v>20</v>
      </c>
      <c r="D18">
        <v>2.9064646103262399</v>
      </c>
      <c r="F18">
        <v>22</v>
      </c>
      <c r="G18" s="32" t="s">
        <v>46</v>
      </c>
      <c r="H18">
        <v>20</v>
      </c>
      <c r="I18">
        <v>3.16</v>
      </c>
      <c r="J18" s="30">
        <f t="shared" si="0"/>
        <v>8.7231541981617935E-2</v>
      </c>
    </row>
    <row r="19" spans="1:10" x14ac:dyDescent="0.3">
      <c r="A19" t="s">
        <v>4</v>
      </c>
      <c r="B19" t="s">
        <v>8</v>
      </c>
      <c r="C19">
        <v>0</v>
      </c>
      <c r="D19">
        <v>2.24023272231118</v>
      </c>
      <c r="F19">
        <v>22</v>
      </c>
      <c r="G19" s="32" t="s">
        <v>46</v>
      </c>
      <c r="H19">
        <v>0</v>
      </c>
      <c r="I19">
        <v>2.41</v>
      </c>
      <c r="J19" s="30">
        <f t="shared" si="0"/>
        <v>7.578109006178449E-2</v>
      </c>
    </row>
    <row r="20" spans="1:10" x14ac:dyDescent="0.3">
      <c r="A20" t="s">
        <v>4</v>
      </c>
      <c r="B20" t="s">
        <v>8</v>
      </c>
      <c r="C20">
        <v>-20</v>
      </c>
      <c r="D20">
        <v>1.71069800231005</v>
      </c>
      <c r="F20">
        <v>22</v>
      </c>
      <c r="G20" s="32" t="s">
        <v>46</v>
      </c>
      <c r="H20">
        <v>-20</v>
      </c>
      <c r="I20">
        <v>1.87</v>
      </c>
      <c r="J20" s="30">
        <f t="shared" si="0"/>
        <v>9.3121052035388965E-2</v>
      </c>
    </row>
    <row r="21" spans="1:10" x14ac:dyDescent="0.3">
      <c r="A21" t="s">
        <v>4</v>
      </c>
      <c r="B21" t="s">
        <v>8</v>
      </c>
      <c r="C21">
        <v>-40</v>
      </c>
      <c r="D21">
        <v>1.3178604503228599</v>
      </c>
      <c r="F21">
        <v>22</v>
      </c>
      <c r="G21" s="32" t="s">
        <v>46</v>
      </c>
      <c r="H21">
        <v>-40</v>
      </c>
      <c r="I21">
        <v>1.48</v>
      </c>
      <c r="J21" s="30">
        <f t="shared" si="0"/>
        <v>0.12303241184407486</v>
      </c>
    </row>
    <row r="22" spans="1:10" x14ac:dyDescent="0.3">
      <c r="A22" t="s">
        <v>9</v>
      </c>
      <c r="B22" t="s">
        <v>9</v>
      </c>
      <c r="C22" t="s">
        <v>9</v>
      </c>
      <c r="D22" t="s">
        <v>9</v>
      </c>
      <c r="J22" s="30" t="str">
        <f t="shared" si="0"/>
        <v/>
      </c>
    </row>
    <row r="23" spans="1:10" x14ac:dyDescent="0.3">
      <c r="A23" t="s">
        <v>10</v>
      </c>
      <c r="B23" t="s">
        <v>5</v>
      </c>
      <c r="C23">
        <v>40</v>
      </c>
      <c r="D23">
        <v>0.274576891318008</v>
      </c>
      <c r="J23" s="30" t="str">
        <f t="shared" si="0"/>
        <v/>
      </c>
    </row>
    <row r="24" spans="1:10" x14ac:dyDescent="0.3">
      <c r="A24" t="s">
        <v>10</v>
      </c>
      <c r="B24" t="s">
        <v>5</v>
      </c>
      <c r="C24">
        <v>20</v>
      </c>
      <c r="D24">
        <v>0.215142443539386</v>
      </c>
      <c r="J24" s="30" t="str">
        <f t="shared" si="0"/>
        <v/>
      </c>
    </row>
    <row r="25" spans="1:10" x14ac:dyDescent="0.3">
      <c r="A25" t="s">
        <v>10</v>
      </c>
      <c r="B25" t="s">
        <v>5</v>
      </c>
      <c r="C25">
        <v>0</v>
      </c>
      <c r="D25">
        <v>0.165826599182578</v>
      </c>
      <c r="J25" s="30" t="str">
        <f t="shared" si="0"/>
        <v/>
      </c>
    </row>
    <row r="26" spans="1:10" x14ac:dyDescent="0.3">
      <c r="A26" t="s">
        <v>10</v>
      </c>
      <c r="B26" t="s">
        <v>5</v>
      </c>
      <c r="C26">
        <v>-20</v>
      </c>
      <c r="D26">
        <v>0.126629358247586</v>
      </c>
      <c r="J26" s="30" t="str">
        <f t="shared" si="0"/>
        <v/>
      </c>
    </row>
    <row r="27" spans="1:10" x14ac:dyDescent="0.3">
      <c r="A27" t="s">
        <v>10</v>
      </c>
      <c r="B27" t="s">
        <v>5</v>
      </c>
      <c r="C27">
        <v>-40</v>
      </c>
      <c r="D27">
        <v>9.7550720734408999E-2</v>
      </c>
      <c r="J27" s="30" t="str">
        <f t="shared" si="0"/>
        <v/>
      </c>
    </row>
    <row r="28" spans="1:10" x14ac:dyDescent="0.3">
      <c r="A28" t="s">
        <v>10</v>
      </c>
      <c r="B28" t="s">
        <v>6</v>
      </c>
      <c r="C28">
        <v>40</v>
      </c>
      <c r="D28">
        <v>0.63593119792925301</v>
      </c>
      <c r="J28" s="30" t="str">
        <f t="shared" si="0"/>
        <v/>
      </c>
    </row>
    <row r="29" spans="1:10" x14ac:dyDescent="0.3">
      <c r="A29" t="s">
        <v>10</v>
      </c>
      <c r="B29" t="s">
        <v>6</v>
      </c>
      <c r="C29">
        <v>20</v>
      </c>
      <c r="D29">
        <v>0.49827861036918702</v>
      </c>
      <c r="J29" s="30" t="str">
        <f t="shared" si="0"/>
        <v/>
      </c>
    </row>
    <row r="30" spans="1:10" x14ac:dyDescent="0.3">
      <c r="A30" t="s">
        <v>10</v>
      </c>
      <c r="B30" t="s">
        <v>6</v>
      </c>
      <c r="C30">
        <v>0</v>
      </c>
      <c r="D30">
        <v>0.38406111803697501</v>
      </c>
      <c r="J30" s="30" t="str">
        <f t="shared" si="0"/>
        <v/>
      </c>
    </row>
    <row r="31" spans="1:10" x14ac:dyDescent="0.3">
      <c r="A31" t="s">
        <v>10</v>
      </c>
      <c r="B31" t="s">
        <v>6</v>
      </c>
      <c r="C31">
        <v>-20</v>
      </c>
      <c r="D31">
        <v>0.29327872093261798</v>
      </c>
      <c r="J31" s="30" t="str">
        <f t="shared" si="0"/>
        <v/>
      </c>
    </row>
    <row r="32" spans="1:10" x14ac:dyDescent="0.3">
      <c r="A32" t="s">
        <v>10</v>
      </c>
      <c r="B32" t="s">
        <v>6</v>
      </c>
      <c r="C32">
        <v>-40</v>
      </c>
      <c r="D32">
        <v>0.225931419056116</v>
      </c>
      <c r="J32" s="30" t="str">
        <f t="shared" si="0"/>
        <v/>
      </c>
    </row>
    <row r="33" spans="1:19" x14ac:dyDescent="0.3">
      <c r="A33" t="s">
        <v>10</v>
      </c>
      <c r="B33" t="s">
        <v>7</v>
      </c>
      <c r="C33">
        <v>40</v>
      </c>
      <c r="D33">
        <v>1.21991402244536</v>
      </c>
      <c r="J33" s="30" t="str">
        <f t="shared" si="0"/>
        <v/>
      </c>
    </row>
    <row r="34" spans="1:19" x14ac:dyDescent="0.3">
      <c r="A34" t="s">
        <v>10</v>
      </c>
      <c r="B34" t="s">
        <v>7</v>
      </c>
      <c r="C34">
        <v>20</v>
      </c>
      <c r="D34">
        <v>0.95585350404775304</v>
      </c>
      <c r="J34" s="30" t="str">
        <f t="shared" si="0"/>
        <v/>
      </c>
    </row>
    <row r="35" spans="1:19" x14ac:dyDescent="0.3">
      <c r="A35" t="s">
        <v>10</v>
      </c>
      <c r="B35" t="s">
        <v>7</v>
      </c>
      <c r="C35">
        <v>0</v>
      </c>
      <c r="D35">
        <v>0.73674879435852603</v>
      </c>
      <c r="J35" s="30" t="str">
        <f t="shared" si="0"/>
        <v/>
      </c>
    </row>
    <row r="36" spans="1:19" x14ac:dyDescent="0.3">
      <c r="A36" t="s">
        <v>10</v>
      </c>
      <c r="B36" t="s">
        <v>7</v>
      </c>
      <c r="C36">
        <v>-20</v>
      </c>
      <c r="D36">
        <v>0.56259989337768601</v>
      </c>
      <c r="J36" s="30" t="str">
        <f t="shared" si="0"/>
        <v/>
      </c>
    </row>
    <row r="37" spans="1:19" x14ac:dyDescent="0.3">
      <c r="A37" t="s">
        <v>10</v>
      </c>
      <c r="B37" t="s">
        <v>7</v>
      </c>
      <c r="C37">
        <v>-40</v>
      </c>
      <c r="D37">
        <v>0.433406801105233</v>
      </c>
      <c r="J37" s="30" t="str">
        <f t="shared" si="0"/>
        <v/>
      </c>
    </row>
    <row r="38" spans="1:19" x14ac:dyDescent="0.3">
      <c r="A38" t="s">
        <v>10</v>
      </c>
      <c r="B38" t="s">
        <v>8</v>
      </c>
      <c r="C38">
        <v>40</v>
      </c>
      <c r="D38">
        <v>2.0772604531589298</v>
      </c>
      <c r="J38" s="30" t="str">
        <f t="shared" si="0"/>
        <v/>
      </c>
      <c r="O38" t="s">
        <v>42</v>
      </c>
      <c r="P38" s="32">
        <v>0.1875</v>
      </c>
      <c r="Q38">
        <v>40</v>
      </c>
      <c r="R38">
        <v>0.3</v>
      </c>
      <c r="S38">
        <v>0.20538900001921523</v>
      </c>
    </row>
    <row r="39" spans="1:19" x14ac:dyDescent="0.3">
      <c r="A39" t="s">
        <v>10</v>
      </c>
      <c r="B39" t="s">
        <v>8</v>
      </c>
      <c r="C39">
        <v>20</v>
      </c>
      <c r="D39">
        <v>1.6276201817826901</v>
      </c>
      <c r="J39" s="30" t="str">
        <f t="shared" si="0"/>
        <v/>
      </c>
      <c r="O39" t="s">
        <v>42</v>
      </c>
      <c r="P39" s="32">
        <v>0.25</v>
      </c>
      <c r="Q39">
        <v>40</v>
      </c>
      <c r="R39">
        <v>0.85</v>
      </c>
      <c r="S39">
        <v>2.7910849169268559E-2</v>
      </c>
    </row>
    <row r="40" spans="1:19" x14ac:dyDescent="0.3">
      <c r="A40" t="s">
        <v>10</v>
      </c>
      <c r="B40" t="s">
        <v>8</v>
      </c>
      <c r="C40">
        <v>0</v>
      </c>
      <c r="D40">
        <v>1.2545303244942601</v>
      </c>
      <c r="J40" s="30" t="str">
        <f t="shared" si="0"/>
        <v/>
      </c>
      <c r="O40" t="s">
        <v>42</v>
      </c>
      <c r="P40" s="32">
        <v>0.3125</v>
      </c>
      <c r="Q40">
        <v>40</v>
      </c>
      <c r="R40">
        <v>1.73</v>
      </c>
      <c r="S40">
        <v>3.1369256383938816E-2</v>
      </c>
    </row>
    <row r="41" spans="1:19" x14ac:dyDescent="0.3">
      <c r="A41" t="s">
        <v>10</v>
      </c>
      <c r="B41" t="s">
        <v>8</v>
      </c>
      <c r="C41">
        <v>-20</v>
      </c>
      <c r="D41">
        <v>0.95799088129363297</v>
      </c>
      <c r="J41" s="30" t="str">
        <f t="shared" si="0"/>
        <v/>
      </c>
      <c r="O41" t="s">
        <v>42</v>
      </c>
      <c r="P41" s="32">
        <v>0.375</v>
      </c>
      <c r="Q41">
        <v>40</v>
      </c>
      <c r="R41">
        <v>3.12</v>
      </c>
      <c r="S41">
        <v>9.234781109911662E-2</v>
      </c>
    </row>
    <row r="42" spans="1:19" x14ac:dyDescent="0.3">
      <c r="A42" t="s">
        <v>10</v>
      </c>
      <c r="B42" t="s">
        <v>8</v>
      </c>
      <c r="C42">
        <v>-40</v>
      </c>
      <c r="D42">
        <v>0.73800185218080605</v>
      </c>
      <c r="J42" s="30" t="str">
        <f t="shared" si="0"/>
        <v/>
      </c>
    </row>
    <row r="43" spans="1:19" x14ac:dyDescent="0.3">
      <c r="A43" t="s">
        <v>9</v>
      </c>
      <c r="B43" t="s">
        <v>9</v>
      </c>
      <c r="C43" t="s">
        <v>9</v>
      </c>
      <c r="D43" t="s">
        <v>9</v>
      </c>
      <c r="J43" s="30" t="str">
        <f t="shared" si="0"/>
        <v/>
      </c>
      <c r="K43" t="s">
        <v>55</v>
      </c>
    </row>
    <row r="44" spans="1:19" x14ac:dyDescent="0.3">
      <c r="A44" t="s">
        <v>11</v>
      </c>
      <c r="B44" t="s">
        <v>5</v>
      </c>
      <c r="C44">
        <v>40</v>
      </c>
      <c r="D44">
        <v>0.377543225562262</v>
      </c>
      <c r="F44" t="s">
        <v>42</v>
      </c>
      <c r="G44" s="32">
        <v>0.188</v>
      </c>
      <c r="H44">
        <v>40</v>
      </c>
      <c r="I44">
        <v>0.3</v>
      </c>
      <c r="J44" s="30">
        <f t="shared" si="0"/>
        <v>0.20538900001921523</v>
      </c>
      <c r="K44">
        <f>86.863415283*G44^3.369915399</f>
        <v>0.31103571476542763</v>
      </c>
    </row>
    <row r="45" spans="1:19" x14ac:dyDescent="0.3">
      <c r="A45" t="s">
        <v>11</v>
      </c>
      <c r="B45" t="s">
        <v>5</v>
      </c>
      <c r="C45">
        <v>20</v>
      </c>
      <c r="D45">
        <v>0.29582085986665602</v>
      </c>
      <c r="F45" t="s">
        <v>42</v>
      </c>
      <c r="G45" s="32">
        <v>0.188</v>
      </c>
      <c r="H45">
        <v>20</v>
      </c>
      <c r="I45">
        <v>0.21</v>
      </c>
      <c r="J45" s="30">
        <f t="shared" si="0"/>
        <v>0.29011091342693202</v>
      </c>
      <c r="K45">
        <f t="shared" ref="K45:K63" si="1">86.863415283*G45^3.369915399</f>
        <v>0.31103571476542763</v>
      </c>
    </row>
    <row r="46" spans="1:19" x14ac:dyDescent="0.3">
      <c r="A46" t="s">
        <v>11</v>
      </c>
      <c r="B46" t="s">
        <v>5</v>
      </c>
      <c r="C46">
        <v>0</v>
      </c>
      <c r="D46">
        <v>0.22801157387604501</v>
      </c>
      <c r="F46" t="s">
        <v>42</v>
      </c>
      <c r="G46" s="32">
        <v>0.188</v>
      </c>
      <c r="H46">
        <v>0</v>
      </c>
      <c r="I46">
        <v>0.16</v>
      </c>
      <c r="J46" s="30">
        <f t="shared" si="0"/>
        <v>0.2982812351140493</v>
      </c>
      <c r="K46">
        <f t="shared" si="1"/>
        <v>0.31103571476542763</v>
      </c>
    </row>
    <row r="47" spans="1:19" x14ac:dyDescent="0.3">
      <c r="A47" t="s">
        <v>11</v>
      </c>
      <c r="B47" t="s">
        <v>5</v>
      </c>
      <c r="C47">
        <v>-20</v>
      </c>
      <c r="D47">
        <v>0.174115367590431</v>
      </c>
      <c r="F47" t="s">
        <v>42</v>
      </c>
      <c r="G47" s="32">
        <v>0.188</v>
      </c>
      <c r="H47">
        <v>-20</v>
      </c>
      <c r="I47">
        <v>0.12</v>
      </c>
      <c r="J47" s="30">
        <f t="shared" si="0"/>
        <v>0.3108017881438575</v>
      </c>
      <c r="K47">
        <f t="shared" si="1"/>
        <v>0.31103571476542763</v>
      </c>
    </row>
    <row r="48" spans="1:19" x14ac:dyDescent="0.3">
      <c r="A48" t="s">
        <v>11</v>
      </c>
      <c r="B48" t="s">
        <v>5</v>
      </c>
      <c r="C48">
        <v>-40</v>
      </c>
      <c r="D48">
        <v>0.134132241009812</v>
      </c>
      <c r="F48" t="s">
        <v>42</v>
      </c>
      <c r="G48" s="32">
        <v>0.188</v>
      </c>
      <c r="H48">
        <v>-40</v>
      </c>
      <c r="I48">
        <v>0.13</v>
      </c>
      <c r="J48" s="30">
        <f t="shared" si="0"/>
        <v>3.08072166594884E-2</v>
      </c>
      <c r="K48">
        <f t="shared" si="1"/>
        <v>0.31103571476542763</v>
      </c>
    </row>
    <row r="49" spans="1:28" x14ac:dyDescent="0.3">
      <c r="A49" t="s">
        <v>11</v>
      </c>
      <c r="B49" t="s">
        <v>6</v>
      </c>
      <c r="C49">
        <v>40</v>
      </c>
      <c r="D49">
        <v>0.87440539715272403</v>
      </c>
      <c r="F49" t="s">
        <v>42</v>
      </c>
      <c r="G49" s="32">
        <v>0.25</v>
      </c>
      <c r="H49">
        <v>40</v>
      </c>
      <c r="I49">
        <v>0.85</v>
      </c>
      <c r="J49" s="30">
        <f t="shared" si="0"/>
        <v>2.7910849169268559E-2</v>
      </c>
      <c r="K49">
        <f t="shared" si="1"/>
        <v>0.81272882850078898</v>
      </c>
    </row>
    <row r="50" spans="1:28" x14ac:dyDescent="0.3">
      <c r="A50" t="s">
        <v>11</v>
      </c>
      <c r="B50" t="s">
        <v>6</v>
      </c>
      <c r="C50">
        <v>20</v>
      </c>
      <c r="D50">
        <v>0.68513308925763206</v>
      </c>
      <c r="F50" t="s">
        <v>42</v>
      </c>
      <c r="G50" s="32">
        <v>0.25</v>
      </c>
      <c r="H50">
        <v>20</v>
      </c>
      <c r="I50">
        <v>0.62</v>
      </c>
      <c r="J50" s="30">
        <f t="shared" si="0"/>
        <v>9.5066331314119207E-2</v>
      </c>
      <c r="K50">
        <f t="shared" si="1"/>
        <v>0.81272882850078898</v>
      </c>
    </row>
    <row r="51" spans="1:28" x14ac:dyDescent="0.3">
      <c r="A51" t="s">
        <v>11</v>
      </c>
      <c r="B51" t="s">
        <v>6</v>
      </c>
      <c r="C51">
        <v>0</v>
      </c>
      <c r="D51">
        <v>0.52808403730083997</v>
      </c>
      <c r="F51" t="s">
        <v>42</v>
      </c>
      <c r="G51" s="32">
        <v>0.25</v>
      </c>
      <c r="H51">
        <v>0</v>
      </c>
      <c r="I51">
        <v>0.47</v>
      </c>
      <c r="J51" s="30">
        <f t="shared" si="0"/>
        <v>0.10999014020139861</v>
      </c>
      <c r="K51">
        <f t="shared" si="1"/>
        <v>0.81272882850078898</v>
      </c>
    </row>
    <row r="52" spans="1:28" x14ac:dyDescent="0.3">
      <c r="A52" t="s">
        <v>11</v>
      </c>
      <c r="B52" t="s">
        <v>6</v>
      </c>
      <c r="C52">
        <v>-20</v>
      </c>
      <c r="D52">
        <v>0.40325824128234999</v>
      </c>
      <c r="F52" t="s">
        <v>42</v>
      </c>
      <c r="G52" s="32">
        <v>0.25</v>
      </c>
      <c r="H52">
        <v>-20</v>
      </c>
      <c r="I52">
        <v>0.36</v>
      </c>
      <c r="J52" s="30">
        <f t="shared" si="0"/>
        <v>0.10727180960961889</v>
      </c>
      <c r="K52">
        <f t="shared" si="1"/>
        <v>0.81272882850078898</v>
      </c>
    </row>
    <row r="53" spans="1:28" x14ac:dyDescent="0.3">
      <c r="A53" t="s">
        <v>11</v>
      </c>
      <c r="B53" t="s">
        <v>6</v>
      </c>
      <c r="C53">
        <v>-40</v>
      </c>
      <c r="D53">
        <v>0.31065570120216002</v>
      </c>
      <c r="F53" t="s">
        <v>42</v>
      </c>
      <c r="G53" s="32">
        <v>0.25</v>
      </c>
      <c r="H53">
        <v>-40</v>
      </c>
      <c r="I53">
        <v>0.25</v>
      </c>
      <c r="J53" s="30">
        <f t="shared" si="0"/>
        <v>0.19525056507071203</v>
      </c>
      <c r="K53">
        <f t="shared" si="1"/>
        <v>0.81272882850078898</v>
      </c>
    </row>
    <row r="54" spans="1:28" x14ac:dyDescent="0.3">
      <c r="A54" t="s">
        <v>11</v>
      </c>
      <c r="B54" t="s">
        <v>7</v>
      </c>
      <c r="C54">
        <v>40</v>
      </c>
      <c r="D54">
        <v>1.6773817808623801</v>
      </c>
      <c r="F54" t="s">
        <v>42</v>
      </c>
      <c r="G54" s="32">
        <f>5/16</f>
        <v>0.3125</v>
      </c>
      <c r="H54">
        <v>40</v>
      </c>
      <c r="I54">
        <v>1.73</v>
      </c>
      <c r="J54" s="30">
        <f t="shared" si="0"/>
        <v>3.1369256383938816E-2</v>
      </c>
      <c r="K54">
        <f t="shared" si="1"/>
        <v>1.7239481914196522</v>
      </c>
    </row>
    <row r="55" spans="1:28" x14ac:dyDescent="0.3">
      <c r="A55" t="s">
        <v>11</v>
      </c>
      <c r="B55" t="s">
        <v>7</v>
      </c>
      <c r="C55">
        <v>20</v>
      </c>
      <c r="D55">
        <v>1.31429856806566</v>
      </c>
      <c r="F55" t="s">
        <v>42</v>
      </c>
      <c r="G55" s="32">
        <v>0.3125</v>
      </c>
      <c r="H55">
        <v>20</v>
      </c>
      <c r="I55">
        <v>1.26</v>
      </c>
      <c r="J55" s="30">
        <f t="shared" si="0"/>
        <v>4.1313723825762677E-2</v>
      </c>
      <c r="K55">
        <f t="shared" si="1"/>
        <v>1.7239481914196522</v>
      </c>
    </row>
    <row r="56" spans="1:28" x14ac:dyDescent="0.3">
      <c r="A56" t="s">
        <v>11</v>
      </c>
      <c r="B56" t="s">
        <v>7</v>
      </c>
      <c r="C56">
        <v>0</v>
      </c>
      <c r="D56">
        <v>1.01302959224297</v>
      </c>
      <c r="F56" t="s">
        <v>42</v>
      </c>
      <c r="G56" s="32">
        <v>0.3125</v>
      </c>
      <c r="H56">
        <v>0</v>
      </c>
      <c r="I56">
        <v>0.95</v>
      </c>
      <c r="J56" s="30">
        <f t="shared" si="0"/>
        <v>6.2218905277401489E-2</v>
      </c>
      <c r="K56">
        <f t="shared" si="1"/>
        <v>1.7239481914196522</v>
      </c>
    </row>
    <row r="57" spans="1:28" x14ac:dyDescent="0.3">
      <c r="A57" t="s">
        <v>11</v>
      </c>
      <c r="B57" t="s">
        <v>7</v>
      </c>
      <c r="C57">
        <v>-20</v>
      </c>
      <c r="D57">
        <v>0.77357485339431897</v>
      </c>
      <c r="F57" t="s">
        <v>42</v>
      </c>
      <c r="G57" s="32">
        <v>0.3125</v>
      </c>
      <c r="H57">
        <v>-20</v>
      </c>
      <c r="I57">
        <v>0.73</v>
      </c>
      <c r="J57" s="30">
        <f t="shared" si="0"/>
        <v>5.6329200985683177E-2</v>
      </c>
      <c r="K57">
        <f t="shared" si="1"/>
        <v>1.7239481914196522</v>
      </c>
    </row>
    <row r="58" spans="1:28" x14ac:dyDescent="0.3">
      <c r="A58" t="s">
        <v>11</v>
      </c>
      <c r="B58" t="s">
        <v>7</v>
      </c>
      <c r="C58">
        <v>-40</v>
      </c>
      <c r="D58">
        <v>0.59593435151969598</v>
      </c>
      <c r="F58" t="s">
        <v>42</v>
      </c>
      <c r="G58" s="32">
        <v>0.3125</v>
      </c>
      <c r="H58">
        <v>-40</v>
      </c>
      <c r="I58">
        <v>0.5</v>
      </c>
      <c r="J58" s="30">
        <f t="shared" si="0"/>
        <v>0.16098140890024745</v>
      </c>
      <c r="K58">
        <f t="shared" si="1"/>
        <v>1.7239481914196522</v>
      </c>
    </row>
    <row r="59" spans="1:28" x14ac:dyDescent="0.3">
      <c r="A59" t="s">
        <v>11</v>
      </c>
      <c r="B59" t="s">
        <v>8</v>
      </c>
      <c r="C59">
        <v>40</v>
      </c>
      <c r="D59">
        <v>2.8562331230935198</v>
      </c>
      <c r="F59" t="s">
        <v>42</v>
      </c>
      <c r="G59" s="32">
        <v>0.375</v>
      </c>
      <c r="H59">
        <v>40</v>
      </c>
      <c r="I59">
        <v>3.12</v>
      </c>
      <c r="J59" s="30">
        <f t="shared" si="0"/>
        <v>9.234781109911662E-2</v>
      </c>
      <c r="K59">
        <f t="shared" si="1"/>
        <v>3.1868256974860838</v>
      </c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</row>
    <row r="60" spans="1:28" x14ac:dyDescent="0.3">
      <c r="A60" t="s">
        <v>11</v>
      </c>
      <c r="B60" t="s">
        <v>8</v>
      </c>
      <c r="C60">
        <v>20</v>
      </c>
      <c r="D60">
        <v>2.2379777499512001</v>
      </c>
      <c r="F60" t="s">
        <v>42</v>
      </c>
      <c r="G60" s="32">
        <v>0.375</v>
      </c>
      <c r="H60">
        <v>20</v>
      </c>
      <c r="I60">
        <v>2.27</v>
      </c>
      <c r="J60" s="30">
        <f t="shared" si="0"/>
        <v>1.4308564975455247E-2</v>
      </c>
      <c r="K60">
        <f t="shared" si="1"/>
        <v>3.1868256974860838</v>
      </c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 spans="1:28" x14ac:dyDescent="0.3">
      <c r="A61" t="s">
        <v>11</v>
      </c>
      <c r="B61" t="s">
        <v>8</v>
      </c>
      <c r="C61">
        <v>0</v>
      </c>
      <c r="D61">
        <v>1.7249791961796099</v>
      </c>
      <c r="F61" t="s">
        <v>42</v>
      </c>
      <c r="G61" s="32">
        <v>0.375</v>
      </c>
      <c r="H61">
        <v>0</v>
      </c>
      <c r="I61">
        <v>1.7</v>
      </c>
      <c r="J61" s="30">
        <f t="shared" si="0"/>
        <v>1.4480868079413676E-2</v>
      </c>
      <c r="K61">
        <f t="shared" si="1"/>
        <v>3.1868256974860838</v>
      </c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 spans="1:28" x14ac:dyDescent="0.3">
      <c r="A62" t="s">
        <v>11</v>
      </c>
      <c r="B62" t="s">
        <v>8</v>
      </c>
      <c r="C62">
        <v>-20</v>
      </c>
      <c r="D62">
        <v>1.3172374617787399</v>
      </c>
      <c r="F62" t="s">
        <v>42</v>
      </c>
      <c r="G62" s="32">
        <v>0.375</v>
      </c>
      <c r="H62">
        <v>-20</v>
      </c>
      <c r="I62">
        <v>1.31</v>
      </c>
      <c r="J62" s="30">
        <f t="shared" si="0"/>
        <v>5.4944244972859324E-3</v>
      </c>
      <c r="K62">
        <f t="shared" si="1"/>
        <v>3.1868256974860838</v>
      </c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 spans="1:28" x14ac:dyDescent="0.3">
      <c r="A63" t="s">
        <v>11</v>
      </c>
      <c r="B63" t="s">
        <v>8</v>
      </c>
      <c r="C63">
        <v>-40</v>
      </c>
      <c r="D63">
        <v>1.0147525467486</v>
      </c>
      <c r="F63" t="s">
        <v>42</v>
      </c>
      <c r="G63" s="32">
        <v>0.375</v>
      </c>
      <c r="H63">
        <v>-40</v>
      </c>
      <c r="I63">
        <v>0.88</v>
      </c>
      <c r="J63" s="30">
        <f t="shared" si="0"/>
        <v>0.13279350436750795</v>
      </c>
      <c r="K63">
        <f t="shared" si="1"/>
        <v>3.1868256974860838</v>
      </c>
      <c r="R63" s="34"/>
      <c r="S63" s="35"/>
      <c r="T63" s="35"/>
      <c r="U63" s="34"/>
      <c r="V63" s="34"/>
      <c r="W63" s="34"/>
      <c r="X63" s="34"/>
      <c r="Y63" s="34"/>
      <c r="Z63" s="34"/>
      <c r="AA63" s="34"/>
      <c r="AB63" s="34"/>
    </row>
    <row r="64" spans="1:28" x14ac:dyDescent="0.3">
      <c r="A64" t="s">
        <v>9</v>
      </c>
      <c r="B64" t="s">
        <v>9</v>
      </c>
      <c r="C64" t="s">
        <v>9</v>
      </c>
      <c r="D64" t="s">
        <v>9</v>
      </c>
      <c r="J64" s="30" t="str">
        <f t="shared" si="0"/>
        <v/>
      </c>
      <c r="R64" s="34"/>
      <c r="S64" s="33"/>
      <c r="T64" s="33"/>
      <c r="U64" s="34"/>
      <c r="V64" s="34"/>
      <c r="W64" s="34"/>
      <c r="X64" s="34"/>
      <c r="Y64" s="34"/>
      <c r="Z64" s="34"/>
      <c r="AA64" s="34"/>
      <c r="AB64" s="34"/>
    </row>
    <row r="65" spans="1:28" x14ac:dyDescent="0.3">
      <c r="A65" t="s">
        <v>12</v>
      </c>
      <c r="B65" t="s">
        <v>5</v>
      </c>
      <c r="C65">
        <v>40</v>
      </c>
      <c r="D65">
        <v>0.31870532027983101</v>
      </c>
      <c r="F65" t="s">
        <v>48</v>
      </c>
      <c r="G65" s="32" t="s">
        <v>43</v>
      </c>
      <c r="H65">
        <v>40</v>
      </c>
      <c r="I65">
        <v>0.33</v>
      </c>
      <c r="J65" s="30">
        <f t="shared" si="0"/>
        <v>3.5439256898039881E-2</v>
      </c>
      <c r="R65" s="34"/>
      <c r="S65" s="33"/>
      <c r="T65" s="33"/>
      <c r="U65" s="34"/>
      <c r="V65" s="34"/>
      <c r="W65" s="34"/>
      <c r="X65" s="34"/>
      <c r="Y65" s="34"/>
      <c r="Z65" s="34"/>
      <c r="AA65" s="34"/>
      <c r="AB65" s="34"/>
    </row>
    <row r="66" spans="1:28" x14ac:dyDescent="0.3">
      <c r="A66" t="s">
        <v>12</v>
      </c>
      <c r="B66" t="s">
        <v>5</v>
      </c>
      <c r="C66">
        <v>20</v>
      </c>
      <c r="D66">
        <v>0.249718907679644</v>
      </c>
      <c r="F66" t="s">
        <v>48</v>
      </c>
      <c r="G66" s="32" t="s">
        <v>43</v>
      </c>
      <c r="H66">
        <v>20</v>
      </c>
      <c r="I66">
        <v>0.26</v>
      </c>
      <c r="J66" s="30">
        <f t="shared" si="0"/>
        <v>4.1170660307169371E-2</v>
      </c>
      <c r="R66" s="34"/>
      <c r="S66" s="33"/>
      <c r="T66" s="33"/>
      <c r="U66" s="34"/>
      <c r="V66" s="34"/>
      <c r="W66" s="34"/>
      <c r="X66" s="34"/>
      <c r="Y66" s="34"/>
      <c r="Z66" s="34"/>
      <c r="AA66" s="34"/>
      <c r="AB66" s="34"/>
    </row>
    <row r="67" spans="1:28" x14ac:dyDescent="0.3">
      <c r="A67" t="s">
        <v>12</v>
      </c>
      <c r="B67" t="s">
        <v>5</v>
      </c>
      <c r="C67">
        <v>0</v>
      </c>
      <c r="D67">
        <v>0.19247730262263599</v>
      </c>
      <c r="F67" t="s">
        <v>48</v>
      </c>
      <c r="G67" s="32" t="s">
        <v>43</v>
      </c>
      <c r="H67">
        <v>0</v>
      </c>
      <c r="I67">
        <v>0.2</v>
      </c>
      <c r="J67" s="30">
        <f t="shared" ref="J67:J130" si="2">IF(NOT(ISBLANK(I67)),ABS(D67-I67)/D67,"")</f>
        <v>3.9083555696500752E-2</v>
      </c>
      <c r="R67" s="34"/>
      <c r="S67" s="33"/>
      <c r="T67" s="33"/>
      <c r="U67" s="34"/>
      <c r="V67" s="34"/>
      <c r="W67" s="34"/>
      <c r="X67" s="34"/>
      <c r="Y67" s="34"/>
      <c r="Z67" s="34"/>
      <c r="AA67" s="34"/>
      <c r="AB67" s="34"/>
    </row>
    <row r="68" spans="1:28" x14ac:dyDescent="0.3">
      <c r="A68" t="s">
        <v>12</v>
      </c>
      <c r="B68" t="s">
        <v>5</v>
      </c>
      <c r="C68">
        <v>-20</v>
      </c>
      <c r="D68">
        <v>0.146980505108805</v>
      </c>
      <c r="F68" t="s">
        <v>48</v>
      </c>
      <c r="G68" s="32" t="s">
        <v>43</v>
      </c>
      <c r="H68">
        <v>-20</v>
      </c>
      <c r="I68">
        <v>0.16</v>
      </c>
      <c r="J68" s="30">
        <f t="shared" si="2"/>
        <v>8.8579739752269057E-2</v>
      </c>
      <c r="R68" s="34"/>
      <c r="S68" s="33"/>
      <c r="T68" s="33"/>
      <c r="U68" s="34"/>
      <c r="V68" s="34"/>
      <c r="W68" s="34"/>
      <c r="X68" s="34"/>
      <c r="Y68" s="34"/>
      <c r="Z68" s="34"/>
      <c r="AA68" s="34"/>
      <c r="AB68" s="34"/>
    </row>
    <row r="69" spans="1:28" x14ac:dyDescent="0.3">
      <c r="A69" t="s">
        <v>12</v>
      </c>
      <c r="B69" t="s">
        <v>5</v>
      </c>
      <c r="C69">
        <v>-40</v>
      </c>
      <c r="D69">
        <v>0.113228515138153</v>
      </c>
      <c r="J69" s="30" t="str">
        <f t="shared" si="2"/>
        <v/>
      </c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x14ac:dyDescent="0.3">
      <c r="A70" t="s">
        <v>12</v>
      </c>
      <c r="B70" t="s">
        <v>6</v>
      </c>
      <c r="C70">
        <v>40</v>
      </c>
      <c r="D70">
        <v>0.73813442616788305</v>
      </c>
      <c r="F70" t="s">
        <v>48</v>
      </c>
      <c r="G70" s="32" t="s">
        <v>44</v>
      </c>
      <c r="H70">
        <v>40</v>
      </c>
      <c r="I70">
        <v>0.96</v>
      </c>
      <c r="J70" s="30">
        <f t="shared" si="2"/>
        <v>0.30057610912955207</v>
      </c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x14ac:dyDescent="0.3">
      <c r="A71" t="s">
        <v>12</v>
      </c>
      <c r="B71" t="s">
        <v>6</v>
      </c>
      <c r="C71">
        <v>20</v>
      </c>
      <c r="D71">
        <v>0.57835910132137702</v>
      </c>
      <c r="F71" t="s">
        <v>48</v>
      </c>
      <c r="G71" s="32" t="s">
        <v>44</v>
      </c>
      <c r="H71">
        <v>20</v>
      </c>
      <c r="I71">
        <v>0.73</v>
      </c>
      <c r="J71" s="30">
        <f t="shared" si="2"/>
        <v>0.26219160091398058</v>
      </c>
      <c r="R71" s="34"/>
      <c r="S71" s="36"/>
      <c r="T71" s="36"/>
      <c r="U71" s="36"/>
      <c r="V71" s="36"/>
      <c r="W71" s="36"/>
      <c r="X71" s="36"/>
      <c r="Y71" s="34"/>
      <c r="Z71" s="34"/>
      <c r="AA71" s="34"/>
      <c r="AB71" s="34"/>
    </row>
    <row r="72" spans="1:28" x14ac:dyDescent="0.3">
      <c r="A72" t="s">
        <v>12</v>
      </c>
      <c r="B72" t="s">
        <v>6</v>
      </c>
      <c r="C72">
        <v>0</v>
      </c>
      <c r="D72">
        <v>0.445785226292917</v>
      </c>
      <c r="F72" t="s">
        <v>48</v>
      </c>
      <c r="G72" s="32" t="s">
        <v>44</v>
      </c>
      <c r="H72">
        <v>0</v>
      </c>
      <c r="I72">
        <v>0.56999999999999995</v>
      </c>
      <c r="J72" s="30">
        <f t="shared" si="2"/>
        <v>0.27864264309527337</v>
      </c>
      <c r="R72" s="34"/>
      <c r="S72" s="33"/>
      <c r="T72" s="33"/>
      <c r="U72" s="33"/>
      <c r="V72" s="33"/>
      <c r="W72" s="33"/>
      <c r="X72" s="33"/>
      <c r="Y72" s="34"/>
      <c r="Z72" s="34"/>
      <c r="AA72" s="34"/>
      <c r="AB72" s="34"/>
    </row>
    <row r="73" spans="1:28" x14ac:dyDescent="0.3">
      <c r="A73" t="s">
        <v>12</v>
      </c>
      <c r="B73" t="s">
        <v>6</v>
      </c>
      <c r="C73">
        <v>-20</v>
      </c>
      <c r="D73">
        <v>0.34041280108250299</v>
      </c>
      <c r="F73" t="s">
        <v>48</v>
      </c>
      <c r="G73" s="32" t="s">
        <v>44</v>
      </c>
      <c r="H73">
        <v>-20</v>
      </c>
      <c r="I73">
        <v>0.46</v>
      </c>
      <c r="J73" s="30">
        <f t="shared" si="2"/>
        <v>0.35130053434304803</v>
      </c>
      <c r="R73" s="34"/>
      <c r="S73" s="33"/>
      <c r="T73" s="33"/>
      <c r="U73" s="33"/>
      <c r="V73" s="33"/>
      <c r="W73" s="33"/>
      <c r="X73" s="33"/>
      <c r="Y73" s="34"/>
      <c r="Z73" s="34"/>
      <c r="AA73" s="34"/>
      <c r="AB73" s="34"/>
    </row>
    <row r="74" spans="1:28" x14ac:dyDescent="0.3">
      <c r="A74" t="s">
        <v>12</v>
      </c>
      <c r="B74" t="s">
        <v>6</v>
      </c>
      <c r="C74">
        <v>-40</v>
      </c>
      <c r="D74">
        <v>0.26224182569013499</v>
      </c>
      <c r="J74" s="30" t="str">
        <f t="shared" si="2"/>
        <v/>
      </c>
      <c r="R74" s="34"/>
      <c r="S74" s="33"/>
      <c r="T74" s="33"/>
      <c r="U74" s="33"/>
      <c r="V74" s="33"/>
      <c r="W74" s="33"/>
      <c r="X74" s="33"/>
      <c r="Y74" s="34"/>
      <c r="Z74" s="34"/>
      <c r="AA74" s="34"/>
      <c r="AB74" s="34"/>
    </row>
    <row r="75" spans="1:28" x14ac:dyDescent="0.3">
      <c r="A75" t="s">
        <v>12</v>
      </c>
      <c r="B75" t="s">
        <v>7</v>
      </c>
      <c r="C75">
        <v>40</v>
      </c>
      <c r="D75">
        <v>1.4159716331955099</v>
      </c>
      <c r="F75" t="s">
        <v>48</v>
      </c>
      <c r="G75" s="32" t="s">
        <v>45</v>
      </c>
      <c r="H75">
        <v>40</v>
      </c>
      <c r="I75">
        <v>1.94</v>
      </c>
      <c r="J75" s="30">
        <f t="shared" si="2"/>
        <v>0.37008394414080398</v>
      </c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</row>
    <row r="76" spans="1:28" x14ac:dyDescent="0.3">
      <c r="A76" t="s">
        <v>12</v>
      </c>
      <c r="B76" t="s">
        <v>7</v>
      </c>
      <c r="C76">
        <v>20</v>
      </c>
      <c r="D76">
        <v>1.1094728171982799</v>
      </c>
      <c r="F76" t="s">
        <v>48</v>
      </c>
      <c r="G76" s="32" t="s">
        <v>45</v>
      </c>
      <c r="H76">
        <v>20</v>
      </c>
      <c r="I76">
        <v>1.48</v>
      </c>
      <c r="J76" s="30">
        <f t="shared" si="2"/>
        <v>0.33396688684757664</v>
      </c>
      <c r="R76" s="34"/>
      <c r="S76" s="36"/>
      <c r="T76" s="36"/>
      <c r="U76" s="36"/>
      <c r="V76" s="36"/>
      <c r="W76" s="36"/>
      <c r="X76" s="36"/>
      <c r="Y76" s="36"/>
      <c r="Z76" s="36"/>
      <c r="AA76" s="36"/>
      <c r="AB76" s="34"/>
    </row>
    <row r="77" spans="1:28" x14ac:dyDescent="0.3">
      <c r="A77" t="s">
        <v>12</v>
      </c>
      <c r="B77" t="s">
        <v>7</v>
      </c>
      <c r="C77">
        <v>0</v>
      </c>
      <c r="D77">
        <v>0.85515485059471796</v>
      </c>
      <c r="F77" t="s">
        <v>48</v>
      </c>
      <c r="G77" s="32" t="s">
        <v>45</v>
      </c>
      <c r="H77">
        <v>0</v>
      </c>
      <c r="I77">
        <v>1.1599999999999999</v>
      </c>
      <c r="J77" s="30">
        <f t="shared" si="2"/>
        <v>0.35647947175096673</v>
      </c>
      <c r="R77" s="34"/>
      <c r="S77" s="33"/>
      <c r="T77" s="33"/>
      <c r="U77" s="33"/>
      <c r="V77" s="33"/>
      <c r="W77" s="33"/>
      <c r="X77" s="33"/>
      <c r="Y77" s="33"/>
      <c r="Z77" s="33"/>
      <c r="AA77" s="33"/>
      <c r="AB77" s="34"/>
    </row>
    <row r="78" spans="1:28" x14ac:dyDescent="0.3">
      <c r="A78" t="s">
        <v>12</v>
      </c>
      <c r="B78" t="s">
        <v>7</v>
      </c>
      <c r="C78">
        <v>-20</v>
      </c>
      <c r="D78">
        <v>0.65301773338481395</v>
      </c>
      <c r="F78" t="s">
        <v>48</v>
      </c>
      <c r="G78" s="32" t="s">
        <v>45</v>
      </c>
      <c r="H78">
        <v>-20</v>
      </c>
      <c r="I78">
        <v>0.93</v>
      </c>
      <c r="J78" s="30">
        <f t="shared" si="2"/>
        <v>0.42415734283277795</v>
      </c>
      <c r="R78" s="34"/>
      <c r="S78" s="33"/>
      <c r="T78" s="33"/>
      <c r="U78" s="33"/>
      <c r="V78" s="33"/>
      <c r="W78" s="33"/>
      <c r="X78" s="33"/>
      <c r="Y78" s="33"/>
      <c r="Z78" s="33"/>
      <c r="AA78" s="33"/>
      <c r="AB78" s="34"/>
    </row>
    <row r="79" spans="1:28" x14ac:dyDescent="0.3">
      <c r="A79" t="s">
        <v>12</v>
      </c>
      <c r="B79" t="s">
        <v>7</v>
      </c>
      <c r="C79">
        <v>-40</v>
      </c>
      <c r="D79">
        <v>0.50306146556857401</v>
      </c>
      <c r="J79" s="30" t="str">
        <f t="shared" si="2"/>
        <v/>
      </c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</row>
    <row r="80" spans="1:28" x14ac:dyDescent="0.3">
      <c r="A80" t="s">
        <v>12</v>
      </c>
      <c r="B80" t="s">
        <v>8</v>
      </c>
      <c r="C80">
        <v>40</v>
      </c>
      <c r="D80">
        <v>2.4111058831309</v>
      </c>
      <c r="F80" t="s">
        <v>48</v>
      </c>
      <c r="G80" s="32" t="s">
        <v>46</v>
      </c>
      <c r="H80">
        <v>40</v>
      </c>
      <c r="I80">
        <v>3.47</v>
      </c>
      <c r="J80" s="30">
        <f t="shared" si="2"/>
        <v>0.43917362745351168</v>
      </c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</row>
    <row r="81" spans="1:28" x14ac:dyDescent="0.3">
      <c r="A81" t="s">
        <v>12</v>
      </c>
      <c r="B81" t="s">
        <v>8</v>
      </c>
      <c r="C81">
        <v>20</v>
      </c>
      <c r="D81">
        <v>1.8892019967120499</v>
      </c>
      <c r="F81" t="s">
        <v>48</v>
      </c>
      <c r="G81" s="32" t="s">
        <v>46</v>
      </c>
      <c r="H81">
        <v>20</v>
      </c>
      <c r="I81">
        <v>2.65</v>
      </c>
      <c r="J81" s="30">
        <f t="shared" si="2"/>
        <v>0.40270865932390287</v>
      </c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x14ac:dyDescent="0.3">
      <c r="A82" t="s">
        <v>12</v>
      </c>
      <c r="B82" t="s">
        <v>8</v>
      </c>
      <c r="C82">
        <v>0</v>
      </c>
      <c r="D82">
        <v>1.45615126950226</v>
      </c>
      <c r="F82" t="s">
        <v>48</v>
      </c>
      <c r="G82" s="32" t="s">
        <v>46</v>
      </c>
      <c r="H82">
        <v>0</v>
      </c>
      <c r="I82">
        <v>2.0699999999999998</v>
      </c>
      <c r="J82" s="30">
        <f t="shared" si="2"/>
        <v>0.42155560576310513</v>
      </c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x14ac:dyDescent="0.3">
      <c r="A83" t="s">
        <v>12</v>
      </c>
      <c r="B83" t="s">
        <v>8</v>
      </c>
      <c r="C83">
        <v>-20</v>
      </c>
      <c r="D83">
        <v>1.1119537015015299</v>
      </c>
      <c r="F83" t="s">
        <v>48</v>
      </c>
      <c r="G83" s="32" t="s">
        <v>46</v>
      </c>
      <c r="H83">
        <v>-20</v>
      </c>
      <c r="I83">
        <v>1.65</v>
      </c>
      <c r="J83" s="30">
        <f t="shared" si="2"/>
        <v>0.48387473126976199</v>
      </c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x14ac:dyDescent="0.3">
      <c r="A84" t="s">
        <v>12</v>
      </c>
      <c r="B84" t="s">
        <v>8</v>
      </c>
      <c r="C84">
        <v>-40</v>
      </c>
      <c r="D84">
        <v>0.85660929270986397</v>
      </c>
      <c r="J84" s="30" t="str">
        <f t="shared" si="2"/>
        <v/>
      </c>
      <c r="R84" s="34"/>
      <c r="S84" s="36"/>
      <c r="T84" s="36"/>
      <c r="U84" s="36"/>
      <c r="V84" s="36"/>
      <c r="W84" s="34"/>
      <c r="X84" s="36"/>
      <c r="Y84" s="36"/>
      <c r="Z84" s="34"/>
      <c r="AA84" s="34"/>
      <c r="AB84" s="34"/>
    </row>
    <row r="85" spans="1:28" x14ac:dyDescent="0.3">
      <c r="A85" t="s">
        <v>9</v>
      </c>
      <c r="B85" t="s">
        <v>9</v>
      </c>
      <c r="C85" t="s">
        <v>9</v>
      </c>
      <c r="D85" t="s">
        <v>9</v>
      </c>
      <c r="J85" s="30" t="str">
        <f t="shared" si="2"/>
        <v/>
      </c>
      <c r="R85" s="34"/>
      <c r="S85" s="33"/>
      <c r="T85" s="33"/>
      <c r="U85" s="33"/>
      <c r="V85" s="33"/>
      <c r="W85" s="34"/>
      <c r="X85" s="33"/>
      <c r="Y85" s="33"/>
      <c r="Z85" s="34"/>
      <c r="AA85" s="34"/>
      <c r="AB85" s="34"/>
    </row>
    <row r="86" spans="1:28" x14ac:dyDescent="0.3">
      <c r="A86" t="s">
        <v>13</v>
      </c>
      <c r="B86" t="s">
        <v>5</v>
      </c>
      <c r="C86">
        <v>40</v>
      </c>
      <c r="D86">
        <v>0.49521903612712298</v>
      </c>
      <c r="F86" t="s">
        <v>50</v>
      </c>
      <c r="G86" s="32" t="s">
        <v>43</v>
      </c>
      <c r="H86">
        <v>40</v>
      </c>
      <c r="I86">
        <v>0.32</v>
      </c>
      <c r="J86" s="30">
        <f t="shared" si="2"/>
        <v>0.3538212858242068</v>
      </c>
      <c r="R86" s="34"/>
      <c r="S86" s="33"/>
      <c r="T86" s="33"/>
      <c r="U86" s="33"/>
      <c r="V86" s="33"/>
      <c r="W86" s="34"/>
      <c r="X86" s="33"/>
      <c r="Y86" s="33"/>
      <c r="Z86" s="34"/>
      <c r="AA86" s="34"/>
      <c r="AB86" s="34"/>
    </row>
    <row r="87" spans="1:28" x14ac:dyDescent="0.3">
      <c r="A87" t="s">
        <v>13</v>
      </c>
      <c r="B87" t="s">
        <v>5</v>
      </c>
      <c r="C87">
        <v>20</v>
      </c>
      <c r="D87">
        <v>0.388024764240678</v>
      </c>
      <c r="F87" t="s">
        <v>50</v>
      </c>
      <c r="G87" s="32" t="s">
        <v>43</v>
      </c>
      <c r="H87">
        <v>20</v>
      </c>
      <c r="I87">
        <v>0.23</v>
      </c>
      <c r="J87" s="30">
        <f t="shared" si="2"/>
        <v>0.40725432705284975</v>
      </c>
      <c r="R87" s="34"/>
      <c r="S87" s="33"/>
      <c r="T87" s="33"/>
      <c r="U87" s="33"/>
      <c r="V87" s="33"/>
      <c r="W87" s="34"/>
      <c r="X87" s="33"/>
      <c r="Y87" s="33"/>
      <c r="Z87" s="34"/>
      <c r="AA87" s="34"/>
      <c r="AB87" s="34"/>
    </row>
    <row r="88" spans="1:28" x14ac:dyDescent="0.3">
      <c r="A88" t="s">
        <v>13</v>
      </c>
      <c r="B88" t="s">
        <v>5</v>
      </c>
      <c r="C88">
        <v>0</v>
      </c>
      <c r="D88">
        <v>0.29908011638286502</v>
      </c>
      <c r="F88" t="s">
        <v>50</v>
      </c>
      <c r="G88" s="32" t="s">
        <v>43</v>
      </c>
      <c r="H88">
        <v>0</v>
      </c>
      <c r="I88">
        <v>0.18</v>
      </c>
      <c r="J88" s="30">
        <f t="shared" si="2"/>
        <v>0.39815457417578898</v>
      </c>
      <c r="R88" s="34"/>
      <c r="S88" s="33"/>
      <c r="T88" s="33"/>
      <c r="U88" s="33"/>
      <c r="V88" s="33"/>
      <c r="W88" s="34"/>
      <c r="X88" s="33"/>
      <c r="Y88" s="33"/>
      <c r="Z88" s="34"/>
      <c r="AA88" s="34"/>
      <c r="AB88" s="34"/>
    </row>
    <row r="89" spans="1:28" x14ac:dyDescent="0.3">
      <c r="A89" t="s">
        <v>13</v>
      </c>
      <c r="B89" t="s">
        <v>5</v>
      </c>
      <c r="C89">
        <v>-20</v>
      </c>
      <c r="D89">
        <v>0.228385092553682</v>
      </c>
      <c r="F89" t="s">
        <v>50</v>
      </c>
      <c r="G89" s="32" t="s">
        <v>43</v>
      </c>
      <c r="H89">
        <v>-20</v>
      </c>
      <c r="I89">
        <v>0.14000000000000001</v>
      </c>
      <c r="J89" s="30">
        <f t="shared" si="2"/>
        <v>0.38700027031277023</v>
      </c>
    </row>
    <row r="90" spans="1:28" x14ac:dyDescent="0.3">
      <c r="A90" t="s">
        <v>13</v>
      </c>
      <c r="B90" t="s">
        <v>5</v>
      </c>
      <c r="C90">
        <v>-40</v>
      </c>
      <c r="D90">
        <v>0.17593969275313001</v>
      </c>
      <c r="F90" t="s">
        <v>50</v>
      </c>
      <c r="G90" s="32" t="s">
        <v>43</v>
      </c>
      <c r="H90">
        <v>-40</v>
      </c>
      <c r="I90">
        <v>0.11</v>
      </c>
      <c r="J90" s="30">
        <f t="shared" si="2"/>
        <v>0.37478576733479563</v>
      </c>
    </row>
    <row r="91" spans="1:28" x14ac:dyDescent="0.3">
      <c r="A91" t="s">
        <v>13</v>
      </c>
      <c r="B91" t="s">
        <v>6</v>
      </c>
      <c r="C91">
        <v>40</v>
      </c>
      <c r="D91">
        <v>1.1469473391224001</v>
      </c>
      <c r="F91" t="s">
        <v>50</v>
      </c>
      <c r="G91" s="32" t="s">
        <v>44</v>
      </c>
      <c r="H91">
        <v>40</v>
      </c>
      <c r="I91">
        <v>0.91</v>
      </c>
      <c r="J91" s="30">
        <f t="shared" si="2"/>
        <v>0.20658955388806521</v>
      </c>
    </row>
    <row r="92" spans="1:28" x14ac:dyDescent="0.3">
      <c r="A92" t="s">
        <v>13</v>
      </c>
      <c r="B92" t="s">
        <v>6</v>
      </c>
      <c r="C92">
        <v>20</v>
      </c>
      <c r="D92">
        <v>0.89868106513014001</v>
      </c>
      <c r="F92" t="s">
        <v>50</v>
      </c>
      <c r="G92" s="32" t="s">
        <v>44</v>
      </c>
      <c r="H92">
        <v>20</v>
      </c>
      <c r="I92">
        <v>0.68</v>
      </c>
      <c r="J92" s="30">
        <f t="shared" si="2"/>
        <v>0.24333556543607857</v>
      </c>
    </row>
    <row r="93" spans="1:28" x14ac:dyDescent="0.3">
      <c r="A93" t="s">
        <v>13</v>
      </c>
      <c r="B93" t="s">
        <v>6</v>
      </c>
      <c r="C93">
        <v>0</v>
      </c>
      <c r="D93">
        <v>0.69268165931668702</v>
      </c>
      <c r="F93" t="s">
        <v>50</v>
      </c>
      <c r="G93" s="32" t="s">
        <v>44</v>
      </c>
      <c r="H93">
        <v>0</v>
      </c>
      <c r="I93">
        <v>0.51</v>
      </c>
      <c r="J93" s="30">
        <f t="shared" si="2"/>
        <v>0.26373104709730277</v>
      </c>
      <c r="O93" t="s">
        <v>49</v>
      </c>
      <c r="P93" s="31" t="s">
        <v>43</v>
      </c>
      <c r="Q93">
        <v>40</v>
      </c>
      <c r="R93">
        <v>0.27</v>
      </c>
    </row>
    <row r="94" spans="1:28" x14ac:dyDescent="0.3">
      <c r="A94" t="s">
        <v>13</v>
      </c>
      <c r="B94" t="s">
        <v>6</v>
      </c>
      <c r="C94">
        <v>-20</v>
      </c>
      <c r="D94">
        <v>0.528949121682043</v>
      </c>
      <c r="F94" t="s">
        <v>50</v>
      </c>
      <c r="G94" s="32" t="s">
        <v>44</v>
      </c>
      <c r="H94">
        <v>-20</v>
      </c>
      <c r="I94">
        <v>0.4</v>
      </c>
      <c r="J94" s="30">
        <f t="shared" si="2"/>
        <v>0.24378360109945638</v>
      </c>
      <c r="O94" t="s">
        <v>49</v>
      </c>
      <c r="P94" s="31" t="s">
        <v>43</v>
      </c>
      <c r="Q94">
        <v>20</v>
      </c>
      <c r="R94">
        <v>0.2</v>
      </c>
    </row>
    <row r="95" spans="1:28" x14ac:dyDescent="0.3">
      <c r="A95" t="s">
        <v>13</v>
      </c>
      <c r="B95" t="s">
        <v>6</v>
      </c>
      <c r="C95">
        <v>-40</v>
      </c>
      <c r="D95">
        <v>0.40748345222621002</v>
      </c>
      <c r="F95" t="s">
        <v>50</v>
      </c>
      <c r="G95" s="32" t="s">
        <v>44</v>
      </c>
      <c r="H95">
        <v>-40</v>
      </c>
      <c r="I95">
        <v>0.31</v>
      </c>
      <c r="J95" s="30">
        <f t="shared" si="2"/>
        <v>0.23923291042526346</v>
      </c>
      <c r="O95" t="s">
        <v>49</v>
      </c>
      <c r="P95" s="31" t="s">
        <v>43</v>
      </c>
      <c r="Q95">
        <v>0</v>
      </c>
      <c r="R95">
        <v>0.16</v>
      </c>
    </row>
    <row r="96" spans="1:28" x14ac:dyDescent="0.3">
      <c r="A96" t="s">
        <v>13</v>
      </c>
      <c r="B96" t="s">
        <v>7</v>
      </c>
      <c r="C96">
        <v>40</v>
      </c>
      <c r="D96">
        <v>2.2002020761961001</v>
      </c>
      <c r="F96" t="s">
        <v>50</v>
      </c>
      <c r="G96" s="32" t="s">
        <v>45</v>
      </c>
      <c r="H96">
        <v>40</v>
      </c>
      <c r="I96">
        <v>1.86</v>
      </c>
      <c r="J96" s="30">
        <f t="shared" si="2"/>
        <v>0.15462310479420635</v>
      </c>
      <c r="O96" t="s">
        <v>49</v>
      </c>
      <c r="P96" s="31" t="s">
        <v>43</v>
      </c>
      <c r="Q96">
        <v>-20</v>
      </c>
      <c r="R96">
        <v>0.12</v>
      </c>
    </row>
    <row r="97" spans="1:18" x14ac:dyDescent="0.3">
      <c r="A97" t="s">
        <v>13</v>
      </c>
      <c r="B97" t="s">
        <v>7</v>
      </c>
      <c r="C97">
        <v>20</v>
      </c>
      <c r="D97">
        <v>1.72395006980041</v>
      </c>
      <c r="F97" t="s">
        <v>50</v>
      </c>
      <c r="G97" s="32" t="s">
        <v>45</v>
      </c>
      <c r="H97">
        <v>20</v>
      </c>
      <c r="I97">
        <v>1.38</v>
      </c>
      <c r="J97" s="30">
        <f t="shared" si="2"/>
        <v>0.19951277930005876</v>
      </c>
      <c r="O97" t="s">
        <v>49</v>
      </c>
      <c r="P97" s="31" t="s">
        <v>44</v>
      </c>
      <c r="Q97">
        <v>40</v>
      </c>
      <c r="R97">
        <v>0.77</v>
      </c>
    </row>
    <row r="98" spans="1:18" x14ac:dyDescent="0.3">
      <c r="A98" t="s">
        <v>13</v>
      </c>
      <c r="B98" t="s">
        <v>7</v>
      </c>
      <c r="C98">
        <v>0</v>
      </c>
      <c r="D98">
        <v>1.3287790755394799</v>
      </c>
      <c r="F98" t="s">
        <v>50</v>
      </c>
      <c r="G98" s="32" t="s">
        <v>45</v>
      </c>
      <c r="H98">
        <v>0</v>
      </c>
      <c r="I98">
        <v>1.05</v>
      </c>
      <c r="J98" s="30">
        <f t="shared" si="2"/>
        <v>0.20980092226865968</v>
      </c>
      <c r="O98" t="s">
        <v>49</v>
      </c>
      <c r="P98" s="31" t="s">
        <v>44</v>
      </c>
      <c r="Q98">
        <v>20</v>
      </c>
      <c r="R98">
        <v>0.57999999999999996</v>
      </c>
    </row>
    <row r="99" spans="1:18" x14ac:dyDescent="0.3">
      <c r="A99" t="s">
        <v>13</v>
      </c>
      <c r="B99" t="s">
        <v>7</v>
      </c>
      <c r="C99">
        <v>-20</v>
      </c>
      <c r="D99">
        <v>1.0146890934133199</v>
      </c>
      <c r="F99" t="s">
        <v>50</v>
      </c>
      <c r="G99" s="32" t="s">
        <v>45</v>
      </c>
      <c r="H99">
        <v>-20</v>
      </c>
      <c r="I99">
        <v>0.8</v>
      </c>
      <c r="J99" s="30">
        <f t="shared" si="2"/>
        <v>0.21158115801868502</v>
      </c>
      <c r="O99" t="s">
        <v>49</v>
      </c>
      <c r="P99" s="31" t="s">
        <v>44</v>
      </c>
      <c r="Q99">
        <v>0</v>
      </c>
      <c r="R99">
        <v>0.45</v>
      </c>
    </row>
    <row r="100" spans="1:18" x14ac:dyDescent="0.3">
      <c r="A100" t="s">
        <v>13</v>
      </c>
      <c r="B100" t="s">
        <v>7</v>
      </c>
      <c r="C100">
        <v>-40</v>
      </c>
      <c r="D100">
        <v>0.78168012342193804</v>
      </c>
      <c r="F100" t="s">
        <v>50</v>
      </c>
      <c r="G100" s="32" t="s">
        <v>45</v>
      </c>
      <c r="H100">
        <v>-40</v>
      </c>
      <c r="I100">
        <v>0.63</v>
      </c>
      <c r="J100" s="30">
        <f t="shared" si="2"/>
        <v>0.19404372565843486</v>
      </c>
      <c r="O100" t="s">
        <v>49</v>
      </c>
      <c r="P100" s="31" t="s">
        <v>44</v>
      </c>
      <c r="Q100">
        <v>-20</v>
      </c>
      <c r="R100">
        <v>0.36</v>
      </c>
    </row>
    <row r="101" spans="1:18" x14ac:dyDescent="0.3">
      <c r="A101" t="s">
        <v>13</v>
      </c>
      <c r="B101" t="s">
        <v>8</v>
      </c>
      <c r="C101">
        <v>40</v>
      </c>
      <c r="D101">
        <v>3.7464876030187799</v>
      </c>
      <c r="F101" t="s">
        <v>50</v>
      </c>
      <c r="G101" s="32" t="s">
        <v>46</v>
      </c>
      <c r="H101">
        <v>40</v>
      </c>
      <c r="I101">
        <v>3.36</v>
      </c>
      <c r="J101" s="30">
        <f t="shared" si="2"/>
        <v>0.10315998448983596</v>
      </c>
      <c r="O101" t="s">
        <v>49</v>
      </c>
      <c r="P101" s="31" t="s">
        <v>45</v>
      </c>
      <c r="Q101">
        <v>40</v>
      </c>
      <c r="R101">
        <v>1.57</v>
      </c>
    </row>
    <row r="102" spans="1:18" x14ac:dyDescent="0.3">
      <c r="A102" t="s">
        <v>13</v>
      </c>
      <c r="B102" t="s">
        <v>8</v>
      </c>
      <c r="C102">
        <v>20</v>
      </c>
      <c r="D102">
        <v>2.9355292564295001</v>
      </c>
      <c r="F102" t="s">
        <v>50</v>
      </c>
      <c r="G102" s="32" t="s">
        <v>46</v>
      </c>
      <c r="H102">
        <v>20</v>
      </c>
      <c r="I102">
        <v>2.5</v>
      </c>
      <c r="J102" s="30">
        <f t="shared" si="2"/>
        <v>0.14836481546746247</v>
      </c>
      <c r="O102" t="s">
        <v>49</v>
      </c>
      <c r="P102" s="31" t="s">
        <v>45</v>
      </c>
      <c r="Q102">
        <v>20</v>
      </c>
      <c r="R102">
        <v>1.19</v>
      </c>
    </row>
    <row r="103" spans="1:18" x14ac:dyDescent="0.3">
      <c r="A103" t="s">
        <v>13</v>
      </c>
      <c r="B103" t="s">
        <v>8</v>
      </c>
      <c r="C103">
        <v>0</v>
      </c>
      <c r="D103">
        <v>2.26263504953429</v>
      </c>
      <c r="F103" t="s">
        <v>50</v>
      </c>
      <c r="G103" s="32" t="s">
        <v>46</v>
      </c>
      <c r="H103">
        <v>0</v>
      </c>
      <c r="I103">
        <v>1.89</v>
      </c>
      <c r="J103" s="30">
        <f t="shared" si="2"/>
        <v>0.16469074392310337</v>
      </c>
      <c r="O103" t="s">
        <v>49</v>
      </c>
      <c r="P103" s="31" t="s">
        <v>45</v>
      </c>
      <c r="Q103">
        <v>0</v>
      </c>
      <c r="R103">
        <v>0.92</v>
      </c>
    </row>
    <row r="104" spans="1:18" x14ac:dyDescent="0.3">
      <c r="A104" t="s">
        <v>13</v>
      </c>
      <c r="B104" t="s">
        <v>8</v>
      </c>
      <c r="C104">
        <v>-20</v>
      </c>
      <c r="D104">
        <v>1.72780498233316</v>
      </c>
      <c r="F104" t="s">
        <v>50</v>
      </c>
      <c r="G104" s="32" t="s">
        <v>46</v>
      </c>
      <c r="H104">
        <v>-20</v>
      </c>
      <c r="I104">
        <v>1.45</v>
      </c>
      <c r="J104" s="30">
        <f t="shared" si="2"/>
        <v>0.16078491795875199</v>
      </c>
      <c r="O104" t="s">
        <v>49</v>
      </c>
      <c r="P104" s="31" t="s">
        <v>45</v>
      </c>
      <c r="Q104">
        <v>-20</v>
      </c>
      <c r="R104">
        <v>0.72</v>
      </c>
    </row>
    <row r="105" spans="1:18" x14ac:dyDescent="0.3">
      <c r="A105" t="s">
        <v>13</v>
      </c>
      <c r="B105" t="s">
        <v>8</v>
      </c>
      <c r="C105">
        <v>-40</v>
      </c>
      <c r="D105">
        <v>1.33103905482609</v>
      </c>
      <c r="F105" t="s">
        <v>50</v>
      </c>
      <c r="G105" s="32" t="s">
        <v>46</v>
      </c>
      <c r="H105">
        <v>-40</v>
      </c>
      <c r="I105">
        <v>1.1399999999999999</v>
      </c>
      <c r="J105" s="30">
        <f t="shared" si="2"/>
        <v>0.14352625802632871</v>
      </c>
      <c r="O105" t="s">
        <v>49</v>
      </c>
      <c r="P105" s="31" t="s">
        <v>46</v>
      </c>
      <c r="Q105">
        <v>40</v>
      </c>
      <c r="R105">
        <v>2.84</v>
      </c>
    </row>
    <row r="106" spans="1:18" x14ac:dyDescent="0.3">
      <c r="A106" t="s">
        <v>9</v>
      </c>
      <c r="B106" t="s">
        <v>9</v>
      </c>
      <c r="C106" t="s">
        <v>9</v>
      </c>
      <c r="D106" t="s">
        <v>9</v>
      </c>
      <c r="J106" s="30" t="str">
        <f t="shared" si="2"/>
        <v/>
      </c>
      <c r="O106" t="s">
        <v>49</v>
      </c>
      <c r="P106" s="31" t="s">
        <v>46</v>
      </c>
      <c r="Q106">
        <v>20</v>
      </c>
      <c r="R106">
        <v>2.14</v>
      </c>
    </row>
    <row r="107" spans="1:18" x14ac:dyDescent="0.3">
      <c r="A107" t="s">
        <v>14</v>
      </c>
      <c r="B107" t="s">
        <v>5</v>
      </c>
      <c r="C107">
        <v>40</v>
      </c>
      <c r="D107">
        <v>0.49521903612712298</v>
      </c>
      <c r="F107" t="s">
        <v>51</v>
      </c>
      <c r="G107" s="32" t="s">
        <v>43</v>
      </c>
      <c r="H107">
        <v>40</v>
      </c>
      <c r="I107">
        <v>0.42</v>
      </c>
      <c r="J107" s="30">
        <f t="shared" si="2"/>
        <v>0.15189043764427149</v>
      </c>
      <c r="O107" t="s">
        <v>49</v>
      </c>
      <c r="P107" s="31" t="s">
        <v>46</v>
      </c>
      <c r="Q107">
        <v>0</v>
      </c>
      <c r="R107">
        <v>1.65</v>
      </c>
    </row>
    <row r="108" spans="1:18" x14ac:dyDescent="0.3">
      <c r="A108" t="s">
        <v>14</v>
      </c>
      <c r="B108" t="s">
        <v>5</v>
      </c>
      <c r="C108">
        <v>20</v>
      </c>
      <c r="D108">
        <v>0.388024764240678</v>
      </c>
      <c r="F108" t="s">
        <v>51</v>
      </c>
      <c r="G108" s="32" t="s">
        <v>43</v>
      </c>
      <c r="H108">
        <v>20</v>
      </c>
      <c r="I108">
        <v>0.31</v>
      </c>
      <c r="J108" s="30">
        <f t="shared" si="2"/>
        <v>0.2010819190712323</v>
      </c>
      <c r="O108" t="s">
        <v>49</v>
      </c>
      <c r="P108" s="31" t="s">
        <v>46</v>
      </c>
      <c r="Q108">
        <v>-20</v>
      </c>
      <c r="R108">
        <v>1.3</v>
      </c>
    </row>
    <row r="109" spans="1:18" x14ac:dyDescent="0.3">
      <c r="A109" t="s">
        <v>14</v>
      </c>
      <c r="B109" t="s">
        <v>5</v>
      </c>
      <c r="C109">
        <v>0</v>
      </c>
      <c r="D109">
        <v>0.29908011638286502</v>
      </c>
      <c r="F109" t="s">
        <v>51</v>
      </c>
      <c r="G109" s="32" t="s">
        <v>43</v>
      </c>
      <c r="H109">
        <v>0</v>
      </c>
      <c r="I109">
        <v>0.23</v>
      </c>
      <c r="J109" s="30">
        <f t="shared" si="2"/>
        <v>0.23097528922461918</v>
      </c>
    </row>
    <row r="110" spans="1:18" x14ac:dyDescent="0.3">
      <c r="A110" t="s">
        <v>14</v>
      </c>
      <c r="B110" t="s">
        <v>5</v>
      </c>
      <c r="C110">
        <v>-20</v>
      </c>
      <c r="D110">
        <v>0.228385092553682</v>
      </c>
      <c r="F110" t="s">
        <v>51</v>
      </c>
      <c r="G110" s="32" t="s">
        <v>43</v>
      </c>
      <c r="H110">
        <v>-20</v>
      </c>
      <c r="I110">
        <v>0.18</v>
      </c>
      <c r="J110" s="30">
        <f t="shared" si="2"/>
        <v>0.21185749040213328</v>
      </c>
      <c r="O110" t="s">
        <v>54</v>
      </c>
      <c r="P110" s="31" t="s">
        <v>43</v>
      </c>
      <c r="Q110">
        <v>40</v>
      </c>
      <c r="R110">
        <v>0.23</v>
      </c>
    </row>
    <row r="111" spans="1:18" x14ac:dyDescent="0.3">
      <c r="A111" t="s">
        <v>14</v>
      </c>
      <c r="B111" t="s">
        <v>5</v>
      </c>
      <c r="C111">
        <v>-40</v>
      </c>
      <c r="D111">
        <v>0.17593969275313001</v>
      </c>
      <c r="F111" t="s">
        <v>51</v>
      </c>
      <c r="G111" s="32" t="s">
        <v>43</v>
      </c>
      <c r="H111">
        <v>-40</v>
      </c>
      <c r="I111">
        <v>0.14000000000000001</v>
      </c>
      <c r="J111" s="30">
        <f t="shared" si="2"/>
        <v>0.20427279478973981</v>
      </c>
      <c r="O111" t="s">
        <v>54</v>
      </c>
      <c r="P111" s="31" t="s">
        <v>43</v>
      </c>
      <c r="Q111">
        <v>20</v>
      </c>
      <c r="R111">
        <v>0.17</v>
      </c>
    </row>
    <row r="112" spans="1:18" x14ac:dyDescent="0.3">
      <c r="A112" t="s">
        <v>14</v>
      </c>
      <c r="B112" t="s">
        <v>6</v>
      </c>
      <c r="C112">
        <v>40</v>
      </c>
      <c r="D112">
        <v>1.1469473391224001</v>
      </c>
      <c r="F112" t="s">
        <v>51</v>
      </c>
      <c r="G112" s="32" t="s">
        <v>44</v>
      </c>
      <c r="H112">
        <v>40</v>
      </c>
      <c r="I112">
        <v>1.21</v>
      </c>
      <c r="J112" s="30">
        <f t="shared" si="2"/>
        <v>5.4974329445539608E-2</v>
      </c>
      <c r="O112" t="s">
        <v>54</v>
      </c>
      <c r="P112" s="31" t="s">
        <v>43</v>
      </c>
      <c r="Q112">
        <v>0</v>
      </c>
      <c r="R112">
        <v>0.12</v>
      </c>
    </row>
    <row r="113" spans="1:18" x14ac:dyDescent="0.3">
      <c r="A113" t="s">
        <v>14</v>
      </c>
      <c r="B113" t="s">
        <v>6</v>
      </c>
      <c r="C113">
        <v>20</v>
      </c>
      <c r="D113">
        <v>0.89868106513014001</v>
      </c>
      <c r="F113" t="s">
        <v>51</v>
      </c>
      <c r="G113" s="32" t="s">
        <v>44</v>
      </c>
      <c r="H113">
        <v>20</v>
      </c>
      <c r="I113">
        <v>0.9</v>
      </c>
      <c r="J113" s="30">
        <f t="shared" si="2"/>
        <v>1.4676339816606832E-3</v>
      </c>
      <c r="O113" t="s">
        <v>54</v>
      </c>
      <c r="P113" s="31" t="s">
        <v>43</v>
      </c>
      <c r="Q113">
        <v>-20</v>
      </c>
      <c r="R113">
        <v>0.09</v>
      </c>
    </row>
    <row r="114" spans="1:18" x14ac:dyDescent="0.3">
      <c r="A114" t="s">
        <v>14</v>
      </c>
      <c r="B114" t="s">
        <v>6</v>
      </c>
      <c r="C114">
        <v>0</v>
      </c>
      <c r="D114">
        <v>0.69268165931668702</v>
      </c>
      <c r="F114" t="s">
        <v>51</v>
      </c>
      <c r="G114" s="32" t="s">
        <v>44</v>
      </c>
      <c r="H114">
        <v>0</v>
      </c>
      <c r="I114">
        <v>0.68</v>
      </c>
      <c r="J114" s="30">
        <f t="shared" si="2"/>
        <v>1.8308062796403624E-2</v>
      </c>
      <c r="O114" t="s">
        <v>54</v>
      </c>
      <c r="P114" s="31" t="s">
        <v>43</v>
      </c>
      <c r="Q114">
        <v>-40</v>
      </c>
      <c r="R114">
        <v>7.0000000000000007E-2</v>
      </c>
    </row>
    <row r="115" spans="1:18" x14ac:dyDescent="0.3">
      <c r="A115" t="s">
        <v>14</v>
      </c>
      <c r="B115" t="s">
        <v>6</v>
      </c>
      <c r="C115">
        <v>-20</v>
      </c>
      <c r="D115">
        <v>0.528949121682043</v>
      </c>
      <c r="F115" t="s">
        <v>51</v>
      </c>
      <c r="G115" s="32" t="s">
        <v>44</v>
      </c>
      <c r="H115">
        <v>-20</v>
      </c>
      <c r="I115">
        <v>0.52</v>
      </c>
      <c r="J115" s="30">
        <f t="shared" si="2"/>
        <v>1.6918681429293297E-2</v>
      </c>
      <c r="O115" t="s">
        <v>54</v>
      </c>
      <c r="P115" s="31" t="s">
        <v>44</v>
      </c>
      <c r="Q115">
        <v>40</v>
      </c>
      <c r="R115">
        <v>0.67</v>
      </c>
    </row>
    <row r="116" spans="1:18" x14ac:dyDescent="0.3">
      <c r="A116" t="s">
        <v>14</v>
      </c>
      <c r="B116" t="s">
        <v>6</v>
      </c>
      <c r="C116">
        <v>-40</v>
      </c>
      <c r="D116">
        <v>0.40748345222621002</v>
      </c>
      <c r="F116" t="s">
        <v>51</v>
      </c>
      <c r="G116" s="32" t="s">
        <v>44</v>
      </c>
      <c r="H116">
        <v>-40</v>
      </c>
      <c r="I116">
        <v>0.4</v>
      </c>
      <c r="J116" s="30">
        <f t="shared" si="2"/>
        <v>1.8365045710017298E-2</v>
      </c>
      <c r="O116" t="s">
        <v>54</v>
      </c>
      <c r="P116" s="31" t="s">
        <v>44</v>
      </c>
      <c r="Q116">
        <v>20</v>
      </c>
      <c r="R116">
        <v>0.49</v>
      </c>
    </row>
    <row r="117" spans="1:18" x14ac:dyDescent="0.3">
      <c r="A117" t="s">
        <v>14</v>
      </c>
      <c r="B117" t="s">
        <v>7</v>
      </c>
      <c r="C117">
        <v>40</v>
      </c>
      <c r="D117">
        <v>2.2002020761961001</v>
      </c>
      <c r="F117" t="s">
        <v>51</v>
      </c>
      <c r="G117" s="32" t="s">
        <v>45</v>
      </c>
      <c r="H117">
        <v>40</v>
      </c>
      <c r="I117">
        <v>2.46</v>
      </c>
      <c r="J117" s="30">
        <f t="shared" si="2"/>
        <v>0.11807911946572699</v>
      </c>
      <c r="O117" t="s">
        <v>54</v>
      </c>
      <c r="P117" s="31" t="s">
        <v>44</v>
      </c>
      <c r="Q117">
        <v>0</v>
      </c>
      <c r="R117">
        <v>0.36</v>
      </c>
    </row>
    <row r="118" spans="1:18" x14ac:dyDescent="0.3">
      <c r="A118" t="s">
        <v>14</v>
      </c>
      <c r="B118" t="s">
        <v>7</v>
      </c>
      <c r="C118">
        <v>20</v>
      </c>
      <c r="D118">
        <v>1.72395006980041</v>
      </c>
      <c r="F118" t="s">
        <v>51</v>
      </c>
      <c r="G118" s="32" t="s">
        <v>45</v>
      </c>
      <c r="H118">
        <v>20</v>
      </c>
      <c r="I118">
        <v>1.83</v>
      </c>
      <c r="J118" s="30">
        <f t="shared" si="2"/>
        <v>6.1515662232530896E-2</v>
      </c>
      <c r="O118" t="s">
        <v>54</v>
      </c>
      <c r="P118" s="31" t="s">
        <v>44</v>
      </c>
      <c r="Q118">
        <v>-20</v>
      </c>
      <c r="R118">
        <v>0.26</v>
      </c>
    </row>
    <row r="119" spans="1:18" x14ac:dyDescent="0.3">
      <c r="A119" t="s">
        <v>14</v>
      </c>
      <c r="B119" t="s">
        <v>7</v>
      </c>
      <c r="C119">
        <v>0</v>
      </c>
      <c r="D119">
        <v>1.3287790755394799</v>
      </c>
      <c r="F119" t="s">
        <v>51</v>
      </c>
      <c r="G119" s="32" t="s">
        <v>45</v>
      </c>
      <c r="H119">
        <v>0</v>
      </c>
      <c r="I119">
        <v>1.39</v>
      </c>
      <c r="J119" s="30">
        <f t="shared" si="2"/>
        <v>4.6073064806250411E-2</v>
      </c>
      <c r="O119" t="s">
        <v>54</v>
      </c>
      <c r="P119" s="31" t="s">
        <v>44</v>
      </c>
      <c r="Q119">
        <v>-40</v>
      </c>
      <c r="R119">
        <v>0.2</v>
      </c>
    </row>
    <row r="120" spans="1:18" x14ac:dyDescent="0.3">
      <c r="A120" t="s">
        <v>14</v>
      </c>
      <c r="B120" t="s">
        <v>7</v>
      </c>
      <c r="C120">
        <v>-20</v>
      </c>
      <c r="D120">
        <v>1.0146890934133199</v>
      </c>
      <c r="F120" t="s">
        <v>51</v>
      </c>
      <c r="G120" s="32" t="s">
        <v>45</v>
      </c>
      <c r="H120">
        <v>-20</v>
      </c>
      <c r="I120">
        <v>1.06</v>
      </c>
      <c r="J120" s="30">
        <f t="shared" si="2"/>
        <v>4.4654965625242356E-2</v>
      </c>
      <c r="O120" t="s">
        <v>54</v>
      </c>
      <c r="P120" s="31" t="s">
        <v>45</v>
      </c>
      <c r="Q120">
        <v>40</v>
      </c>
      <c r="R120">
        <v>1.37</v>
      </c>
    </row>
    <row r="121" spans="1:18" x14ac:dyDescent="0.3">
      <c r="A121" t="s">
        <v>14</v>
      </c>
      <c r="B121" t="s">
        <v>7</v>
      </c>
      <c r="C121">
        <v>-40</v>
      </c>
      <c r="D121">
        <v>0.78168012342193804</v>
      </c>
      <c r="F121" t="s">
        <v>51</v>
      </c>
      <c r="G121" s="32" t="s">
        <v>45</v>
      </c>
      <c r="H121">
        <v>-40</v>
      </c>
      <c r="I121">
        <v>0.81</v>
      </c>
      <c r="J121" s="30">
        <f t="shared" si="2"/>
        <v>3.6229495582012397E-2</v>
      </c>
      <c r="O121" t="s">
        <v>54</v>
      </c>
      <c r="P121" s="31" t="s">
        <v>45</v>
      </c>
      <c r="Q121">
        <v>20</v>
      </c>
      <c r="R121">
        <v>0.99</v>
      </c>
    </row>
    <row r="122" spans="1:18" x14ac:dyDescent="0.3">
      <c r="A122" t="s">
        <v>14</v>
      </c>
      <c r="B122" t="s">
        <v>8</v>
      </c>
      <c r="C122">
        <v>40</v>
      </c>
      <c r="D122">
        <v>3.7464876030187799</v>
      </c>
      <c r="F122" t="s">
        <v>51</v>
      </c>
      <c r="G122" s="32" t="s">
        <v>46</v>
      </c>
      <c r="H122">
        <v>40</v>
      </c>
      <c r="I122">
        <v>4.4400000000000004</v>
      </c>
      <c r="J122" s="30">
        <f t="shared" si="2"/>
        <v>0.18511002049557407</v>
      </c>
      <c r="O122" t="s">
        <v>54</v>
      </c>
      <c r="P122" s="31" t="s">
        <v>45</v>
      </c>
      <c r="Q122">
        <v>0</v>
      </c>
      <c r="R122">
        <v>0.73</v>
      </c>
    </row>
    <row r="123" spans="1:18" x14ac:dyDescent="0.3">
      <c r="A123" t="s">
        <v>14</v>
      </c>
      <c r="B123" t="s">
        <v>8</v>
      </c>
      <c r="C123">
        <v>20</v>
      </c>
      <c r="D123">
        <v>2.9355292564295001</v>
      </c>
      <c r="F123" t="s">
        <v>51</v>
      </c>
      <c r="G123" s="32" t="s">
        <v>46</v>
      </c>
      <c r="H123">
        <v>20</v>
      </c>
      <c r="I123">
        <v>3.32</v>
      </c>
      <c r="J123" s="30">
        <f t="shared" si="2"/>
        <v>0.13097152505920978</v>
      </c>
      <c r="O123" t="s">
        <v>54</v>
      </c>
      <c r="P123" s="31" t="s">
        <v>45</v>
      </c>
      <c r="Q123">
        <v>-20</v>
      </c>
      <c r="R123">
        <v>0.54</v>
      </c>
    </row>
    <row r="124" spans="1:18" x14ac:dyDescent="0.3">
      <c r="A124" t="s">
        <v>14</v>
      </c>
      <c r="B124" t="s">
        <v>8</v>
      </c>
      <c r="C124">
        <v>0</v>
      </c>
      <c r="D124">
        <v>2.26263504953429</v>
      </c>
      <c r="F124" t="s">
        <v>51</v>
      </c>
      <c r="G124" s="32" t="s">
        <v>46</v>
      </c>
      <c r="H124">
        <v>0</v>
      </c>
      <c r="I124">
        <v>2.5099999999999998</v>
      </c>
      <c r="J124" s="30">
        <f t="shared" si="2"/>
        <v>0.10932604907566691</v>
      </c>
      <c r="O124" t="s">
        <v>54</v>
      </c>
      <c r="P124" s="31" t="s">
        <v>45</v>
      </c>
      <c r="Q124">
        <v>-40</v>
      </c>
      <c r="R124">
        <v>0.4</v>
      </c>
    </row>
    <row r="125" spans="1:18" x14ac:dyDescent="0.3">
      <c r="A125" t="s">
        <v>14</v>
      </c>
      <c r="B125" t="s">
        <v>8</v>
      </c>
      <c r="C125">
        <v>-20</v>
      </c>
      <c r="D125">
        <v>1.72780498233316</v>
      </c>
      <c r="F125" t="s">
        <v>51</v>
      </c>
      <c r="G125" s="32" t="s">
        <v>46</v>
      </c>
      <c r="H125">
        <v>-20</v>
      </c>
      <c r="I125">
        <v>1.91</v>
      </c>
      <c r="J125" s="30">
        <f t="shared" si="2"/>
        <v>0.10544883220605769</v>
      </c>
      <c r="O125" t="s">
        <v>54</v>
      </c>
      <c r="P125" s="31" t="s">
        <v>46</v>
      </c>
      <c r="Q125">
        <v>40</v>
      </c>
      <c r="R125">
        <v>2.48</v>
      </c>
    </row>
    <row r="126" spans="1:18" x14ac:dyDescent="0.3">
      <c r="A126" t="s">
        <v>14</v>
      </c>
      <c r="B126" t="s">
        <v>8</v>
      </c>
      <c r="C126">
        <v>-40</v>
      </c>
      <c r="D126">
        <v>1.33103905482609</v>
      </c>
      <c r="F126" t="s">
        <v>51</v>
      </c>
      <c r="G126" s="32" t="s">
        <v>46</v>
      </c>
      <c r="H126">
        <v>-40</v>
      </c>
      <c r="I126">
        <v>1.47</v>
      </c>
      <c r="J126" s="30">
        <f t="shared" si="2"/>
        <v>0.10440035149236569</v>
      </c>
      <c r="O126" t="s">
        <v>54</v>
      </c>
      <c r="P126" s="31" t="s">
        <v>46</v>
      </c>
      <c r="Q126">
        <v>20</v>
      </c>
      <c r="R126">
        <v>1.79</v>
      </c>
    </row>
    <row r="127" spans="1:18" x14ac:dyDescent="0.3">
      <c r="A127" t="s">
        <v>9</v>
      </c>
      <c r="B127" t="s">
        <v>9</v>
      </c>
      <c r="C127" t="s">
        <v>9</v>
      </c>
      <c r="D127" t="s">
        <v>9</v>
      </c>
      <c r="J127" s="30" t="str">
        <f t="shared" si="2"/>
        <v/>
      </c>
      <c r="O127" t="s">
        <v>54</v>
      </c>
      <c r="P127" s="31" t="s">
        <v>46</v>
      </c>
      <c r="Q127">
        <v>0</v>
      </c>
      <c r="R127">
        <v>1.31</v>
      </c>
    </row>
    <row r="128" spans="1:18" x14ac:dyDescent="0.3">
      <c r="A128" t="s">
        <v>15</v>
      </c>
      <c r="B128" t="s">
        <v>5</v>
      </c>
      <c r="C128">
        <v>40</v>
      </c>
      <c r="D128">
        <v>0.331454080457111</v>
      </c>
      <c r="J128" s="30" t="str">
        <f t="shared" si="2"/>
        <v/>
      </c>
      <c r="O128" t="s">
        <v>54</v>
      </c>
      <c r="P128" s="31" t="s">
        <v>46</v>
      </c>
      <c r="Q128">
        <v>-20</v>
      </c>
      <c r="R128">
        <v>0.97</v>
      </c>
    </row>
    <row r="129" spans="1:18" x14ac:dyDescent="0.3">
      <c r="A129" t="s">
        <v>15</v>
      </c>
      <c r="B129" t="s">
        <v>5</v>
      </c>
      <c r="C129">
        <v>20</v>
      </c>
      <c r="D129">
        <v>0.25384733931535403</v>
      </c>
      <c r="J129" s="30" t="str">
        <f t="shared" si="2"/>
        <v/>
      </c>
      <c r="O129" t="s">
        <v>54</v>
      </c>
      <c r="P129" s="31" t="s">
        <v>46</v>
      </c>
      <c r="Q129">
        <v>-40</v>
      </c>
      <c r="R129">
        <v>0.72</v>
      </c>
    </row>
    <row r="130" spans="1:18" x14ac:dyDescent="0.3">
      <c r="A130" t="s">
        <v>15</v>
      </c>
      <c r="B130" t="s">
        <v>5</v>
      </c>
      <c r="C130">
        <v>0</v>
      </c>
      <c r="D130">
        <v>0.18973263421153599</v>
      </c>
      <c r="J130" s="30" t="str">
        <f t="shared" si="2"/>
        <v/>
      </c>
    </row>
    <row r="131" spans="1:18" x14ac:dyDescent="0.3">
      <c r="A131" t="s">
        <v>15</v>
      </c>
      <c r="B131" t="s">
        <v>5</v>
      </c>
      <c r="C131">
        <v>-20</v>
      </c>
      <c r="D131">
        <v>0.13910996514565699</v>
      </c>
      <c r="J131" s="30" t="str">
        <f t="shared" ref="J131:J194" si="3">IF(NOT(ISBLANK(I131)),ABS(D131-I131)/D131,"")</f>
        <v/>
      </c>
      <c r="O131" t="s">
        <v>52</v>
      </c>
      <c r="P131" s="31" t="s">
        <v>43</v>
      </c>
      <c r="Q131">
        <v>40</v>
      </c>
      <c r="R131">
        <v>0.24</v>
      </c>
    </row>
    <row r="132" spans="1:18" x14ac:dyDescent="0.3">
      <c r="A132" t="s">
        <v>15</v>
      </c>
      <c r="B132" t="s">
        <v>5</v>
      </c>
      <c r="C132">
        <v>-40</v>
      </c>
      <c r="D132">
        <v>0.101979332117716</v>
      </c>
      <c r="J132" s="30" t="str">
        <f t="shared" si="3"/>
        <v/>
      </c>
      <c r="O132" t="s">
        <v>52</v>
      </c>
      <c r="P132" s="31" t="s">
        <v>43</v>
      </c>
      <c r="Q132">
        <v>20</v>
      </c>
      <c r="R132">
        <v>0.18</v>
      </c>
    </row>
    <row r="133" spans="1:18" x14ac:dyDescent="0.3">
      <c r="A133" t="s">
        <v>15</v>
      </c>
      <c r="B133" t="s">
        <v>6</v>
      </c>
      <c r="C133">
        <v>40</v>
      </c>
      <c r="D133">
        <v>0.76558795738711805</v>
      </c>
      <c r="J133" s="30" t="str">
        <f t="shared" si="3"/>
        <v/>
      </c>
      <c r="O133" t="s">
        <v>52</v>
      </c>
      <c r="P133" s="31" t="s">
        <v>43</v>
      </c>
      <c r="Q133">
        <v>0</v>
      </c>
      <c r="R133">
        <v>0.13</v>
      </c>
    </row>
    <row r="134" spans="1:18" x14ac:dyDescent="0.3">
      <c r="A134" t="s">
        <v>15</v>
      </c>
      <c r="B134" t="s">
        <v>6</v>
      </c>
      <c r="C134">
        <v>20</v>
      </c>
      <c r="D134">
        <v>0.58633300192466298</v>
      </c>
      <c r="J134" s="30" t="str">
        <f t="shared" si="3"/>
        <v/>
      </c>
      <c r="O134" t="s">
        <v>52</v>
      </c>
      <c r="P134" s="31" t="s">
        <v>43</v>
      </c>
      <c r="Q134">
        <v>-20</v>
      </c>
      <c r="R134">
        <v>0.1</v>
      </c>
    </row>
    <row r="135" spans="1:18" x14ac:dyDescent="0.3">
      <c r="A135" t="s">
        <v>15</v>
      </c>
      <c r="B135" t="s">
        <v>6</v>
      </c>
      <c r="C135">
        <v>0</v>
      </c>
      <c r="D135">
        <v>0.43824176089599498</v>
      </c>
      <c r="J135" s="30" t="str">
        <f t="shared" si="3"/>
        <v/>
      </c>
      <c r="O135" t="s">
        <v>52</v>
      </c>
      <c r="P135" s="31" t="s">
        <v>43</v>
      </c>
      <c r="Q135">
        <v>-40</v>
      </c>
      <c r="R135">
        <v>7.0000000000000007E-2</v>
      </c>
    </row>
    <row r="136" spans="1:18" x14ac:dyDescent="0.3">
      <c r="A136" t="s">
        <v>15</v>
      </c>
      <c r="B136" t="s">
        <v>6</v>
      </c>
      <c r="C136">
        <v>-20</v>
      </c>
      <c r="D136">
        <v>0.321314234301114</v>
      </c>
      <c r="J136" s="30" t="str">
        <f t="shared" si="3"/>
        <v/>
      </c>
      <c r="O136" t="s">
        <v>52</v>
      </c>
      <c r="P136" s="31" t="s">
        <v>44</v>
      </c>
      <c r="Q136">
        <v>40</v>
      </c>
      <c r="R136">
        <v>0.7</v>
      </c>
    </row>
    <row r="137" spans="1:18" x14ac:dyDescent="0.3">
      <c r="A137" t="s">
        <v>15</v>
      </c>
      <c r="B137" t="s">
        <v>6</v>
      </c>
      <c r="C137">
        <v>-40</v>
      </c>
      <c r="D137">
        <v>0.23555042214002</v>
      </c>
      <c r="J137" s="30" t="str">
        <f t="shared" si="3"/>
        <v/>
      </c>
      <c r="O137" t="s">
        <v>52</v>
      </c>
      <c r="P137" s="31" t="s">
        <v>44</v>
      </c>
      <c r="Q137">
        <v>20</v>
      </c>
      <c r="R137">
        <v>0.51</v>
      </c>
    </row>
    <row r="138" spans="1:18" x14ac:dyDescent="0.3">
      <c r="A138" t="s">
        <v>15</v>
      </c>
      <c r="B138" t="s">
        <v>7</v>
      </c>
      <c r="C138">
        <v>40</v>
      </c>
      <c r="D138">
        <v>1.4655587450821499</v>
      </c>
      <c r="J138" s="30" t="str">
        <f t="shared" si="3"/>
        <v/>
      </c>
      <c r="O138" t="s">
        <v>52</v>
      </c>
      <c r="P138" s="31" t="s">
        <v>44</v>
      </c>
      <c r="Q138">
        <v>0</v>
      </c>
      <c r="R138">
        <v>0.38</v>
      </c>
    </row>
    <row r="139" spans="1:18" x14ac:dyDescent="0.3">
      <c r="A139" t="s">
        <v>15</v>
      </c>
      <c r="B139" t="s">
        <v>7</v>
      </c>
      <c r="C139">
        <v>20</v>
      </c>
      <c r="D139">
        <v>1.12241245464948</v>
      </c>
      <c r="J139" s="30" t="str">
        <f t="shared" si="3"/>
        <v/>
      </c>
      <c r="O139" t="s">
        <v>52</v>
      </c>
      <c r="P139" s="31" t="s">
        <v>44</v>
      </c>
      <c r="Q139">
        <v>-20</v>
      </c>
      <c r="R139">
        <v>0.28000000000000003</v>
      </c>
    </row>
    <row r="140" spans="1:18" x14ac:dyDescent="0.3">
      <c r="A140" t="s">
        <v>15</v>
      </c>
      <c r="B140" t="s">
        <v>7</v>
      </c>
      <c r="C140">
        <v>0</v>
      </c>
      <c r="D140">
        <v>0.83892260705528299</v>
      </c>
      <c r="J140" s="30" t="str">
        <f t="shared" si="3"/>
        <v/>
      </c>
      <c r="O140" t="s">
        <v>52</v>
      </c>
      <c r="P140" s="31" t="s">
        <v>44</v>
      </c>
      <c r="Q140">
        <v>-40</v>
      </c>
      <c r="R140">
        <v>0.21</v>
      </c>
    </row>
    <row r="141" spans="1:18" x14ac:dyDescent="0.3">
      <c r="A141" t="s">
        <v>15</v>
      </c>
      <c r="B141" t="s">
        <v>7</v>
      </c>
      <c r="C141">
        <v>-20</v>
      </c>
      <c r="D141">
        <v>0.61508920229953801</v>
      </c>
      <c r="J141" s="30" t="str">
        <f t="shared" si="3"/>
        <v/>
      </c>
      <c r="O141" t="s">
        <v>52</v>
      </c>
      <c r="P141" s="31" t="s">
        <v>45</v>
      </c>
      <c r="Q141">
        <v>40</v>
      </c>
      <c r="R141">
        <v>1.44</v>
      </c>
    </row>
    <row r="142" spans="1:18" x14ac:dyDescent="0.3">
      <c r="A142" t="s">
        <v>15</v>
      </c>
      <c r="B142" t="s">
        <v>7</v>
      </c>
      <c r="C142">
        <v>-40</v>
      </c>
      <c r="D142">
        <v>0.45091224038225602</v>
      </c>
      <c r="J142" s="30" t="str">
        <f t="shared" si="3"/>
        <v/>
      </c>
      <c r="O142" t="s">
        <v>52</v>
      </c>
      <c r="P142" s="31" t="s">
        <v>45</v>
      </c>
      <c r="Q142">
        <v>20</v>
      </c>
      <c r="R142">
        <v>1.04</v>
      </c>
    </row>
    <row r="143" spans="1:18" x14ac:dyDescent="0.3">
      <c r="A143" t="s">
        <v>15</v>
      </c>
      <c r="B143" t="s">
        <v>8</v>
      </c>
      <c r="C143">
        <v>40</v>
      </c>
      <c r="D143">
        <v>2.49126919127414</v>
      </c>
      <c r="J143" s="30" t="str">
        <f t="shared" si="3"/>
        <v/>
      </c>
      <c r="O143" t="s">
        <v>52</v>
      </c>
      <c r="P143" s="31" t="s">
        <v>45</v>
      </c>
      <c r="Q143">
        <v>0</v>
      </c>
      <c r="R143">
        <v>0.77</v>
      </c>
    </row>
    <row r="144" spans="1:18" x14ac:dyDescent="0.3">
      <c r="A144" t="s">
        <v>15</v>
      </c>
      <c r="B144" t="s">
        <v>8</v>
      </c>
      <c r="C144">
        <v>20</v>
      </c>
      <c r="D144">
        <v>1.9079628009137899</v>
      </c>
      <c r="J144" s="30" t="str">
        <f t="shared" si="3"/>
        <v/>
      </c>
      <c r="O144" t="s">
        <v>52</v>
      </c>
      <c r="P144" s="31" t="s">
        <v>45</v>
      </c>
      <c r="Q144">
        <v>-20</v>
      </c>
      <c r="R144">
        <v>0.57999999999999996</v>
      </c>
    </row>
    <row r="145" spans="1:18" x14ac:dyDescent="0.3">
      <c r="A145" t="s">
        <v>15</v>
      </c>
      <c r="B145" t="s">
        <v>8</v>
      </c>
      <c r="C145">
        <v>0</v>
      </c>
      <c r="D145">
        <v>1.42606500888031</v>
      </c>
      <c r="J145" s="30" t="str">
        <f t="shared" si="3"/>
        <v/>
      </c>
      <c r="O145" t="s">
        <v>52</v>
      </c>
      <c r="P145" s="31" t="s">
        <v>45</v>
      </c>
      <c r="Q145">
        <v>-40</v>
      </c>
      <c r="R145">
        <v>0.44</v>
      </c>
    </row>
    <row r="146" spans="1:18" x14ac:dyDescent="0.3">
      <c r="A146" t="s">
        <v>15</v>
      </c>
      <c r="B146" t="s">
        <v>8</v>
      </c>
      <c r="C146">
        <v>-20</v>
      </c>
      <c r="D146">
        <v>1.0455758151737</v>
      </c>
      <c r="J146" s="30" t="str">
        <f t="shared" si="3"/>
        <v/>
      </c>
      <c r="O146" t="s">
        <v>52</v>
      </c>
      <c r="P146" s="31" t="s">
        <v>46</v>
      </c>
      <c r="Q146">
        <v>40</v>
      </c>
      <c r="R146">
        <v>2.6</v>
      </c>
    </row>
    <row r="147" spans="1:18" x14ac:dyDescent="0.3">
      <c r="A147" t="s">
        <v>15</v>
      </c>
      <c r="B147" t="s">
        <v>8</v>
      </c>
      <c r="C147">
        <v>-40</v>
      </c>
      <c r="D147">
        <v>0.76649521979396495</v>
      </c>
      <c r="J147" s="30" t="str">
        <f t="shared" si="3"/>
        <v/>
      </c>
      <c r="O147" t="s">
        <v>52</v>
      </c>
      <c r="P147" s="31" t="s">
        <v>46</v>
      </c>
      <c r="Q147">
        <v>20</v>
      </c>
      <c r="R147">
        <v>1.89</v>
      </c>
    </row>
    <row r="148" spans="1:18" x14ac:dyDescent="0.3">
      <c r="A148" t="s">
        <v>9</v>
      </c>
      <c r="B148" t="s">
        <v>9</v>
      </c>
      <c r="C148" t="s">
        <v>9</v>
      </c>
      <c r="D148" t="s">
        <v>9</v>
      </c>
      <c r="J148" s="30" t="str">
        <f t="shared" si="3"/>
        <v/>
      </c>
      <c r="O148" t="s">
        <v>52</v>
      </c>
      <c r="P148" s="31" t="s">
        <v>46</v>
      </c>
      <c r="Q148">
        <v>0</v>
      </c>
      <c r="R148">
        <v>1.39</v>
      </c>
    </row>
    <row r="149" spans="1:18" x14ac:dyDescent="0.3">
      <c r="A149" t="s">
        <v>16</v>
      </c>
      <c r="B149" t="s">
        <v>5</v>
      </c>
      <c r="C149">
        <v>40</v>
      </c>
      <c r="D149">
        <v>0.35465586608910898</v>
      </c>
      <c r="J149" s="30" t="str">
        <f t="shared" si="3"/>
        <v/>
      </c>
      <c r="O149" t="s">
        <v>52</v>
      </c>
      <c r="P149" s="31" t="s">
        <v>46</v>
      </c>
      <c r="Q149">
        <v>-20</v>
      </c>
      <c r="R149">
        <v>1.04</v>
      </c>
    </row>
    <row r="150" spans="1:18" x14ac:dyDescent="0.3">
      <c r="A150" t="s">
        <v>16</v>
      </c>
      <c r="B150" t="s">
        <v>5</v>
      </c>
      <c r="C150">
        <v>20</v>
      </c>
      <c r="D150">
        <v>0.27161665306742899</v>
      </c>
      <c r="J150" s="30" t="str">
        <f t="shared" si="3"/>
        <v/>
      </c>
      <c r="O150" t="s">
        <v>52</v>
      </c>
      <c r="P150" s="31" t="s">
        <v>46</v>
      </c>
      <c r="Q150">
        <v>-40</v>
      </c>
      <c r="R150">
        <v>0.79</v>
      </c>
    </row>
    <row r="151" spans="1:18" x14ac:dyDescent="0.3">
      <c r="A151" t="s">
        <v>16</v>
      </c>
      <c r="B151" t="s">
        <v>5</v>
      </c>
      <c r="C151">
        <v>0</v>
      </c>
      <c r="D151">
        <v>0.20301391860634399</v>
      </c>
      <c r="J151" s="30" t="str">
        <f t="shared" si="3"/>
        <v/>
      </c>
    </row>
    <row r="152" spans="1:18" x14ac:dyDescent="0.3">
      <c r="A152" t="s">
        <v>16</v>
      </c>
      <c r="B152" t="s">
        <v>5</v>
      </c>
      <c r="C152">
        <v>-20</v>
      </c>
      <c r="D152">
        <v>0.14884766270585301</v>
      </c>
      <c r="J152" s="30" t="str">
        <f t="shared" si="3"/>
        <v/>
      </c>
    </row>
    <row r="153" spans="1:18" x14ac:dyDescent="0.3">
      <c r="A153" t="s">
        <v>16</v>
      </c>
      <c r="B153" t="s">
        <v>5</v>
      </c>
      <c r="C153">
        <v>-40</v>
      </c>
      <c r="D153">
        <v>0.109117885365956</v>
      </c>
      <c r="J153" s="30" t="str">
        <f t="shared" si="3"/>
        <v/>
      </c>
    </row>
    <row r="154" spans="1:18" x14ac:dyDescent="0.3">
      <c r="A154" t="s">
        <v>16</v>
      </c>
      <c r="B154" t="s">
        <v>6</v>
      </c>
      <c r="C154">
        <v>40</v>
      </c>
      <c r="D154">
        <v>0.81917911440421598</v>
      </c>
      <c r="J154" s="30" t="str">
        <f t="shared" si="3"/>
        <v/>
      </c>
    </row>
    <row r="155" spans="1:18" x14ac:dyDescent="0.3">
      <c r="A155" t="s">
        <v>16</v>
      </c>
      <c r="B155" t="s">
        <v>6</v>
      </c>
      <c r="C155">
        <v>20</v>
      </c>
      <c r="D155">
        <v>0.62737631205939004</v>
      </c>
      <c r="J155" s="30" t="str">
        <f t="shared" si="3"/>
        <v/>
      </c>
    </row>
    <row r="156" spans="1:18" x14ac:dyDescent="0.3">
      <c r="A156" t="s">
        <v>16</v>
      </c>
      <c r="B156" t="s">
        <v>6</v>
      </c>
      <c r="C156">
        <v>0</v>
      </c>
      <c r="D156">
        <v>0.46891868415871502</v>
      </c>
      <c r="J156" s="30" t="str">
        <f t="shared" si="3"/>
        <v/>
      </c>
    </row>
    <row r="157" spans="1:18" x14ac:dyDescent="0.3">
      <c r="A157" t="s">
        <v>16</v>
      </c>
      <c r="B157" t="s">
        <v>6</v>
      </c>
      <c r="C157">
        <v>-20</v>
      </c>
      <c r="D157">
        <v>0.34380623070219202</v>
      </c>
      <c r="J157" s="30" t="str">
        <f t="shared" si="3"/>
        <v/>
      </c>
    </row>
    <row r="158" spans="1:18" x14ac:dyDescent="0.3">
      <c r="A158" t="s">
        <v>16</v>
      </c>
      <c r="B158" t="s">
        <v>6</v>
      </c>
      <c r="C158">
        <v>-40</v>
      </c>
      <c r="D158">
        <v>0.25203895168982199</v>
      </c>
      <c r="J158" s="30" t="str">
        <f t="shared" si="3"/>
        <v/>
      </c>
    </row>
    <row r="159" spans="1:18" x14ac:dyDescent="0.3">
      <c r="A159" t="s">
        <v>16</v>
      </c>
      <c r="B159" t="s">
        <v>7</v>
      </c>
      <c r="C159">
        <v>40</v>
      </c>
      <c r="D159">
        <v>1.5681478572379</v>
      </c>
      <c r="J159" s="30" t="str">
        <f t="shared" si="3"/>
        <v/>
      </c>
    </row>
    <row r="160" spans="1:18" x14ac:dyDescent="0.3">
      <c r="A160" t="s">
        <v>16</v>
      </c>
      <c r="B160" t="s">
        <v>7</v>
      </c>
      <c r="C160">
        <v>20</v>
      </c>
      <c r="D160">
        <v>1.20098132647495</v>
      </c>
      <c r="J160" s="30" t="str">
        <f t="shared" si="3"/>
        <v/>
      </c>
    </row>
    <row r="161" spans="1:10" x14ac:dyDescent="0.3">
      <c r="A161" t="s">
        <v>16</v>
      </c>
      <c r="B161" t="s">
        <v>7</v>
      </c>
      <c r="C161">
        <v>0</v>
      </c>
      <c r="D161">
        <v>0.89764718954915301</v>
      </c>
      <c r="J161" s="30" t="str">
        <f t="shared" si="3"/>
        <v/>
      </c>
    </row>
    <row r="162" spans="1:10" x14ac:dyDescent="0.3">
      <c r="A162" t="s">
        <v>16</v>
      </c>
      <c r="B162" t="s">
        <v>7</v>
      </c>
      <c r="C162">
        <v>-20</v>
      </c>
      <c r="D162">
        <v>0.65814544646050599</v>
      </c>
      <c r="J162" s="30" t="str">
        <f t="shared" si="3"/>
        <v/>
      </c>
    </row>
    <row r="163" spans="1:10" x14ac:dyDescent="0.3">
      <c r="A163" t="s">
        <v>16</v>
      </c>
      <c r="B163" t="s">
        <v>7</v>
      </c>
      <c r="C163">
        <v>-40</v>
      </c>
      <c r="D163">
        <v>0.48247609720901402</v>
      </c>
      <c r="J163" s="30" t="str">
        <f t="shared" si="3"/>
        <v/>
      </c>
    </row>
    <row r="164" spans="1:10" x14ac:dyDescent="0.3">
      <c r="A164" t="s">
        <v>16</v>
      </c>
      <c r="B164" t="s">
        <v>8</v>
      </c>
      <c r="C164">
        <v>40</v>
      </c>
      <c r="D164">
        <v>2.6656580346633301</v>
      </c>
      <c r="J164" s="30" t="str">
        <f t="shared" si="3"/>
        <v/>
      </c>
    </row>
    <row r="165" spans="1:10" x14ac:dyDescent="0.3">
      <c r="A165" t="s">
        <v>16</v>
      </c>
      <c r="B165" t="s">
        <v>8</v>
      </c>
      <c r="C165">
        <v>20</v>
      </c>
      <c r="D165">
        <v>2.0415201969777499</v>
      </c>
      <c r="J165" s="30" t="str">
        <f t="shared" si="3"/>
        <v/>
      </c>
    </row>
    <row r="166" spans="1:10" x14ac:dyDescent="0.3">
      <c r="A166" t="s">
        <v>16</v>
      </c>
      <c r="B166" t="s">
        <v>8</v>
      </c>
      <c r="C166">
        <v>0</v>
      </c>
      <c r="D166">
        <v>1.5258895595019299</v>
      </c>
      <c r="J166" s="30" t="str">
        <f t="shared" si="3"/>
        <v/>
      </c>
    </row>
    <row r="167" spans="1:10" x14ac:dyDescent="0.3">
      <c r="A167" t="s">
        <v>16</v>
      </c>
      <c r="B167" t="s">
        <v>8</v>
      </c>
      <c r="C167">
        <v>-20</v>
      </c>
      <c r="D167">
        <v>1.11876612223586</v>
      </c>
      <c r="J167" s="30" t="str">
        <f t="shared" si="3"/>
        <v/>
      </c>
    </row>
    <row r="168" spans="1:10" x14ac:dyDescent="0.3">
      <c r="A168" t="s">
        <v>16</v>
      </c>
      <c r="B168" t="s">
        <v>8</v>
      </c>
      <c r="C168">
        <v>-40</v>
      </c>
      <c r="D168">
        <v>0.82014988517954202</v>
      </c>
      <c r="J168" s="30" t="str">
        <f t="shared" si="3"/>
        <v/>
      </c>
    </row>
    <row r="169" spans="1:10" x14ac:dyDescent="0.3">
      <c r="A169" t="s">
        <v>9</v>
      </c>
      <c r="B169" t="s">
        <v>9</v>
      </c>
      <c r="C169" t="s">
        <v>9</v>
      </c>
      <c r="D169" t="s">
        <v>9</v>
      </c>
      <c r="J169" s="30" t="str">
        <f t="shared" si="3"/>
        <v/>
      </c>
    </row>
    <row r="170" spans="1:10" x14ac:dyDescent="0.3">
      <c r="A170" t="s">
        <v>17</v>
      </c>
      <c r="B170" t="s">
        <v>5</v>
      </c>
      <c r="C170">
        <v>40</v>
      </c>
      <c r="D170">
        <v>0.35664459057185199</v>
      </c>
      <c r="F170" t="s">
        <v>53</v>
      </c>
      <c r="G170" s="32" t="s">
        <v>43</v>
      </c>
      <c r="H170">
        <v>40</v>
      </c>
      <c r="I170">
        <v>0.28000000000000003</v>
      </c>
      <c r="J170" s="30">
        <f t="shared" si="3"/>
        <v>0.21490467708751251</v>
      </c>
    </row>
    <row r="171" spans="1:10" x14ac:dyDescent="0.3">
      <c r="A171" t="s">
        <v>17</v>
      </c>
      <c r="B171" t="s">
        <v>5</v>
      </c>
      <c r="C171">
        <v>20</v>
      </c>
      <c r="D171">
        <v>0.27313973710332101</v>
      </c>
      <c r="F171" t="s">
        <v>53</v>
      </c>
      <c r="G171" s="32" t="s">
        <v>43</v>
      </c>
      <c r="H171">
        <v>20</v>
      </c>
      <c r="I171">
        <v>0.21</v>
      </c>
      <c r="J171" s="30">
        <f t="shared" si="3"/>
        <v>0.23116276589018261</v>
      </c>
    </row>
    <row r="172" spans="1:10" x14ac:dyDescent="0.3">
      <c r="A172" t="s">
        <v>17</v>
      </c>
      <c r="B172" t="s">
        <v>5</v>
      </c>
      <c r="C172">
        <v>0</v>
      </c>
      <c r="D172">
        <v>0.204152314411613</v>
      </c>
      <c r="F172" t="s">
        <v>53</v>
      </c>
      <c r="G172" s="32" t="s">
        <v>43</v>
      </c>
      <c r="H172">
        <v>0</v>
      </c>
      <c r="I172">
        <v>0.15</v>
      </c>
      <c r="J172" s="30">
        <f t="shared" si="3"/>
        <v>0.26525447221935877</v>
      </c>
    </row>
    <row r="173" spans="1:10" x14ac:dyDescent="0.3">
      <c r="A173" t="s">
        <v>17</v>
      </c>
      <c r="B173" t="s">
        <v>5</v>
      </c>
      <c r="C173">
        <v>-20</v>
      </c>
      <c r="D173">
        <v>0.149682322496727</v>
      </c>
      <c r="F173" t="s">
        <v>53</v>
      </c>
      <c r="G173" s="32" t="s">
        <v>43</v>
      </c>
      <c r="H173">
        <v>-20</v>
      </c>
      <c r="I173">
        <v>0.12</v>
      </c>
      <c r="J173" s="30">
        <f t="shared" si="3"/>
        <v>0.19830212413610865</v>
      </c>
    </row>
    <row r="174" spans="1:10" x14ac:dyDescent="0.3">
      <c r="A174" t="s">
        <v>17</v>
      </c>
      <c r="B174" t="s">
        <v>5</v>
      </c>
      <c r="C174">
        <v>-40</v>
      </c>
      <c r="D174">
        <v>0.109729761358662</v>
      </c>
      <c r="F174" t="s">
        <v>53</v>
      </c>
      <c r="G174" s="32" t="s">
        <v>43</v>
      </c>
      <c r="H174">
        <v>-40</v>
      </c>
      <c r="I174">
        <v>0.09</v>
      </c>
      <c r="J174" s="30">
        <f t="shared" si="3"/>
        <v>0.17980319208180384</v>
      </c>
    </row>
    <row r="175" spans="1:10" x14ac:dyDescent="0.3">
      <c r="A175" t="s">
        <v>17</v>
      </c>
      <c r="B175" t="s">
        <v>6</v>
      </c>
      <c r="C175">
        <v>40</v>
      </c>
      <c r="D175">
        <v>0.82377264214853896</v>
      </c>
      <c r="F175" t="s">
        <v>53</v>
      </c>
      <c r="G175" s="32" t="s">
        <v>44</v>
      </c>
      <c r="H175">
        <v>40</v>
      </c>
      <c r="I175">
        <v>0.81</v>
      </c>
      <c r="J175" s="30">
        <f t="shared" si="3"/>
        <v>1.6718984637092968E-2</v>
      </c>
    </row>
    <row r="176" spans="1:10" x14ac:dyDescent="0.3">
      <c r="A176" t="s">
        <v>17</v>
      </c>
      <c r="B176" t="s">
        <v>6</v>
      </c>
      <c r="C176">
        <v>20</v>
      </c>
      <c r="D176">
        <v>0.63089431007093799</v>
      </c>
      <c r="F176" t="s">
        <v>53</v>
      </c>
      <c r="G176" s="32" t="s">
        <v>44</v>
      </c>
      <c r="H176">
        <v>20</v>
      </c>
      <c r="I176">
        <v>0.59</v>
      </c>
      <c r="J176" s="30">
        <f t="shared" si="3"/>
        <v>6.4819589300686278E-2</v>
      </c>
    </row>
    <row r="177" spans="1:10" x14ac:dyDescent="0.3">
      <c r="A177" t="s">
        <v>17</v>
      </c>
      <c r="B177" t="s">
        <v>6</v>
      </c>
      <c r="C177">
        <v>0</v>
      </c>
      <c r="D177">
        <v>0.47154813472409102</v>
      </c>
      <c r="F177" t="s">
        <v>53</v>
      </c>
      <c r="G177" s="32" t="s">
        <v>44</v>
      </c>
      <c r="H177">
        <v>0</v>
      </c>
      <c r="I177">
        <v>0.44</v>
      </c>
      <c r="J177" s="30">
        <f t="shared" si="3"/>
        <v>6.6903317818339456E-2</v>
      </c>
    </row>
    <row r="178" spans="1:10" x14ac:dyDescent="0.3">
      <c r="A178" t="s">
        <v>17</v>
      </c>
      <c r="B178" t="s">
        <v>6</v>
      </c>
      <c r="C178">
        <v>-20</v>
      </c>
      <c r="D178">
        <v>0.34573411610799898</v>
      </c>
      <c r="F178" t="s">
        <v>53</v>
      </c>
      <c r="G178" s="32" t="s">
        <v>44</v>
      </c>
      <c r="H178">
        <v>-20</v>
      </c>
      <c r="I178">
        <v>0.33</v>
      </c>
      <c r="J178" s="30">
        <f t="shared" si="3"/>
        <v>4.5509295655057673E-2</v>
      </c>
    </row>
    <row r="179" spans="1:10" x14ac:dyDescent="0.3">
      <c r="A179" t="s">
        <v>17</v>
      </c>
      <c r="B179" t="s">
        <v>6</v>
      </c>
      <c r="C179">
        <v>-40</v>
      </c>
      <c r="D179">
        <v>0.25345225422266199</v>
      </c>
      <c r="F179" t="s">
        <v>53</v>
      </c>
      <c r="G179" s="32" t="s">
        <v>44</v>
      </c>
      <c r="H179">
        <v>-40</v>
      </c>
      <c r="I179">
        <v>0.26</v>
      </c>
      <c r="J179" s="30">
        <f t="shared" si="3"/>
        <v>2.583423768480559E-2</v>
      </c>
    </row>
    <row r="180" spans="1:10" x14ac:dyDescent="0.3">
      <c r="A180" t="s">
        <v>17</v>
      </c>
      <c r="B180" t="s">
        <v>7</v>
      </c>
      <c r="C180">
        <v>40</v>
      </c>
      <c r="D180">
        <v>1.5769412097083999</v>
      </c>
      <c r="F180" t="s">
        <v>53</v>
      </c>
      <c r="G180" s="32" t="s">
        <v>45</v>
      </c>
      <c r="H180">
        <v>40</v>
      </c>
      <c r="I180">
        <v>1.66</v>
      </c>
      <c r="J180" s="30">
        <f t="shared" si="3"/>
        <v>5.2670822336464168E-2</v>
      </c>
    </row>
    <row r="181" spans="1:10" x14ac:dyDescent="0.3">
      <c r="A181" t="s">
        <v>17</v>
      </c>
      <c r="B181" t="s">
        <v>7</v>
      </c>
      <c r="C181">
        <v>20</v>
      </c>
      <c r="D181">
        <v>1.2077158012028499</v>
      </c>
      <c r="F181" t="s">
        <v>53</v>
      </c>
      <c r="G181" s="32" t="s">
        <v>45</v>
      </c>
      <c r="H181">
        <v>20</v>
      </c>
      <c r="I181">
        <v>1.21</v>
      </c>
      <c r="J181" s="30">
        <f t="shared" si="3"/>
        <v>1.8913380075635609E-3</v>
      </c>
    </row>
    <row r="182" spans="1:10" x14ac:dyDescent="0.3">
      <c r="A182" t="s">
        <v>17</v>
      </c>
      <c r="B182" t="s">
        <v>7</v>
      </c>
      <c r="C182">
        <v>0</v>
      </c>
      <c r="D182">
        <v>0.90268072519148401</v>
      </c>
      <c r="F182" t="s">
        <v>53</v>
      </c>
      <c r="G182" s="32" t="s">
        <v>45</v>
      </c>
      <c r="H182">
        <v>0</v>
      </c>
      <c r="I182">
        <v>0.9</v>
      </c>
      <c r="J182" s="30">
        <f t="shared" si="3"/>
        <v>2.9697379335482466E-3</v>
      </c>
    </row>
    <row r="183" spans="1:10" x14ac:dyDescent="0.3">
      <c r="A183" t="s">
        <v>17</v>
      </c>
      <c r="B183" t="s">
        <v>7</v>
      </c>
      <c r="C183">
        <v>-20</v>
      </c>
      <c r="D183">
        <v>0.66183598167430302</v>
      </c>
      <c r="F183" t="s">
        <v>53</v>
      </c>
      <c r="G183" s="32" t="s">
        <v>45</v>
      </c>
      <c r="H183">
        <v>-20</v>
      </c>
      <c r="I183">
        <v>0.68</v>
      </c>
      <c r="J183" s="30">
        <f t="shared" si="3"/>
        <v>2.7444893944487514E-2</v>
      </c>
    </row>
    <row r="184" spans="1:10" x14ac:dyDescent="0.3">
      <c r="A184" t="s">
        <v>17</v>
      </c>
      <c r="B184" t="s">
        <v>7</v>
      </c>
      <c r="C184">
        <v>-40</v>
      </c>
      <c r="D184">
        <v>0.48518157065130801</v>
      </c>
      <c r="F184" t="s">
        <v>53</v>
      </c>
      <c r="G184" s="32" t="s">
        <v>45</v>
      </c>
      <c r="H184">
        <v>-40</v>
      </c>
      <c r="I184">
        <v>0.52</v>
      </c>
      <c r="J184" s="30">
        <f t="shared" si="3"/>
        <v>7.1763709618961252E-2</v>
      </c>
    </row>
    <row r="185" spans="1:10" x14ac:dyDescent="0.3">
      <c r="A185" t="s">
        <v>17</v>
      </c>
      <c r="B185" t="s">
        <v>8</v>
      </c>
      <c r="C185">
        <v>40</v>
      </c>
      <c r="D185">
        <v>2.6806056498109698</v>
      </c>
      <c r="F185" t="s">
        <v>53</v>
      </c>
      <c r="G185" s="32" t="s">
        <v>46</v>
      </c>
      <c r="H185">
        <v>40</v>
      </c>
      <c r="I185">
        <v>2.99</v>
      </c>
      <c r="J185" s="30">
        <f t="shared" si="3"/>
        <v>0.11541956953304496</v>
      </c>
    </row>
    <row r="186" spans="1:10" x14ac:dyDescent="0.3">
      <c r="A186" t="s">
        <v>17</v>
      </c>
      <c r="B186" t="s">
        <v>8</v>
      </c>
      <c r="C186">
        <v>20</v>
      </c>
      <c r="D186">
        <v>2.05296797378324</v>
      </c>
      <c r="F186" t="s">
        <v>53</v>
      </c>
      <c r="G186" s="32" t="s">
        <v>46</v>
      </c>
      <c r="H186">
        <v>20</v>
      </c>
      <c r="I186">
        <v>2.1800000000000002</v>
      </c>
      <c r="J186" s="30">
        <f t="shared" si="3"/>
        <v>6.1877256654259256E-2</v>
      </c>
    </row>
    <row r="187" spans="1:10" x14ac:dyDescent="0.3">
      <c r="A187" t="s">
        <v>17</v>
      </c>
      <c r="B187" t="s">
        <v>8</v>
      </c>
      <c r="C187">
        <v>0</v>
      </c>
      <c r="D187">
        <v>1.5344459495552101</v>
      </c>
      <c r="F187" t="s">
        <v>53</v>
      </c>
      <c r="G187" s="32" t="s">
        <v>46</v>
      </c>
      <c r="H187">
        <v>0</v>
      </c>
      <c r="I187">
        <v>1.62</v>
      </c>
      <c r="J187" s="30">
        <f t="shared" si="3"/>
        <v>5.5755662471910196E-2</v>
      </c>
    </row>
    <row r="188" spans="1:10" x14ac:dyDescent="0.3">
      <c r="A188" t="s">
        <v>17</v>
      </c>
      <c r="B188" t="s">
        <v>8</v>
      </c>
      <c r="C188">
        <v>-20</v>
      </c>
      <c r="D188">
        <v>1.1250395771268999</v>
      </c>
      <c r="F188" t="s">
        <v>53</v>
      </c>
      <c r="G188" s="32" t="s">
        <v>46</v>
      </c>
      <c r="H188">
        <v>-20</v>
      </c>
      <c r="I188">
        <v>1.22</v>
      </c>
      <c r="J188" s="30">
        <f t="shared" si="3"/>
        <v>8.4406295390609953E-2</v>
      </c>
    </row>
    <row r="189" spans="1:10" x14ac:dyDescent="0.3">
      <c r="A189" t="s">
        <v>17</v>
      </c>
      <c r="B189" t="s">
        <v>8</v>
      </c>
      <c r="C189">
        <v>-40</v>
      </c>
      <c r="D189">
        <v>0.82474885649830598</v>
      </c>
      <c r="F189" t="s">
        <v>53</v>
      </c>
      <c r="G189" s="32" t="s">
        <v>46</v>
      </c>
      <c r="H189">
        <v>-40</v>
      </c>
      <c r="I189">
        <v>0.94</v>
      </c>
      <c r="J189" s="30">
        <f t="shared" si="3"/>
        <v>0.13974089517507648</v>
      </c>
    </row>
    <row r="190" spans="1:10" x14ac:dyDescent="0.3">
      <c r="A190" t="s">
        <v>9</v>
      </c>
      <c r="B190" t="s">
        <v>9</v>
      </c>
      <c r="C190" t="s">
        <v>9</v>
      </c>
      <c r="D190" t="s">
        <v>9</v>
      </c>
      <c r="J190" s="30" t="str">
        <f t="shared" si="3"/>
        <v/>
      </c>
    </row>
    <row r="191" spans="1:10" x14ac:dyDescent="0.3">
      <c r="A191" t="s">
        <v>18</v>
      </c>
      <c r="B191" t="s">
        <v>5</v>
      </c>
      <c r="C191">
        <v>40</v>
      </c>
      <c r="D191">
        <v>0.35797040689367998</v>
      </c>
      <c r="F191">
        <v>507</v>
      </c>
      <c r="G191" s="32" t="s">
        <v>43</v>
      </c>
      <c r="H191">
        <v>40</v>
      </c>
      <c r="I191">
        <v>0.28000000000000003</v>
      </c>
      <c r="J191" s="30">
        <f t="shared" si="3"/>
        <v>0.21781243754274296</v>
      </c>
    </row>
    <row r="192" spans="1:10" x14ac:dyDescent="0.3">
      <c r="A192" t="s">
        <v>18</v>
      </c>
      <c r="B192" t="s">
        <v>5</v>
      </c>
      <c r="C192">
        <v>20</v>
      </c>
      <c r="D192">
        <v>0.27415512646058299</v>
      </c>
      <c r="F192">
        <v>507</v>
      </c>
      <c r="G192" s="32" t="s">
        <v>43</v>
      </c>
      <c r="H192">
        <v>20</v>
      </c>
      <c r="I192">
        <v>0.2</v>
      </c>
      <c r="J192" s="30">
        <f t="shared" si="3"/>
        <v>0.27048601066828759</v>
      </c>
    </row>
    <row r="193" spans="1:10" x14ac:dyDescent="0.3">
      <c r="A193" t="s">
        <v>18</v>
      </c>
      <c r="B193" t="s">
        <v>5</v>
      </c>
      <c r="C193">
        <v>0</v>
      </c>
      <c r="D193">
        <v>0.204911244948459</v>
      </c>
      <c r="F193">
        <v>507</v>
      </c>
      <c r="G193" s="32" t="s">
        <v>43</v>
      </c>
      <c r="H193">
        <v>0</v>
      </c>
      <c r="I193">
        <v>0.15</v>
      </c>
      <c r="J193" s="30">
        <f t="shared" si="3"/>
        <v>0.26797575195187917</v>
      </c>
    </row>
    <row r="194" spans="1:10" x14ac:dyDescent="0.3">
      <c r="A194" t="s">
        <v>18</v>
      </c>
      <c r="B194" t="s">
        <v>5</v>
      </c>
      <c r="C194">
        <v>-20</v>
      </c>
      <c r="D194">
        <v>0.15023876235730901</v>
      </c>
      <c r="F194">
        <v>507</v>
      </c>
      <c r="G194" s="32" t="s">
        <v>43</v>
      </c>
      <c r="H194">
        <v>-20</v>
      </c>
      <c r="I194">
        <v>0.11</v>
      </c>
      <c r="J194" s="30">
        <f t="shared" si="3"/>
        <v>0.2678320942341777</v>
      </c>
    </row>
    <row r="195" spans="1:10" x14ac:dyDescent="0.3">
      <c r="A195" t="s">
        <v>18</v>
      </c>
      <c r="B195" t="s">
        <v>5</v>
      </c>
      <c r="C195">
        <v>-40</v>
      </c>
      <c r="D195">
        <v>0.11013767868713301</v>
      </c>
      <c r="F195">
        <v>507</v>
      </c>
      <c r="G195" s="32" t="s">
        <v>43</v>
      </c>
      <c r="H195">
        <v>-40</v>
      </c>
      <c r="I195">
        <v>0.09</v>
      </c>
      <c r="J195" s="30">
        <f t="shared" ref="J195:J210" si="4">IF(NOT(ISBLANK(I195)),ABS(D195-I195)/D195,"")</f>
        <v>0.18284095803705752</v>
      </c>
    </row>
    <row r="196" spans="1:10" x14ac:dyDescent="0.3">
      <c r="A196" t="s">
        <v>18</v>
      </c>
      <c r="B196" t="s">
        <v>6</v>
      </c>
      <c r="C196">
        <v>40</v>
      </c>
      <c r="D196">
        <v>0.82683499397808702</v>
      </c>
      <c r="F196">
        <v>507</v>
      </c>
      <c r="G196" s="32" t="s">
        <v>44</v>
      </c>
      <c r="H196">
        <v>40</v>
      </c>
      <c r="I196">
        <v>0.81</v>
      </c>
      <c r="J196" s="30">
        <f t="shared" si="4"/>
        <v>2.0360766175473617E-2</v>
      </c>
    </row>
    <row r="197" spans="1:10" x14ac:dyDescent="0.3">
      <c r="A197" t="s">
        <v>18</v>
      </c>
      <c r="B197" t="s">
        <v>6</v>
      </c>
      <c r="C197">
        <v>20</v>
      </c>
      <c r="D197">
        <v>0.63323964207863603</v>
      </c>
      <c r="F197">
        <v>507</v>
      </c>
      <c r="G197" s="32" t="s">
        <v>44</v>
      </c>
      <c r="H197">
        <v>20</v>
      </c>
      <c r="I197">
        <v>0.59</v>
      </c>
      <c r="J197" s="30">
        <f t="shared" si="4"/>
        <v>6.8283220451423571E-2</v>
      </c>
    </row>
    <row r="198" spans="1:10" x14ac:dyDescent="0.3">
      <c r="A198" t="s">
        <v>18</v>
      </c>
      <c r="B198" t="s">
        <v>6</v>
      </c>
      <c r="C198">
        <v>0</v>
      </c>
      <c r="D198">
        <v>0.47330110176767498</v>
      </c>
      <c r="F198">
        <v>507</v>
      </c>
      <c r="G198" s="32" t="s">
        <v>44</v>
      </c>
      <c r="H198">
        <v>0</v>
      </c>
      <c r="I198">
        <v>0.44</v>
      </c>
      <c r="J198" s="30">
        <f t="shared" si="4"/>
        <v>7.0359231456049276E-2</v>
      </c>
    </row>
    <row r="199" spans="1:10" x14ac:dyDescent="0.3">
      <c r="A199" t="s">
        <v>18</v>
      </c>
      <c r="B199" t="s">
        <v>6</v>
      </c>
      <c r="C199">
        <v>-20</v>
      </c>
      <c r="D199">
        <v>0.34701937304520297</v>
      </c>
      <c r="F199">
        <v>507</v>
      </c>
      <c r="G199" s="32" t="s">
        <v>44</v>
      </c>
      <c r="H199">
        <v>-20</v>
      </c>
      <c r="I199">
        <v>0.33</v>
      </c>
      <c r="J199" s="30">
        <f t="shared" si="4"/>
        <v>4.9044446411889521E-2</v>
      </c>
    </row>
    <row r="200" spans="1:10" x14ac:dyDescent="0.3">
      <c r="A200" t="s">
        <v>18</v>
      </c>
      <c r="B200" t="s">
        <v>6</v>
      </c>
      <c r="C200">
        <v>-40</v>
      </c>
      <c r="D200">
        <v>0.25439445591122201</v>
      </c>
      <c r="F200">
        <v>507</v>
      </c>
      <c r="G200" s="32" t="s">
        <v>44</v>
      </c>
      <c r="H200">
        <v>-40</v>
      </c>
      <c r="I200">
        <v>0.25</v>
      </c>
      <c r="J200" s="30">
        <f t="shared" si="4"/>
        <v>1.7274181135282181E-2</v>
      </c>
    </row>
    <row r="201" spans="1:10" x14ac:dyDescent="0.3">
      <c r="A201" t="s">
        <v>18</v>
      </c>
      <c r="B201" t="s">
        <v>7</v>
      </c>
      <c r="C201">
        <v>40</v>
      </c>
      <c r="D201">
        <v>1.58280344468872</v>
      </c>
      <c r="F201">
        <v>507</v>
      </c>
      <c r="G201" s="32" t="s">
        <v>45</v>
      </c>
      <c r="H201">
        <v>40</v>
      </c>
      <c r="I201">
        <v>1.65</v>
      </c>
      <c r="J201" s="30">
        <f t="shared" si="4"/>
        <v>4.2454137648465257E-2</v>
      </c>
    </row>
    <row r="202" spans="1:10" x14ac:dyDescent="0.3">
      <c r="A202" t="s">
        <v>18</v>
      </c>
      <c r="B202" t="s">
        <v>7</v>
      </c>
      <c r="C202">
        <v>20</v>
      </c>
      <c r="D202">
        <v>1.21220545102144</v>
      </c>
      <c r="F202">
        <v>507</v>
      </c>
      <c r="G202" s="32" t="s">
        <v>45</v>
      </c>
      <c r="H202">
        <v>20</v>
      </c>
      <c r="I202">
        <v>1.21</v>
      </c>
      <c r="J202" s="30">
        <f t="shared" si="4"/>
        <v>1.8193706517171723E-3</v>
      </c>
    </row>
    <row r="203" spans="1:10" x14ac:dyDescent="0.3">
      <c r="A203" t="s">
        <v>18</v>
      </c>
      <c r="B203" t="s">
        <v>7</v>
      </c>
      <c r="C203">
        <v>0</v>
      </c>
      <c r="D203">
        <v>0.90603641561970505</v>
      </c>
      <c r="F203">
        <v>507</v>
      </c>
      <c r="G203" s="32" t="s">
        <v>45</v>
      </c>
      <c r="H203">
        <v>0</v>
      </c>
      <c r="I203">
        <v>0.89</v>
      </c>
      <c r="J203" s="30">
        <f t="shared" si="4"/>
        <v>1.7699526578892032E-2</v>
      </c>
    </row>
    <row r="204" spans="1:10" x14ac:dyDescent="0.3">
      <c r="A204" t="s">
        <v>18</v>
      </c>
      <c r="B204" t="s">
        <v>7</v>
      </c>
      <c r="C204">
        <v>-20</v>
      </c>
      <c r="D204">
        <v>0.664296338483502</v>
      </c>
      <c r="F204">
        <v>507</v>
      </c>
      <c r="G204" s="32" t="s">
        <v>45</v>
      </c>
      <c r="H204">
        <v>-20</v>
      </c>
      <c r="I204">
        <v>0.67</v>
      </c>
      <c r="J204" s="30">
        <f t="shared" si="4"/>
        <v>8.5860198018232643E-3</v>
      </c>
    </row>
    <row r="205" spans="1:10" x14ac:dyDescent="0.3">
      <c r="A205" t="s">
        <v>18</v>
      </c>
      <c r="B205" t="s">
        <v>7</v>
      </c>
      <c r="C205">
        <v>-40</v>
      </c>
      <c r="D205">
        <v>0.48698521961283697</v>
      </c>
      <c r="F205">
        <v>507</v>
      </c>
      <c r="G205" s="32" t="s">
        <v>45</v>
      </c>
      <c r="H205">
        <v>-40</v>
      </c>
      <c r="I205">
        <v>0.5</v>
      </c>
      <c r="J205" s="30">
        <f t="shared" si="4"/>
        <v>2.6725206152067693E-2</v>
      </c>
    </row>
    <row r="206" spans="1:10" x14ac:dyDescent="0.3">
      <c r="A206" t="s">
        <v>18</v>
      </c>
      <c r="B206" t="s">
        <v>8</v>
      </c>
      <c r="C206">
        <v>40</v>
      </c>
      <c r="D206">
        <v>2.6905707265760701</v>
      </c>
      <c r="F206">
        <v>507</v>
      </c>
      <c r="G206" s="32" t="s">
        <v>46</v>
      </c>
      <c r="H206">
        <v>40</v>
      </c>
      <c r="I206">
        <v>2.99</v>
      </c>
      <c r="J206" s="30">
        <f t="shared" si="4"/>
        <v>0.11128838594218028</v>
      </c>
    </row>
    <row r="207" spans="1:10" x14ac:dyDescent="0.3">
      <c r="A207" t="s">
        <v>18</v>
      </c>
      <c r="B207" t="s">
        <v>8</v>
      </c>
      <c r="C207">
        <v>20</v>
      </c>
      <c r="D207">
        <v>2.0605998249868902</v>
      </c>
      <c r="F207">
        <v>507</v>
      </c>
      <c r="G207" s="32" t="s">
        <v>46</v>
      </c>
      <c r="H207">
        <v>20</v>
      </c>
      <c r="I207">
        <v>2.1800000000000002</v>
      </c>
      <c r="J207" s="30">
        <f t="shared" si="4"/>
        <v>5.7944377925912713E-2</v>
      </c>
    </row>
    <row r="208" spans="1:10" x14ac:dyDescent="0.3">
      <c r="A208" t="s">
        <v>18</v>
      </c>
      <c r="B208" t="s">
        <v>8</v>
      </c>
      <c r="C208">
        <v>0</v>
      </c>
      <c r="D208">
        <v>1.54015020959074</v>
      </c>
      <c r="F208">
        <v>507</v>
      </c>
      <c r="G208" s="32" t="s">
        <v>46</v>
      </c>
      <c r="H208">
        <v>0</v>
      </c>
      <c r="I208">
        <v>1.61</v>
      </c>
      <c r="J208" s="30">
        <f t="shared" si="4"/>
        <v>4.5352583127473707E-2</v>
      </c>
    </row>
    <row r="209" spans="1:10" x14ac:dyDescent="0.3">
      <c r="A209" t="s">
        <v>18</v>
      </c>
      <c r="B209" t="s">
        <v>8</v>
      </c>
      <c r="C209">
        <v>-20</v>
      </c>
      <c r="D209">
        <v>1.1292218803876</v>
      </c>
      <c r="F209">
        <v>507</v>
      </c>
      <c r="G209" s="32" t="s">
        <v>46</v>
      </c>
      <c r="H209">
        <v>-20</v>
      </c>
      <c r="I209">
        <v>1.2</v>
      </c>
      <c r="J209" s="30">
        <f t="shared" si="4"/>
        <v>6.2678664699718487E-2</v>
      </c>
    </row>
    <row r="210" spans="1:10" x14ac:dyDescent="0.3">
      <c r="A210" t="s">
        <v>18</v>
      </c>
      <c r="B210" t="s">
        <v>8</v>
      </c>
      <c r="C210">
        <v>-40</v>
      </c>
      <c r="D210">
        <v>0.82781483737748196</v>
      </c>
      <c r="F210">
        <v>507</v>
      </c>
      <c r="G210" s="32" t="s">
        <v>46</v>
      </c>
      <c r="H210">
        <v>-40</v>
      </c>
      <c r="I210">
        <v>0.91</v>
      </c>
      <c r="J210" s="30">
        <f t="shared" si="4"/>
        <v>9.9279644325874522E-2</v>
      </c>
    </row>
    <row r="211" spans="1:10" x14ac:dyDescent="0.3">
      <c r="A211" t="s">
        <v>9</v>
      </c>
      <c r="B211" t="s">
        <v>9</v>
      </c>
      <c r="C211" t="s">
        <v>9</v>
      </c>
      <c r="D211" t="s">
        <v>9</v>
      </c>
    </row>
  </sheetData>
  <sortState ref="Y85:Y88">
    <sortCondition ref="Y8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selection activeCell="I1" sqref="I1:L198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12" x14ac:dyDescent="0.3">
      <c r="A1" t="s">
        <v>19</v>
      </c>
      <c r="B1" t="s">
        <v>40</v>
      </c>
      <c r="C1" t="s">
        <v>41</v>
      </c>
      <c r="D1" t="s">
        <v>47</v>
      </c>
      <c r="I1" t="s">
        <v>19</v>
      </c>
      <c r="J1" t="s">
        <v>40</v>
      </c>
      <c r="K1" t="s">
        <v>41</v>
      </c>
      <c r="L1" t="s">
        <v>47</v>
      </c>
    </row>
    <row r="2" spans="1:12" x14ac:dyDescent="0.3">
      <c r="A2" t="s">
        <v>42</v>
      </c>
      <c r="B2" s="29" t="s">
        <v>43</v>
      </c>
      <c r="C2">
        <v>40</v>
      </c>
      <c r="D2">
        <v>0.3</v>
      </c>
      <c r="I2">
        <v>22</v>
      </c>
      <c r="J2" t="s">
        <v>43</v>
      </c>
      <c r="K2">
        <v>40</v>
      </c>
      <c r="L2">
        <v>0.4</v>
      </c>
    </row>
    <row r="3" spans="1:12" x14ac:dyDescent="0.3">
      <c r="A3" t="s">
        <v>42</v>
      </c>
      <c r="B3" s="29" t="s">
        <v>44</v>
      </c>
      <c r="C3">
        <v>40</v>
      </c>
      <c r="D3">
        <v>0.85</v>
      </c>
      <c r="I3">
        <v>22</v>
      </c>
      <c r="J3" t="s">
        <v>43</v>
      </c>
      <c r="K3">
        <v>20</v>
      </c>
      <c r="L3">
        <v>0.3</v>
      </c>
    </row>
    <row r="4" spans="1:12" x14ac:dyDescent="0.3">
      <c r="A4" t="s">
        <v>42</v>
      </c>
      <c r="B4" s="29" t="s">
        <v>45</v>
      </c>
      <c r="C4">
        <v>40</v>
      </c>
      <c r="D4">
        <v>1.73</v>
      </c>
      <c r="I4">
        <v>22</v>
      </c>
      <c r="J4" t="s">
        <v>43</v>
      </c>
      <c r="K4">
        <v>0</v>
      </c>
      <c r="L4">
        <v>0.23</v>
      </c>
    </row>
    <row r="5" spans="1:12" x14ac:dyDescent="0.3">
      <c r="A5" t="s">
        <v>42</v>
      </c>
      <c r="B5" s="29" t="s">
        <v>46</v>
      </c>
      <c r="C5">
        <v>40</v>
      </c>
      <c r="D5">
        <v>3.12</v>
      </c>
      <c r="I5">
        <v>22</v>
      </c>
      <c r="J5" t="s">
        <v>43</v>
      </c>
      <c r="K5">
        <v>-20</v>
      </c>
      <c r="L5">
        <v>0.18</v>
      </c>
    </row>
    <row r="6" spans="1:12" x14ac:dyDescent="0.3">
      <c r="A6" t="s">
        <v>42</v>
      </c>
      <c r="B6" s="29" t="s">
        <v>43</v>
      </c>
      <c r="C6">
        <v>20</v>
      </c>
      <c r="D6">
        <v>0.21</v>
      </c>
      <c r="I6">
        <v>22</v>
      </c>
      <c r="J6" t="s">
        <v>43</v>
      </c>
      <c r="K6">
        <v>-40</v>
      </c>
      <c r="L6">
        <v>0.14000000000000001</v>
      </c>
    </row>
    <row r="7" spans="1:12" x14ac:dyDescent="0.3">
      <c r="A7" t="s">
        <v>42</v>
      </c>
      <c r="B7" s="29" t="s">
        <v>44</v>
      </c>
      <c r="C7">
        <v>20</v>
      </c>
      <c r="D7">
        <v>0.62</v>
      </c>
      <c r="I7">
        <v>22</v>
      </c>
      <c r="J7" t="s">
        <v>44</v>
      </c>
      <c r="K7">
        <v>40</v>
      </c>
      <c r="L7">
        <v>1.1499999999999999</v>
      </c>
    </row>
    <row r="8" spans="1:12" x14ac:dyDescent="0.3">
      <c r="A8" t="s">
        <v>42</v>
      </c>
      <c r="B8" s="29" t="s">
        <v>45</v>
      </c>
      <c r="C8">
        <v>20</v>
      </c>
      <c r="D8">
        <v>1.26</v>
      </c>
      <c r="I8">
        <v>22</v>
      </c>
      <c r="J8" t="s">
        <v>44</v>
      </c>
      <c r="K8">
        <v>20</v>
      </c>
      <c r="L8">
        <v>0.86</v>
      </c>
    </row>
    <row r="9" spans="1:12" x14ac:dyDescent="0.3">
      <c r="A9" t="s">
        <v>42</v>
      </c>
      <c r="B9" s="29" t="s">
        <v>46</v>
      </c>
      <c r="C9">
        <v>20</v>
      </c>
      <c r="D9">
        <v>2.27</v>
      </c>
      <c r="I9">
        <v>22</v>
      </c>
      <c r="J9" t="s">
        <v>44</v>
      </c>
      <c r="K9">
        <v>0</v>
      </c>
      <c r="L9">
        <v>0.66</v>
      </c>
    </row>
    <row r="10" spans="1:12" x14ac:dyDescent="0.3">
      <c r="A10" t="s">
        <v>42</v>
      </c>
      <c r="B10" s="29" t="s">
        <v>43</v>
      </c>
      <c r="C10">
        <v>0</v>
      </c>
      <c r="D10">
        <v>0.16</v>
      </c>
      <c r="I10">
        <v>22</v>
      </c>
      <c r="J10" t="s">
        <v>44</v>
      </c>
      <c r="K10">
        <v>-20</v>
      </c>
      <c r="L10">
        <v>0.51</v>
      </c>
    </row>
    <row r="11" spans="1:12" x14ac:dyDescent="0.3">
      <c r="A11" t="s">
        <v>42</v>
      </c>
      <c r="B11" s="29" t="s">
        <v>44</v>
      </c>
      <c r="C11">
        <v>0</v>
      </c>
      <c r="D11">
        <v>0.47</v>
      </c>
      <c r="I11">
        <v>22</v>
      </c>
      <c r="J11" t="s">
        <v>44</v>
      </c>
      <c r="K11">
        <v>-40</v>
      </c>
      <c r="L11">
        <v>0.4</v>
      </c>
    </row>
    <row r="12" spans="1:12" x14ac:dyDescent="0.3">
      <c r="A12" t="s">
        <v>42</v>
      </c>
      <c r="B12" s="29" t="s">
        <v>45</v>
      </c>
      <c r="C12">
        <v>0</v>
      </c>
      <c r="D12">
        <v>0.95</v>
      </c>
      <c r="I12">
        <v>22</v>
      </c>
      <c r="J12" t="s">
        <v>45</v>
      </c>
      <c r="K12">
        <v>40</v>
      </c>
      <c r="L12">
        <v>2.33</v>
      </c>
    </row>
    <row r="13" spans="1:12" x14ac:dyDescent="0.3">
      <c r="A13" t="s">
        <v>42</v>
      </c>
      <c r="B13" s="29" t="s">
        <v>46</v>
      </c>
      <c r="C13">
        <v>0</v>
      </c>
      <c r="D13">
        <v>1.7</v>
      </c>
      <c r="I13">
        <v>22</v>
      </c>
      <c r="J13" t="s">
        <v>45</v>
      </c>
      <c r="K13">
        <v>20</v>
      </c>
      <c r="L13">
        <v>1.75</v>
      </c>
    </row>
    <row r="14" spans="1:12" x14ac:dyDescent="0.3">
      <c r="A14" t="s">
        <v>42</v>
      </c>
      <c r="B14" s="29" t="s">
        <v>43</v>
      </c>
      <c r="C14">
        <v>-20</v>
      </c>
      <c r="D14">
        <v>0.12</v>
      </c>
      <c r="I14">
        <v>22</v>
      </c>
      <c r="J14" t="s">
        <v>45</v>
      </c>
      <c r="K14">
        <v>0</v>
      </c>
      <c r="L14">
        <v>1.34</v>
      </c>
    </row>
    <row r="15" spans="1:12" x14ac:dyDescent="0.3">
      <c r="A15" t="s">
        <v>42</v>
      </c>
      <c r="B15" s="29" t="s">
        <v>44</v>
      </c>
      <c r="C15">
        <v>-20</v>
      </c>
      <c r="D15">
        <v>0.36</v>
      </c>
      <c r="I15">
        <v>22</v>
      </c>
      <c r="J15" t="s">
        <v>45</v>
      </c>
      <c r="K15">
        <v>-20</v>
      </c>
      <c r="L15">
        <v>1.04</v>
      </c>
    </row>
    <row r="16" spans="1:12" x14ac:dyDescent="0.3">
      <c r="A16" t="s">
        <v>42</v>
      </c>
      <c r="B16" s="29" t="s">
        <v>45</v>
      </c>
      <c r="C16">
        <v>-20</v>
      </c>
      <c r="D16">
        <v>0.73</v>
      </c>
      <c r="I16">
        <v>22</v>
      </c>
      <c r="J16" t="s">
        <v>45</v>
      </c>
      <c r="K16">
        <v>-40</v>
      </c>
      <c r="L16">
        <v>0.82</v>
      </c>
    </row>
    <row r="17" spans="1:12" x14ac:dyDescent="0.3">
      <c r="A17" t="s">
        <v>42</v>
      </c>
      <c r="B17" s="29" t="s">
        <v>46</v>
      </c>
      <c r="C17">
        <v>-20</v>
      </c>
      <c r="D17">
        <v>1.31</v>
      </c>
      <c r="I17">
        <v>22</v>
      </c>
      <c r="J17" t="s">
        <v>46</v>
      </c>
      <c r="K17">
        <v>40</v>
      </c>
      <c r="L17">
        <v>4.21</v>
      </c>
    </row>
    <row r="18" spans="1:12" x14ac:dyDescent="0.3">
      <c r="I18">
        <v>22</v>
      </c>
      <c r="J18" t="s">
        <v>46</v>
      </c>
      <c r="K18">
        <v>20</v>
      </c>
      <c r="L18">
        <v>3.16</v>
      </c>
    </row>
    <row r="19" spans="1:12" x14ac:dyDescent="0.3">
      <c r="A19" t="s">
        <v>48</v>
      </c>
      <c r="B19" s="29" t="s">
        <v>43</v>
      </c>
      <c r="C19">
        <v>40</v>
      </c>
      <c r="D19">
        <v>0.33</v>
      </c>
      <c r="I19">
        <v>22</v>
      </c>
      <c r="J19" t="s">
        <v>46</v>
      </c>
      <c r="K19">
        <v>0</v>
      </c>
      <c r="L19">
        <v>2.41</v>
      </c>
    </row>
    <row r="20" spans="1:12" x14ac:dyDescent="0.3">
      <c r="A20" t="s">
        <v>48</v>
      </c>
      <c r="B20" s="29" t="s">
        <v>44</v>
      </c>
      <c r="C20">
        <v>40</v>
      </c>
      <c r="D20">
        <v>0.96</v>
      </c>
      <c r="I20">
        <v>22</v>
      </c>
      <c r="J20" t="s">
        <v>46</v>
      </c>
      <c r="K20">
        <v>-20</v>
      </c>
      <c r="L20">
        <v>1.87</v>
      </c>
    </row>
    <row r="21" spans="1:12" x14ac:dyDescent="0.3">
      <c r="A21" t="s">
        <v>48</v>
      </c>
      <c r="B21" s="29" t="s">
        <v>45</v>
      </c>
      <c r="C21">
        <v>40</v>
      </c>
      <c r="D21">
        <v>1.94</v>
      </c>
      <c r="I21">
        <v>22</v>
      </c>
      <c r="J21" t="s">
        <v>46</v>
      </c>
      <c r="K21">
        <v>-40</v>
      </c>
      <c r="L21">
        <v>1.48</v>
      </c>
    </row>
    <row r="22" spans="1:12" x14ac:dyDescent="0.3">
      <c r="A22" t="s">
        <v>48</v>
      </c>
      <c r="B22" s="29" t="s">
        <v>46</v>
      </c>
      <c r="C22">
        <v>40</v>
      </c>
      <c r="D22">
        <v>3.47</v>
      </c>
      <c r="I22">
        <v>507</v>
      </c>
      <c r="J22" t="s">
        <v>43</v>
      </c>
      <c r="K22">
        <v>40</v>
      </c>
      <c r="L22">
        <v>0.28000000000000003</v>
      </c>
    </row>
    <row r="23" spans="1:12" x14ac:dyDescent="0.3">
      <c r="A23" t="s">
        <v>48</v>
      </c>
      <c r="B23" s="29" t="s">
        <v>43</v>
      </c>
      <c r="C23">
        <v>20</v>
      </c>
      <c r="D23">
        <v>0.26</v>
      </c>
      <c r="I23">
        <v>507</v>
      </c>
      <c r="J23" t="s">
        <v>43</v>
      </c>
      <c r="K23">
        <v>20</v>
      </c>
      <c r="L23">
        <v>0.2</v>
      </c>
    </row>
    <row r="24" spans="1:12" x14ac:dyDescent="0.3">
      <c r="A24" t="s">
        <v>48</v>
      </c>
      <c r="B24" s="29" t="s">
        <v>44</v>
      </c>
      <c r="C24">
        <v>20</v>
      </c>
      <c r="D24">
        <v>0.73</v>
      </c>
      <c r="I24">
        <v>507</v>
      </c>
      <c r="J24" t="s">
        <v>43</v>
      </c>
      <c r="K24">
        <v>0</v>
      </c>
      <c r="L24">
        <v>0.15</v>
      </c>
    </row>
    <row r="25" spans="1:12" x14ac:dyDescent="0.3">
      <c r="A25" t="s">
        <v>48</v>
      </c>
      <c r="B25" s="29" t="s">
        <v>45</v>
      </c>
      <c r="C25">
        <v>20</v>
      </c>
      <c r="D25">
        <v>1.48</v>
      </c>
      <c r="I25">
        <v>507</v>
      </c>
      <c r="J25" t="s">
        <v>43</v>
      </c>
      <c r="K25">
        <v>-20</v>
      </c>
      <c r="L25">
        <v>0.11</v>
      </c>
    </row>
    <row r="26" spans="1:12" x14ac:dyDescent="0.3">
      <c r="A26" t="s">
        <v>48</v>
      </c>
      <c r="B26" s="29" t="s">
        <v>46</v>
      </c>
      <c r="C26">
        <v>20</v>
      </c>
      <c r="D26">
        <v>2.65</v>
      </c>
      <c r="I26">
        <v>507</v>
      </c>
      <c r="J26" t="s">
        <v>43</v>
      </c>
      <c r="K26">
        <v>-40</v>
      </c>
      <c r="L26">
        <v>0.09</v>
      </c>
    </row>
    <row r="27" spans="1:12" x14ac:dyDescent="0.3">
      <c r="A27" t="s">
        <v>48</v>
      </c>
      <c r="B27" s="29" t="s">
        <v>43</v>
      </c>
      <c r="C27">
        <v>0</v>
      </c>
      <c r="D27">
        <v>0.2</v>
      </c>
      <c r="I27">
        <v>507</v>
      </c>
      <c r="J27" t="s">
        <v>44</v>
      </c>
      <c r="K27">
        <v>40</v>
      </c>
      <c r="L27">
        <v>0.81</v>
      </c>
    </row>
    <row r="28" spans="1:12" x14ac:dyDescent="0.3">
      <c r="A28" t="s">
        <v>48</v>
      </c>
      <c r="B28" s="29" t="s">
        <v>44</v>
      </c>
      <c r="C28">
        <v>0</v>
      </c>
      <c r="D28">
        <v>0.56999999999999995</v>
      </c>
      <c r="I28">
        <v>507</v>
      </c>
      <c r="J28" t="s">
        <v>44</v>
      </c>
      <c r="K28">
        <v>20</v>
      </c>
      <c r="L28">
        <v>0.59</v>
      </c>
    </row>
    <row r="29" spans="1:12" x14ac:dyDescent="0.3">
      <c r="A29" t="s">
        <v>48</v>
      </c>
      <c r="B29" s="29" t="s">
        <v>45</v>
      </c>
      <c r="C29">
        <v>0</v>
      </c>
      <c r="D29">
        <v>1.1599999999999999</v>
      </c>
      <c r="I29">
        <v>507</v>
      </c>
      <c r="J29" t="s">
        <v>44</v>
      </c>
      <c r="K29">
        <v>0</v>
      </c>
      <c r="L29">
        <v>0.44</v>
      </c>
    </row>
    <row r="30" spans="1:12" x14ac:dyDescent="0.3">
      <c r="A30" t="s">
        <v>48</v>
      </c>
      <c r="B30" s="29" t="s">
        <v>46</v>
      </c>
      <c r="C30">
        <v>0</v>
      </c>
      <c r="D30">
        <v>2.0699999999999998</v>
      </c>
      <c r="I30">
        <v>507</v>
      </c>
      <c r="J30" t="s">
        <v>44</v>
      </c>
      <c r="K30">
        <v>-20</v>
      </c>
      <c r="L30">
        <v>0.33</v>
      </c>
    </row>
    <row r="31" spans="1:12" x14ac:dyDescent="0.3">
      <c r="A31" t="s">
        <v>48</v>
      </c>
      <c r="B31" s="29" t="s">
        <v>43</v>
      </c>
      <c r="C31">
        <v>-20</v>
      </c>
      <c r="D31">
        <v>0.16</v>
      </c>
      <c r="I31">
        <v>507</v>
      </c>
      <c r="J31" t="s">
        <v>44</v>
      </c>
      <c r="K31">
        <v>-40</v>
      </c>
      <c r="L31">
        <v>0.25</v>
      </c>
    </row>
    <row r="32" spans="1:12" x14ac:dyDescent="0.3">
      <c r="A32" t="s">
        <v>48</v>
      </c>
      <c r="B32" s="29" t="s">
        <v>44</v>
      </c>
      <c r="C32">
        <v>-20</v>
      </c>
      <c r="D32">
        <v>0.46</v>
      </c>
      <c r="I32">
        <v>507</v>
      </c>
      <c r="J32" t="s">
        <v>45</v>
      </c>
      <c r="K32">
        <v>40</v>
      </c>
      <c r="L32">
        <v>1.65</v>
      </c>
    </row>
    <row r="33" spans="1:12" x14ac:dyDescent="0.3">
      <c r="A33" t="s">
        <v>48</v>
      </c>
      <c r="B33" s="29" t="s">
        <v>45</v>
      </c>
      <c r="C33">
        <v>-20</v>
      </c>
      <c r="D33">
        <v>0.93</v>
      </c>
      <c r="I33">
        <v>507</v>
      </c>
      <c r="J33" t="s">
        <v>45</v>
      </c>
      <c r="K33">
        <v>20</v>
      </c>
      <c r="L33">
        <v>1.21</v>
      </c>
    </row>
    <row r="34" spans="1:12" x14ac:dyDescent="0.3">
      <c r="A34" t="s">
        <v>48</v>
      </c>
      <c r="B34" s="29" t="s">
        <v>46</v>
      </c>
      <c r="C34">
        <v>-20</v>
      </c>
      <c r="D34">
        <v>1.65</v>
      </c>
      <c r="I34">
        <v>507</v>
      </c>
      <c r="J34" t="s">
        <v>45</v>
      </c>
      <c r="K34">
        <v>0</v>
      </c>
      <c r="L34">
        <v>0.89</v>
      </c>
    </row>
    <row r="35" spans="1:12" x14ac:dyDescent="0.3">
      <c r="I35">
        <v>507</v>
      </c>
      <c r="J35" t="s">
        <v>45</v>
      </c>
      <c r="K35">
        <v>-20</v>
      </c>
      <c r="L35">
        <v>0.67</v>
      </c>
    </row>
    <row r="36" spans="1:12" x14ac:dyDescent="0.3">
      <c r="A36" t="s">
        <v>49</v>
      </c>
      <c r="B36" s="29" t="s">
        <v>43</v>
      </c>
      <c r="C36">
        <v>40</v>
      </c>
      <c r="D36">
        <v>0.27</v>
      </c>
      <c r="I36">
        <v>507</v>
      </c>
      <c r="J36" t="s">
        <v>45</v>
      </c>
      <c r="K36">
        <v>-40</v>
      </c>
      <c r="L36">
        <v>0.5</v>
      </c>
    </row>
    <row r="37" spans="1:12" x14ac:dyDescent="0.3">
      <c r="A37" t="s">
        <v>49</v>
      </c>
      <c r="B37" s="29" t="s">
        <v>44</v>
      </c>
      <c r="C37">
        <v>40</v>
      </c>
      <c r="D37">
        <v>0.77</v>
      </c>
      <c r="I37">
        <v>507</v>
      </c>
      <c r="J37" t="s">
        <v>46</v>
      </c>
      <c r="K37">
        <v>40</v>
      </c>
      <c r="L37">
        <v>2.99</v>
      </c>
    </row>
    <row r="38" spans="1:12" x14ac:dyDescent="0.3">
      <c r="A38" t="s">
        <v>49</v>
      </c>
      <c r="B38" s="29" t="s">
        <v>45</v>
      </c>
      <c r="C38">
        <v>40</v>
      </c>
      <c r="D38">
        <v>1.57</v>
      </c>
      <c r="I38">
        <v>507</v>
      </c>
      <c r="J38" t="s">
        <v>46</v>
      </c>
      <c r="K38">
        <v>20</v>
      </c>
      <c r="L38">
        <v>2.1800000000000002</v>
      </c>
    </row>
    <row r="39" spans="1:12" x14ac:dyDescent="0.3">
      <c r="A39" t="s">
        <v>49</v>
      </c>
      <c r="B39" s="29" t="s">
        <v>46</v>
      </c>
      <c r="C39">
        <v>40</v>
      </c>
      <c r="D39">
        <v>2.84</v>
      </c>
      <c r="I39">
        <v>507</v>
      </c>
      <c r="J39" t="s">
        <v>46</v>
      </c>
      <c r="K39">
        <v>0</v>
      </c>
      <c r="L39">
        <v>1.61</v>
      </c>
    </row>
    <row r="40" spans="1:12" x14ac:dyDescent="0.3">
      <c r="A40" t="s">
        <v>49</v>
      </c>
      <c r="B40" s="29" t="s">
        <v>43</v>
      </c>
      <c r="C40">
        <v>20</v>
      </c>
      <c r="D40">
        <v>0.2</v>
      </c>
      <c r="I40">
        <v>507</v>
      </c>
      <c r="J40" t="s">
        <v>46</v>
      </c>
      <c r="K40">
        <v>-20</v>
      </c>
      <c r="L40">
        <v>1.2</v>
      </c>
    </row>
    <row r="41" spans="1:12" x14ac:dyDescent="0.3">
      <c r="A41" t="s">
        <v>49</v>
      </c>
      <c r="B41" s="29" t="s">
        <v>44</v>
      </c>
      <c r="C41">
        <v>20</v>
      </c>
      <c r="D41">
        <v>0.57999999999999996</v>
      </c>
      <c r="I41">
        <v>507</v>
      </c>
      <c r="J41" t="s">
        <v>46</v>
      </c>
      <c r="K41">
        <v>-40</v>
      </c>
      <c r="L41">
        <v>0.91</v>
      </c>
    </row>
    <row r="42" spans="1:12" x14ac:dyDescent="0.3">
      <c r="A42" t="s">
        <v>49</v>
      </c>
      <c r="B42" s="29" t="s">
        <v>45</v>
      </c>
      <c r="C42">
        <v>20</v>
      </c>
      <c r="D42">
        <v>1.19</v>
      </c>
      <c r="I42" t="s">
        <v>42</v>
      </c>
      <c r="J42" t="s">
        <v>43</v>
      </c>
      <c r="K42">
        <v>40</v>
      </c>
      <c r="L42">
        <v>0.3</v>
      </c>
    </row>
    <row r="43" spans="1:12" x14ac:dyDescent="0.3">
      <c r="A43" t="s">
        <v>49</v>
      </c>
      <c r="B43" s="29" t="s">
        <v>46</v>
      </c>
      <c r="C43">
        <v>20</v>
      </c>
      <c r="D43">
        <v>2.14</v>
      </c>
      <c r="I43" t="s">
        <v>42</v>
      </c>
      <c r="J43" t="s">
        <v>43</v>
      </c>
      <c r="K43">
        <v>20</v>
      </c>
      <c r="L43">
        <v>0.21</v>
      </c>
    </row>
    <row r="44" spans="1:12" x14ac:dyDescent="0.3">
      <c r="A44" t="s">
        <v>49</v>
      </c>
      <c r="B44" s="29" t="s">
        <v>43</v>
      </c>
      <c r="C44">
        <v>0</v>
      </c>
      <c r="D44">
        <v>0.16</v>
      </c>
      <c r="I44" t="s">
        <v>42</v>
      </c>
      <c r="J44" t="s">
        <v>43</v>
      </c>
      <c r="K44">
        <v>0</v>
      </c>
      <c r="L44">
        <v>0.16</v>
      </c>
    </row>
    <row r="45" spans="1:12" x14ac:dyDescent="0.3">
      <c r="A45" t="s">
        <v>49</v>
      </c>
      <c r="B45" s="29" t="s">
        <v>44</v>
      </c>
      <c r="C45">
        <v>0</v>
      </c>
      <c r="D45">
        <v>0.45</v>
      </c>
      <c r="I45" t="s">
        <v>42</v>
      </c>
      <c r="J45" t="s">
        <v>43</v>
      </c>
      <c r="K45">
        <v>-20</v>
      </c>
      <c r="L45">
        <v>0.12</v>
      </c>
    </row>
    <row r="46" spans="1:12" x14ac:dyDescent="0.3">
      <c r="A46" t="s">
        <v>49</v>
      </c>
      <c r="B46" s="29" t="s">
        <v>45</v>
      </c>
      <c r="C46">
        <v>0</v>
      </c>
      <c r="D46">
        <v>0.92</v>
      </c>
      <c r="I46" t="s">
        <v>42</v>
      </c>
      <c r="J46" t="s">
        <v>44</v>
      </c>
      <c r="K46">
        <v>40</v>
      </c>
      <c r="L46">
        <v>0.85</v>
      </c>
    </row>
    <row r="47" spans="1:12" x14ac:dyDescent="0.3">
      <c r="A47" t="s">
        <v>49</v>
      </c>
      <c r="B47" s="29" t="s">
        <v>46</v>
      </c>
      <c r="C47">
        <v>0</v>
      </c>
      <c r="D47">
        <v>1.65</v>
      </c>
      <c r="I47" t="s">
        <v>42</v>
      </c>
      <c r="J47" t="s">
        <v>44</v>
      </c>
      <c r="K47">
        <v>20</v>
      </c>
      <c r="L47">
        <v>0.62</v>
      </c>
    </row>
    <row r="48" spans="1:12" x14ac:dyDescent="0.3">
      <c r="A48" t="s">
        <v>49</v>
      </c>
      <c r="B48" s="29" t="s">
        <v>43</v>
      </c>
      <c r="C48">
        <v>-20</v>
      </c>
      <c r="D48">
        <v>0.12</v>
      </c>
      <c r="I48" t="s">
        <v>42</v>
      </c>
      <c r="J48" t="s">
        <v>44</v>
      </c>
      <c r="K48">
        <v>0</v>
      </c>
      <c r="L48">
        <v>0.47</v>
      </c>
    </row>
    <row r="49" spans="1:12" x14ac:dyDescent="0.3">
      <c r="A49" t="s">
        <v>49</v>
      </c>
      <c r="B49" s="29" t="s">
        <v>44</v>
      </c>
      <c r="C49">
        <v>-20</v>
      </c>
      <c r="D49">
        <v>0.36</v>
      </c>
      <c r="I49" t="s">
        <v>42</v>
      </c>
      <c r="J49" t="s">
        <v>44</v>
      </c>
      <c r="K49">
        <v>-20</v>
      </c>
      <c r="L49">
        <v>0.36</v>
      </c>
    </row>
    <row r="50" spans="1:12" x14ac:dyDescent="0.3">
      <c r="A50" t="s">
        <v>49</v>
      </c>
      <c r="B50" s="29" t="s">
        <v>45</v>
      </c>
      <c r="C50">
        <v>-20</v>
      </c>
      <c r="D50">
        <v>0.72</v>
      </c>
      <c r="I50" t="s">
        <v>42</v>
      </c>
      <c r="J50" t="s">
        <v>45</v>
      </c>
      <c r="K50">
        <v>40</v>
      </c>
      <c r="L50">
        <v>1.73</v>
      </c>
    </row>
    <row r="51" spans="1:12" x14ac:dyDescent="0.3">
      <c r="A51" t="s">
        <v>49</v>
      </c>
      <c r="B51" s="29" t="s">
        <v>46</v>
      </c>
      <c r="C51">
        <v>-20</v>
      </c>
      <c r="D51">
        <v>1.3</v>
      </c>
      <c r="I51" t="s">
        <v>42</v>
      </c>
      <c r="J51" t="s">
        <v>45</v>
      </c>
      <c r="K51">
        <v>20</v>
      </c>
      <c r="L51">
        <v>1.26</v>
      </c>
    </row>
    <row r="52" spans="1:12" x14ac:dyDescent="0.3">
      <c r="I52" t="s">
        <v>42</v>
      </c>
      <c r="J52" t="s">
        <v>45</v>
      </c>
      <c r="K52">
        <v>0</v>
      </c>
      <c r="L52">
        <v>0.95</v>
      </c>
    </row>
    <row r="53" spans="1:12" x14ac:dyDescent="0.3">
      <c r="A53">
        <v>22</v>
      </c>
      <c r="B53" s="29" t="s">
        <v>43</v>
      </c>
      <c r="C53">
        <v>40</v>
      </c>
      <c r="D53">
        <v>0.4</v>
      </c>
      <c r="I53" t="s">
        <v>42</v>
      </c>
      <c r="J53" t="s">
        <v>45</v>
      </c>
      <c r="K53">
        <v>-20</v>
      </c>
      <c r="L53">
        <v>0.73</v>
      </c>
    </row>
    <row r="54" spans="1:12" x14ac:dyDescent="0.3">
      <c r="A54">
        <v>22</v>
      </c>
      <c r="B54" s="29" t="s">
        <v>44</v>
      </c>
      <c r="C54">
        <v>40</v>
      </c>
      <c r="D54">
        <v>1.1499999999999999</v>
      </c>
      <c r="I54" t="s">
        <v>42</v>
      </c>
      <c r="J54" t="s">
        <v>46</v>
      </c>
      <c r="K54">
        <v>40</v>
      </c>
      <c r="L54">
        <v>3.12</v>
      </c>
    </row>
    <row r="55" spans="1:12" x14ac:dyDescent="0.3">
      <c r="A55">
        <v>22</v>
      </c>
      <c r="B55" s="29" t="s">
        <v>45</v>
      </c>
      <c r="C55">
        <v>40</v>
      </c>
      <c r="D55">
        <v>2.33</v>
      </c>
      <c r="I55" t="s">
        <v>42</v>
      </c>
      <c r="J55" t="s">
        <v>46</v>
      </c>
      <c r="K55">
        <v>20</v>
      </c>
      <c r="L55">
        <v>2.27</v>
      </c>
    </row>
    <row r="56" spans="1:12" x14ac:dyDescent="0.3">
      <c r="A56">
        <v>22</v>
      </c>
      <c r="B56" s="29" t="s">
        <v>46</v>
      </c>
      <c r="C56">
        <v>40</v>
      </c>
      <c r="D56">
        <v>4.21</v>
      </c>
      <c r="I56" t="s">
        <v>42</v>
      </c>
      <c r="J56" t="s">
        <v>46</v>
      </c>
      <c r="K56">
        <v>0</v>
      </c>
      <c r="L56">
        <v>1.7</v>
      </c>
    </row>
    <row r="57" spans="1:12" x14ac:dyDescent="0.3">
      <c r="A57">
        <v>22</v>
      </c>
      <c r="B57" s="29" t="s">
        <v>43</v>
      </c>
      <c r="C57">
        <v>20</v>
      </c>
      <c r="D57">
        <v>0.3</v>
      </c>
      <c r="I57" t="s">
        <v>42</v>
      </c>
      <c r="J57" t="s">
        <v>46</v>
      </c>
      <c r="K57">
        <v>-20</v>
      </c>
      <c r="L57">
        <v>1.31</v>
      </c>
    </row>
    <row r="58" spans="1:12" x14ac:dyDescent="0.3">
      <c r="A58">
        <v>22</v>
      </c>
      <c r="B58" s="29" t="s">
        <v>44</v>
      </c>
      <c r="C58">
        <v>20</v>
      </c>
      <c r="D58">
        <v>0.86</v>
      </c>
      <c r="I58" t="s">
        <v>48</v>
      </c>
      <c r="J58" t="s">
        <v>43</v>
      </c>
      <c r="K58">
        <v>40</v>
      </c>
      <c r="L58">
        <v>0.33</v>
      </c>
    </row>
    <row r="59" spans="1:12" x14ac:dyDescent="0.3">
      <c r="A59">
        <v>22</v>
      </c>
      <c r="B59" s="29" t="s">
        <v>45</v>
      </c>
      <c r="C59">
        <v>20</v>
      </c>
      <c r="D59">
        <v>1.75</v>
      </c>
      <c r="I59" t="s">
        <v>48</v>
      </c>
      <c r="J59" t="s">
        <v>43</v>
      </c>
      <c r="K59">
        <v>20</v>
      </c>
      <c r="L59">
        <v>0.26</v>
      </c>
    </row>
    <row r="60" spans="1:12" x14ac:dyDescent="0.3">
      <c r="A60">
        <v>22</v>
      </c>
      <c r="B60" s="29" t="s">
        <v>46</v>
      </c>
      <c r="C60">
        <v>20</v>
      </c>
      <c r="D60">
        <v>3.16</v>
      </c>
      <c r="I60" t="s">
        <v>48</v>
      </c>
      <c r="J60" t="s">
        <v>43</v>
      </c>
      <c r="K60">
        <v>0</v>
      </c>
      <c r="L60">
        <v>0.2</v>
      </c>
    </row>
    <row r="61" spans="1:12" x14ac:dyDescent="0.3">
      <c r="A61">
        <v>22</v>
      </c>
      <c r="B61" s="29" t="s">
        <v>43</v>
      </c>
      <c r="C61">
        <v>0</v>
      </c>
      <c r="D61">
        <v>0.23</v>
      </c>
      <c r="I61" t="s">
        <v>48</v>
      </c>
      <c r="J61" t="s">
        <v>43</v>
      </c>
      <c r="K61">
        <v>-20</v>
      </c>
      <c r="L61">
        <v>0.16</v>
      </c>
    </row>
    <row r="62" spans="1:12" x14ac:dyDescent="0.3">
      <c r="A62">
        <v>22</v>
      </c>
      <c r="B62" s="29" t="s">
        <v>44</v>
      </c>
      <c r="C62">
        <v>0</v>
      </c>
      <c r="D62">
        <v>0.66</v>
      </c>
      <c r="I62" t="s">
        <v>48</v>
      </c>
      <c r="J62" t="s">
        <v>44</v>
      </c>
      <c r="K62">
        <v>40</v>
      </c>
      <c r="L62">
        <v>0.96</v>
      </c>
    </row>
    <row r="63" spans="1:12" x14ac:dyDescent="0.3">
      <c r="A63">
        <v>22</v>
      </c>
      <c r="B63" s="29" t="s">
        <v>45</v>
      </c>
      <c r="C63">
        <v>0</v>
      </c>
      <c r="D63">
        <v>1.34</v>
      </c>
      <c r="I63" t="s">
        <v>48</v>
      </c>
      <c r="J63" t="s">
        <v>44</v>
      </c>
      <c r="K63">
        <v>20</v>
      </c>
      <c r="L63">
        <v>0.73</v>
      </c>
    </row>
    <row r="64" spans="1:12" x14ac:dyDescent="0.3">
      <c r="A64">
        <v>22</v>
      </c>
      <c r="B64" s="29" t="s">
        <v>46</v>
      </c>
      <c r="C64">
        <v>0</v>
      </c>
      <c r="D64">
        <v>2.41</v>
      </c>
      <c r="I64" t="s">
        <v>48</v>
      </c>
      <c r="J64" t="s">
        <v>44</v>
      </c>
      <c r="K64">
        <v>0</v>
      </c>
      <c r="L64">
        <v>0.56999999999999995</v>
      </c>
    </row>
    <row r="65" spans="1:12" x14ac:dyDescent="0.3">
      <c r="A65">
        <v>22</v>
      </c>
      <c r="B65" s="29" t="s">
        <v>43</v>
      </c>
      <c r="C65">
        <v>-20</v>
      </c>
      <c r="D65">
        <v>0.18</v>
      </c>
      <c r="I65" t="s">
        <v>48</v>
      </c>
      <c r="J65" t="s">
        <v>44</v>
      </c>
      <c r="K65">
        <v>-20</v>
      </c>
      <c r="L65">
        <v>0.46</v>
      </c>
    </row>
    <row r="66" spans="1:12" x14ac:dyDescent="0.3">
      <c r="A66">
        <v>22</v>
      </c>
      <c r="B66" s="29" t="s">
        <v>44</v>
      </c>
      <c r="C66">
        <v>-20</v>
      </c>
      <c r="D66">
        <v>0.51</v>
      </c>
      <c r="I66" t="s">
        <v>48</v>
      </c>
      <c r="J66" t="s">
        <v>45</v>
      </c>
      <c r="K66">
        <v>40</v>
      </c>
      <c r="L66">
        <v>1.94</v>
      </c>
    </row>
    <row r="67" spans="1:12" x14ac:dyDescent="0.3">
      <c r="A67">
        <v>22</v>
      </c>
      <c r="B67" s="29" t="s">
        <v>45</v>
      </c>
      <c r="C67">
        <v>-20</v>
      </c>
      <c r="D67">
        <v>1.04</v>
      </c>
      <c r="I67" t="s">
        <v>48</v>
      </c>
      <c r="J67" t="s">
        <v>45</v>
      </c>
      <c r="K67">
        <v>20</v>
      </c>
      <c r="L67">
        <v>1.48</v>
      </c>
    </row>
    <row r="68" spans="1:12" x14ac:dyDescent="0.3">
      <c r="A68">
        <v>22</v>
      </c>
      <c r="B68" s="29" t="s">
        <v>46</v>
      </c>
      <c r="C68">
        <v>-20</v>
      </c>
      <c r="D68">
        <v>1.87</v>
      </c>
      <c r="I68" t="s">
        <v>48</v>
      </c>
      <c r="J68" t="s">
        <v>45</v>
      </c>
      <c r="K68">
        <v>0</v>
      </c>
      <c r="L68">
        <v>1.1599999999999999</v>
      </c>
    </row>
    <row r="69" spans="1:12" x14ac:dyDescent="0.3">
      <c r="A69">
        <v>22</v>
      </c>
      <c r="B69" t="s">
        <v>43</v>
      </c>
      <c r="C69">
        <v>-40</v>
      </c>
      <c r="D69">
        <v>0.14000000000000001</v>
      </c>
      <c r="I69" t="s">
        <v>48</v>
      </c>
      <c r="J69" t="s">
        <v>45</v>
      </c>
      <c r="K69">
        <v>-20</v>
      </c>
      <c r="L69">
        <v>0.93</v>
      </c>
    </row>
    <row r="70" spans="1:12" x14ac:dyDescent="0.3">
      <c r="A70">
        <v>22</v>
      </c>
      <c r="B70" t="s">
        <v>44</v>
      </c>
      <c r="C70">
        <v>-40</v>
      </c>
      <c r="D70">
        <v>0.4</v>
      </c>
      <c r="I70" t="s">
        <v>48</v>
      </c>
      <c r="J70" t="s">
        <v>46</v>
      </c>
      <c r="K70">
        <v>40</v>
      </c>
      <c r="L70">
        <v>3.47</v>
      </c>
    </row>
    <row r="71" spans="1:12" x14ac:dyDescent="0.3">
      <c r="A71">
        <v>22</v>
      </c>
      <c r="B71" t="s">
        <v>45</v>
      </c>
      <c r="C71">
        <v>-40</v>
      </c>
      <c r="D71">
        <v>0.82</v>
      </c>
      <c r="I71" t="s">
        <v>48</v>
      </c>
      <c r="J71" t="s">
        <v>46</v>
      </c>
      <c r="K71">
        <v>20</v>
      </c>
      <c r="L71">
        <v>2.65</v>
      </c>
    </row>
    <row r="72" spans="1:12" x14ac:dyDescent="0.3">
      <c r="A72">
        <v>22</v>
      </c>
      <c r="B72" t="s">
        <v>46</v>
      </c>
      <c r="C72">
        <v>-40</v>
      </c>
      <c r="D72">
        <v>1.48</v>
      </c>
      <c r="I72" t="s">
        <v>48</v>
      </c>
      <c r="J72" t="s">
        <v>46</v>
      </c>
      <c r="K72">
        <v>0</v>
      </c>
      <c r="L72">
        <v>2.0699999999999998</v>
      </c>
    </row>
    <row r="73" spans="1:12" x14ac:dyDescent="0.3">
      <c r="I73" t="s">
        <v>48</v>
      </c>
      <c r="J73" t="s">
        <v>46</v>
      </c>
      <c r="K73">
        <v>-20</v>
      </c>
      <c r="L73">
        <v>1.65</v>
      </c>
    </row>
    <row r="74" spans="1:12" x14ac:dyDescent="0.3">
      <c r="A74" t="s">
        <v>50</v>
      </c>
      <c r="B74" s="29" t="s">
        <v>43</v>
      </c>
      <c r="C74">
        <v>40</v>
      </c>
      <c r="D74">
        <v>0.32</v>
      </c>
      <c r="I74" t="s">
        <v>53</v>
      </c>
      <c r="J74" t="s">
        <v>43</v>
      </c>
      <c r="K74">
        <v>40</v>
      </c>
      <c r="L74">
        <v>0.28000000000000003</v>
      </c>
    </row>
    <row r="75" spans="1:12" x14ac:dyDescent="0.3">
      <c r="A75" t="s">
        <v>50</v>
      </c>
      <c r="B75" s="29" t="s">
        <v>44</v>
      </c>
      <c r="C75">
        <v>40</v>
      </c>
      <c r="D75">
        <v>0.91</v>
      </c>
      <c r="I75" t="s">
        <v>53</v>
      </c>
      <c r="J75" t="s">
        <v>43</v>
      </c>
      <c r="K75">
        <v>20</v>
      </c>
      <c r="L75">
        <v>0.21</v>
      </c>
    </row>
    <row r="76" spans="1:12" x14ac:dyDescent="0.3">
      <c r="A76" t="s">
        <v>50</v>
      </c>
      <c r="B76" s="29" t="s">
        <v>45</v>
      </c>
      <c r="C76">
        <v>40</v>
      </c>
      <c r="D76">
        <v>1.86</v>
      </c>
      <c r="I76" t="s">
        <v>53</v>
      </c>
      <c r="J76" t="s">
        <v>43</v>
      </c>
      <c r="K76">
        <v>0</v>
      </c>
      <c r="L76">
        <v>0.15</v>
      </c>
    </row>
    <row r="77" spans="1:12" x14ac:dyDescent="0.3">
      <c r="A77" t="s">
        <v>50</v>
      </c>
      <c r="B77" s="29" t="s">
        <v>46</v>
      </c>
      <c r="C77">
        <v>40</v>
      </c>
      <c r="D77">
        <v>3.36</v>
      </c>
      <c r="I77" t="s">
        <v>53</v>
      </c>
      <c r="J77" t="s">
        <v>43</v>
      </c>
      <c r="K77">
        <v>-20</v>
      </c>
      <c r="L77">
        <v>0.12</v>
      </c>
    </row>
    <row r="78" spans="1:12" x14ac:dyDescent="0.3">
      <c r="A78" t="s">
        <v>50</v>
      </c>
      <c r="B78" s="29" t="s">
        <v>43</v>
      </c>
      <c r="C78">
        <v>20</v>
      </c>
      <c r="D78">
        <v>0.23</v>
      </c>
      <c r="I78" t="s">
        <v>53</v>
      </c>
      <c r="J78" t="s">
        <v>43</v>
      </c>
      <c r="K78">
        <v>-40</v>
      </c>
      <c r="L78">
        <v>0.09</v>
      </c>
    </row>
    <row r="79" spans="1:12" x14ac:dyDescent="0.3">
      <c r="A79" t="s">
        <v>50</v>
      </c>
      <c r="B79" s="29" t="s">
        <v>44</v>
      </c>
      <c r="C79">
        <v>20</v>
      </c>
      <c r="D79">
        <v>0.68</v>
      </c>
      <c r="I79" t="s">
        <v>53</v>
      </c>
      <c r="J79" t="s">
        <v>44</v>
      </c>
      <c r="K79">
        <v>40</v>
      </c>
      <c r="L79">
        <v>0.81</v>
      </c>
    </row>
    <row r="80" spans="1:12" x14ac:dyDescent="0.3">
      <c r="A80" t="s">
        <v>50</v>
      </c>
      <c r="B80" s="29" t="s">
        <v>45</v>
      </c>
      <c r="C80">
        <v>20</v>
      </c>
      <c r="D80">
        <v>1.38</v>
      </c>
      <c r="I80" t="s">
        <v>53</v>
      </c>
      <c r="J80" t="s">
        <v>44</v>
      </c>
      <c r="K80">
        <v>20</v>
      </c>
      <c r="L80">
        <v>0.59</v>
      </c>
    </row>
    <row r="81" spans="1:12" x14ac:dyDescent="0.3">
      <c r="A81" t="s">
        <v>50</v>
      </c>
      <c r="B81" s="29" t="s">
        <v>46</v>
      </c>
      <c r="C81">
        <v>20</v>
      </c>
      <c r="D81">
        <v>2.5</v>
      </c>
      <c r="I81" t="s">
        <v>53</v>
      </c>
      <c r="J81" t="s">
        <v>44</v>
      </c>
      <c r="K81">
        <v>0</v>
      </c>
      <c r="L81">
        <v>0.44</v>
      </c>
    </row>
    <row r="82" spans="1:12" x14ac:dyDescent="0.3">
      <c r="A82" t="s">
        <v>50</v>
      </c>
      <c r="B82" s="29" t="s">
        <v>43</v>
      </c>
      <c r="C82">
        <v>0</v>
      </c>
      <c r="D82">
        <v>0.18</v>
      </c>
      <c r="I82" t="s">
        <v>53</v>
      </c>
      <c r="J82" t="s">
        <v>44</v>
      </c>
      <c r="K82">
        <v>-20</v>
      </c>
      <c r="L82">
        <v>0.33</v>
      </c>
    </row>
    <row r="83" spans="1:12" x14ac:dyDescent="0.3">
      <c r="A83" t="s">
        <v>50</v>
      </c>
      <c r="B83" s="29" t="s">
        <v>44</v>
      </c>
      <c r="C83">
        <v>0</v>
      </c>
      <c r="D83">
        <v>0.51</v>
      </c>
      <c r="I83" t="s">
        <v>53</v>
      </c>
      <c r="J83" t="s">
        <v>44</v>
      </c>
      <c r="K83">
        <v>-40</v>
      </c>
      <c r="L83">
        <v>0.26</v>
      </c>
    </row>
    <row r="84" spans="1:12" x14ac:dyDescent="0.3">
      <c r="A84" t="s">
        <v>50</v>
      </c>
      <c r="B84" s="29" t="s">
        <v>45</v>
      </c>
      <c r="C84">
        <v>0</v>
      </c>
      <c r="D84">
        <v>1.05</v>
      </c>
      <c r="I84" t="s">
        <v>53</v>
      </c>
      <c r="J84" t="s">
        <v>45</v>
      </c>
      <c r="K84">
        <v>40</v>
      </c>
      <c r="L84">
        <v>1.66</v>
      </c>
    </row>
    <row r="85" spans="1:12" x14ac:dyDescent="0.3">
      <c r="A85" t="s">
        <v>50</v>
      </c>
      <c r="B85" s="29" t="s">
        <v>46</v>
      </c>
      <c r="C85">
        <v>0</v>
      </c>
      <c r="D85">
        <v>1.89</v>
      </c>
      <c r="I85" t="s">
        <v>53</v>
      </c>
      <c r="J85" t="s">
        <v>45</v>
      </c>
      <c r="K85">
        <v>20</v>
      </c>
      <c r="L85">
        <v>1.21</v>
      </c>
    </row>
    <row r="86" spans="1:12" x14ac:dyDescent="0.3">
      <c r="A86" t="s">
        <v>50</v>
      </c>
      <c r="B86" s="29" t="s">
        <v>43</v>
      </c>
      <c r="C86">
        <v>-20</v>
      </c>
      <c r="D86">
        <v>0.14000000000000001</v>
      </c>
      <c r="I86" t="s">
        <v>53</v>
      </c>
      <c r="J86" t="s">
        <v>45</v>
      </c>
      <c r="K86">
        <v>0</v>
      </c>
      <c r="L86">
        <v>0.9</v>
      </c>
    </row>
    <row r="87" spans="1:12" x14ac:dyDescent="0.3">
      <c r="A87" t="s">
        <v>50</v>
      </c>
      <c r="B87" s="29" t="s">
        <v>44</v>
      </c>
      <c r="C87">
        <v>-20</v>
      </c>
      <c r="D87">
        <v>0.4</v>
      </c>
      <c r="I87" t="s">
        <v>53</v>
      </c>
      <c r="J87" t="s">
        <v>45</v>
      </c>
      <c r="K87">
        <v>-20</v>
      </c>
      <c r="L87">
        <v>0.68</v>
      </c>
    </row>
    <row r="88" spans="1:12" x14ac:dyDescent="0.3">
      <c r="A88" t="s">
        <v>50</v>
      </c>
      <c r="B88" s="29" t="s">
        <v>45</v>
      </c>
      <c r="C88">
        <v>-20</v>
      </c>
      <c r="D88">
        <v>0.8</v>
      </c>
      <c r="I88" t="s">
        <v>53</v>
      </c>
      <c r="J88" t="s">
        <v>45</v>
      </c>
      <c r="K88">
        <v>-40</v>
      </c>
      <c r="L88">
        <v>0.52</v>
      </c>
    </row>
    <row r="89" spans="1:12" x14ac:dyDescent="0.3">
      <c r="A89" t="s">
        <v>50</v>
      </c>
      <c r="B89" s="29" t="s">
        <v>46</v>
      </c>
      <c r="C89">
        <v>-20</v>
      </c>
      <c r="D89">
        <v>1.45</v>
      </c>
      <c r="I89" t="s">
        <v>53</v>
      </c>
      <c r="J89" t="s">
        <v>46</v>
      </c>
      <c r="K89">
        <v>40</v>
      </c>
      <c r="L89">
        <v>2.99</v>
      </c>
    </row>
    <row r="90" spans="1:12" x14ac:dyDescent="0.3">
      <c r="A90" t="s">
        <v>50</v>
      </c>
      <c r="B90" t="s">
        <v>43</v>
      </c>
      <c r="C90">
        <v>-40</v>
      </c>
      <c r="D90">
        <v>0.11</v>
      </c>
      <c r="I90" t="s">
        <v>53</v>
      </c>
      <c r="J90" t="s">
        <v>46</v>
      </c>
      <c r="K90">
        <v>20</v>
      </c>
      <c r="L90">
        <v>2.1800000000000002</v>
      </c>
    </row>
    <row r="91" spans="1:12" x14ac:dyDescent="0.3">
      <c r="A91" t="s">
        <v>50</v>
      </c>
      <c r="B91" t="s">
        <v>44</v>
      </c>
      <c r="C91">
        <v>-40</v>
      </c>
      <c r="D91">
        <v>0.31</v>
      </c>
      <c r="I91" t="s">
        <v>53</v>
      </c>
      <c r="J91" t="s">
        <v>46</v>
      </c>
      <c r="K91">
        <v>0</v>
      </c>
      <c r="L91">
        <v>1.62</v>
      </c>
    </row>
    <row r="92" spans="1:12" x14ac:dyDescent="0.3">
      <c r="A92" t="s">
        <v>50</v>
      </c>
      <c r="B92" t="s">
        <v>45</v>
      </c>
      <c r="C92">
        <v>-40</v>
      </c>
      <c r="D92">
        <v>0.63</v>
      </c>
      <c r="I92" t="s">
        <v>53</v>
      </c>
      <c r="J92" t="s">
        <v>46</v>
      </c>
      <c r="K92">
        <v>-20</v>
      </c>
      <c r="L92">
        <v>1.22</v>
      </c>
    </row>
    <row r="93" spans="1:12" x14ac:dyDescent="0.3">
      <c r="A93" t="s">
        <v>50</v>
      </c>
      <c r="B93" t="s">
        <v>46</v>
      </c>
      <c r="C93">
        <v>-40</v>
      </c>
      <c r="D93">
        <v>1.1399999999999999</v>
      </c>
      <c r="I93" t="s">
        <v>53</v>
      </c>
      <c r="J93" t="s">
        <v>46</v>
      </c>
      <c r="K93">
        <v>-40</v>
      </c>
      <c r="L93">
        <v>0.94</v>
      </c>
    </row>
    <row r="94" spans="1:12" x14ac:dyDescent="0.3">
      <c r="I94" t="s">
        <v>50</v>
      </c>
      <c r="J94" t="s">
        <v>43</v>
      </c>
      <c r="K94">
        <v>40</v>
      </c>
      <c r="L94">
        <v>0.32</v>
      </c>
    </row>
    <row r="95" spans="1:12" x14ac:dyDescent="0.3">
      <c r="A95" t="s">
        <v>51</v>
      </c>
      <c r="B95" s="29" t="s">
        <v>43</v>
      </c>
      <c r="C95">
        <v>40</v>
      </c>
      <c r="D95">
        <v>0.42</v>
      </c>
      <c r="I95" t="s">
        <v>50</v>
      </c>
      <c r="J95" t="s">
        <v>43</v>
      </c>
      <c r="K95">
        <v>20</v>
      </c>
      <c r="L95">
        <v>0.23</v>
      </c>
    </row>
    <row r="96" spans="1:12" x14ac:dyDescent="0.3">
      <c r="A96" t="s">
        <v>51</v>
      </c>
      <c r="B96" s="29" t="s">
        <v>44</v>
      </c>
      <c r="C96">
        <v>40</v>
      </c>
      <c r="D96">
        <v>1.21</v>
      </c>
      <c r="I96" t="s">
        <v>50</v>
      </c>
      <c r="J96" t="s">
        <v>43</v>
      </c>
      <c r="K96">
        <v>0</v>
      </c>
      <c r="L96">
        <v>0.18</v>
      </c>
    </row>
    <row r="97" spans="1:12" x14ac:dyDescent="0.3">
      <c r="A97" t="s">
        <v>51</v>
      </c>
      <c r="B97" s="29" t="s">
        <v>45</v>
      </c>
      <c r="C97">
        <v>40</v>
      </c>
      <c r="D97">
        <v>2.46</v>
      </c>
      <c r="I97" t="s">
        <v>50</v>
      </c>
      <c r="J97" t="s">
        <v>43</v>
      </c>
      <c r="K97">
        <v>-20</v>
      </c>
      <c r="L97">
        <v>0.14000000000000001</v>
      </c>
    </row>
    <row r="98" spans="1:12" x14ac:dyDescent="0.3">
      <c r="A98" t="s">
        <v>51</v>
      </c>
      <c r="B98" s="29" t="s">
        <v>46</v>
      </c>
      <c r="C98">
        <v>40</v>
      </c>
      <c r="D98">
        <v>4.4400000000000004</v>
      </c>
      <c r="I98" t="s">
        <v>50</v>
      </c>
      <c r="J98" t="s">
        <v>43</v>
      </c>
      <c r="K98">
        <v>-40</v>
      </c>
      <c r="L98">
        <v>0.11</v>
      </c>
    </row>
    <row r="99" spans="1:12" x14ac:dyDescent="0.3">
      <c r="A99" t="s">
        <v>51</v>
      </c>
      <c r="B99" s="29" t="s">
        <v>43</v>
      </c>
      <c r="C99">
        <v>20</v>
      </c>
      <c r="D99">
        <v>0.31</v>
      </c>
      <c r="I99" t="s">
        <v>50</v>
      </c>
      <c r="J99" t="s">
        <v>44</v>
      </c>
      <c r="K99">
        <v>40</v>
      </c>
      <c r="L99">
        <v>0.91</v>
      </c>
    </row>
    <row r="100" spans="1:12" x14ac:dyDescent="0.3">
      <c r="A100" t="s">
        <v>51</v>
      </c>
      <c r="B100" s="29" t="s">
        <v>44</v>
      </c>
      <c r="C100">
        <v>20</v>
      </c>
      <c r="D100">
        <v>0.9</v>
      </c>
      <c r="I100" t="s">
        <v>50</v>
      </c>
      <c r="J100" t="s">
        <v>44</v>
      </c>
      <c r="K100">
        <v>20</v>
      </c>
      <c r="L100">
        <v>0.68</v>
      </c>
    </row>
    <row r="101" spans="1:12" x14ac:dyDescent="0.3">
      <c r="A101" t="s">
        <v>51</v>
      </c>
      <c r="B101" s="29" t="s">
        <v>45</v>
      </c>
      <c r="C101">
        <v>20</v>
      </c>
      <c r="D101">
        <v>1.83</v>
      </c>
      <c r="I101" t="s">
        <v>50</v>
      </c>
      <c r="J101" t="s">
        <v>44</v>
      </c>
      <c r="K101">
        <v>0</v>
      </c>
      <c r="L101">
        <v>0.51</v>
      </c>
    </row>
    <row r="102" spans="1:12" x14ac:dyDescent="0.3">
      <c r="A102" t="s">
        <v>51</v>
      </c>
      <c r="B102" s="29" t="s">
        <v>46</v>
      </c>
      <c r="C102">
        <v>20</v>
      </c>
      <c r="D102">
        <v>3.32</v>
      </c>
      <c r="I102" t="s">
        <v>50</v>
      </c>
      <c r="J102" t="s">
        <v>44</v>
      </c>
      <c r="K102">
        <v>-20</v>
      </c>
      <c r="L102">
        <v>0.4</v>
      </c>
    </row>
    <row r="103" spans="1:12" x14ac:dyDescent="0.3">
      <c r="A103" t="s">
        <v>51</v>
      </c>
      <c r="B103" s="29" t="s">
        <v>43</v>
      </c>
      <c r="C103">
        <v>0</v>
      </c>
      <c r="D103">
        <v>0.23</v>
      </c>
      <c r="I103" t="s">
        <v>50</v>
      </c>
      <c r="J103" t="s">
        <v>44</v>
      </c>
      <c r="K103">
        <v>-40</v>
      </c>
      <c r="L103">
        <v>0.31</v>
      </c>
    </row>
    <row r="104" spans="1:12" x14ac:dyDescent="0.3">
      <c r="A104" t="s">
        <v>51</v>
      </c>
      <c r="B104" s="29" t="s">
        <v>44</v>
      </c>
      <c r="C104">
        <v>0</v>
      </c>
      <c r="D104">
        <v>0.68</v>
      </c>
      <c r="I104" t="s">
        <v>50</v>
      </c>
      <c r="J104" t="s">
        <v>45</v>
      </c>
      <c r="K104">
        <v>40</v>
      </c>
      <c r="L104">
        <v>1.86</v>
      </c>
    </row>
    <row r="105" spans="1:12" x14ac:dyDescent="0.3">
      <c r="A105" t="s">
        <v>51</v>
      </c>
      <c r="B105" s="29" t="s">
        <v>45</v>
      </c>
      <c r="C105">
        <v>0</v>
      </c>
      <c r="D105">
        <v>1.39</v>
      </c>
      <c r="I105" t="s">
        <v>50</v>
      </c>
      <c r="J105" t="s">
        <v>45</v>
      </c>
      <c r="K105">
        <v>20</v>
      </c>
      <c r="L105">
        <v>1.38</v>
      </c>
    </row>
    <row r="106" spans="1:12" x14ac:dyDescent="0.3">
      <c r="A106" t="s">
        <v>51</v>
      </c>
      <c r="B106" s="29" t="s">
        <v>46</v>
      </c>
      <c r="C106">
        <v>0</v>
      </c>
      <c r="D106">
        <v>2.5099999999999998</v>
      </c>
      <c r="I106" t="s">
        <v>50</v>
      </c>
      <c r="J106" t="s">
        <v>45</v>
      </c>
      <c r="K106">
        <v>0</v>
      </c>
      <c r="L106">
        <v>1.05</v>
      </c>
    </row>
    <row r="107" spans="1:12" x14ac:dyDescent="0.3">
      <c r="A107" t="s">
        <v>51</v>
      </c>
      <c r="B107" s="29" t="s">
        <v>43</v>
      </c>
      <c r="C107">
        <v>-20</v>
      </c>
      <c r="D107">
        <v>0.18</v>
      </c>
      <c r="I107" t="s">
        <v>50</v>
      </c>
      <c r="J107" t="s">
        <v>45</v>
      </c>
      <c r="K107">
        <v>-20</v>
      </c>
      <c r="L107">
        <v>0.8</v>
      </c>
    </row>
    <row r="108" spans="1:12" x14ac:dyDescent="0.3">
      <c r="A108" t="s">
        <v>51</v>
      </c>
      <c r="B108" s="29" t="s">
        <v>44</v>
      </c>
      <c r="C108">
        <v>-20</v>
      </c>
      <c r="D108">
        <v>0.52</v>
      </c>
      <c r="I108" t="s">
        <v>50</v>
      </c>
      <c r="J108" t="s">
        <v>45</v>
      </c>
      <c r="K108">
        <v>-40</v>
      </c>
      <c r="L108">
        <v>0.63</v>
      </c>
    </row>
    <row r="109" spans="1:12" x14ac:dyDescent="0.3">
      <c r="A109" t="s">
        <v>51</v>
      </c>
      <c r="B109" s="29" t="s">
        <v>45</v>
      </c>
      <c r="C109">
        <v>-20</v>
      </c>
      <c r="D109">
        <v>1.06</v>
      </c>
      <c r="I109" t="s">
        <v>50</v>
      </c>
      <c r="J109" t="s">
        <v>46</v>
      </c>
      <c r="K109">
        <v>40</v>
      </c>
      <c r="L109">
        <v>3.36</v>
      </c>
    </row>
    <row r="110" spans="1:12" x14ac:dyDescent="0.3">
      <c r="A110" t="s">
        <v>51</v>
      </c>
      <c r="B110" s="29" t="s">
        <v>46</v>
      </c>
      <c r="C110">
        <v>-20</v>
      </c>
      <c r="D110">
        <v>1.91</v>
      </c>
      <c r="I110" t="s">
        <v>50</v>
      </c>
      <c r="J110" t="s">
        <v>46</v>
      </c>
      <c r="K110">
        <v>20</v>
      </c>
      <c r="L110">
        <v>2.5</v>
      </c>
    </row>
    <row r="111" spans="1:12" x14ac:dyDescent="0.3">
      <c r="A111" t="s">
        <v>51</v>
      </c>
      <c r="B111" t="s">
        <v>43</v>
      </c>
      <c r="C111">
        <v>-40</v>
      </c>
      <c r="D111">
        <v>0.14000000000000001</v>
      </c>
      <c r="I111" t="s">
        <v>50</v>
      </c>
      <c r="J111" t="s">
        <v>46</v>
      </c>
      <c r="K111">
        <v>0</v>
      </c>
      <c r="L111">
        <v>1.89</v>
      </c>
    </row>
    <row r="112" spans="1:12" x14ac:dyDescent="0.3">
      <c r="A112" t="s">
        <v>51</v>
      </c>
      <c r="B112" t="s">
        <v>44</v>
      </c>
      <c r="C112">
        <v>-40</v>
      </c>
      <c r="D112">
        <v>0.4</v>
      </c>
      <c r="I112" t="s">
        <v>50</v>
      </c>
      <c r="J112" t="s">
        <v>46</v>
      </c>
      <c r="K112">
        <v>-20</v>
      </c>
      <c r="L112">
        <v>1.45</v>
      </c>
    </row>
    <row r="113" spans="1:12" x14ac:dyDescent="0.3">
      <c r="A113" t="s">
        <v>51</v>
      </c>
      <c r="B113" t="s">
        <v>45</v>
      </c>
      <c r="C113">
        <v>-40</v>
      </c>
      <c r="D113">
        <v>0.81</v>
      </c>
      <c r="I113" t="s">
        <v>50</v>
      </c>
      <c r="J113" t="s">
        <v>46</v>
      </c>
      <c r="K113">
        <v>-40</v>
      </c>
      <c r="L113">
        <v>1.1399999999999999</v>
      </c>
    </row>
    <row r="114" spans="1:12" x14ac:dyDescent="0.3">
      <c r="A114" t="s">
        <v>51</v>
      </c>
      <c r="B114" t="s">
        <v>46</v>
      </c>
      <c r="C114">
        <v>-40</v>
      </c>
      <c r="D114">
        <v>1.47</v>
      </c>
      <c r="I114" t="s">
        <v>49</v>
      </c>
      <c r="J114" t="s">
        <v>43</v>
      </c>
      <c r="K114">
        <v>40</v>
      </c>
      <c r="L114">
        <v>0.27</v>
      </c>
    </row>
    <row r="115" spans="1:12" x14ac:dyDescent="0.3">
      <c r="I115" t="s">
        <v>49</v>
      </c>
      <c r="J115" t="s">
        <v>43</v>
      </c>
      <c r="K115">
        <v>20</v>
      </c>
      <c r="L115">
        <v>0.2</v>
      </c>
    </row>
    <row r="116" spans="1:12" x14ac:dyDescent="0.3">
      <c r="A116" t="s">
        <v>52</v>
      </c>
      <c r="B116" t="s">
        <v>43</v>
      </c>
      <c r="C116">
        <v>40</v>
      </c>
      <c r="D116">
        <v>0.24</v>
      </c>
      <c r="I116" t="s">
        <v>49</v>
      </c>
      <c r="J116" t="s">
        <v>43</v>
      </c>
      <c r="K116">
        <v>0</v>
      </c>
      <c r="L116">
        <v>0.16</v>
      </c>
    </row>
    <row r="117" spans="1:12" x14ac:dyDescent="0.3">
      <c r="A117" t="s">
        <v>52</v>
      </c>
      <c r="B117" t="s">
        <v>44</v>
      </c>
      <c r="C117">
        <v>40</v>
      </c>
      <c r="D117">
        <v>0.7</v>
      </c>
      <c r="I117" t="s">
        <v>49</v>
      </c>
      <c r="J117" t="s">
        <v>43</v>
      </c>
      <c r="K117">
        <v>-20</v>
      </c>
      <c r="L117">
        <v>0.12</v>
      </c>
    </row>
    <row r="118" spans="1:12" x14ac:dyDescent="0.3">
      <c r="A118" t="s">
        <v>52</v>
      </c>
      <c r="B118" t="s">
        <v>45</v>
      </c>
      <c r="C118">
        <v>40</v>
      </c>
      <c r="D118">
        <v>1.44</v>
      </c>
      <c r="I118" t="s">
        <v>49</v>
      </c>
      <c r="J118" t="s">
        <v>44</v>
      </c>
      <c r="K118">
        <v>40</v>
      </c>
      <c r="L118">
        <v>0.77</v>
      </c>
    </row>
    <row r="119" spans="1:12" x14ac:dyDescent="0.3">
      <c r="A119" t="s">
        <v>52</v>
      </c>
      <c r="B119" t="s">
        <v>46</v>
      </c>
      <c r="C119">
        <v>40</v>
      </c>
      <c r="D119">
        <v>2.6</v>
      </c>
      <c r="I119" t="s">
        <v>49</v>
      </c>
      <c r="J119" t="s">
        <v>44</v>
      </c>
      <c r="K119">
        <v>20</v>
      </c>
      <c r="L119">
        <v>0.57999999999999996</v>
      </c>
    </row>
    <row r="120" spans="1:12" x14ac:dyDescent="0.3">
      <c r="A120" t="s">
        <v>52</v>
      </c>
      <c r="B120" t="s">
        <v>43</v>
      </c>
      <c r="C120">
        <v>20</v>
      </c>
      <c r="D120">
        <v>0.18</v>
      </c>
      <c r="I120" t="s">
        <v>49</v>
      </c>
      <c r="J120" t="s">
        <v>44</v>
      </c>
      <c r="K120">
        <v>0</v>
      </c>
      <c r="L120">
        <v>0.45</v>
      </c>
    </row>
    <row r="121" spans="1:12" x14ac:dyDescent="0.3">
      <c r="A121" t="s">
        <v>52</v>
      </c>
      <c r="B121" t="s">
        <v>44</v>
      </c>
      <c r="C121">
        <v>20</v>
      </c>
      <c r="D121">
        <v>0.51</v>
      </c>
      <c r="I121" t="s">
        <v>49</v>
      </c>
      <c r="J121" t="s">
        <v>44</v>
      </c>
      <c r="K121">
        <v>-20</v>
      </c>
      <c r="L121">
        <v>0.36</v>
      </c>
    </row>
    <row r="122" spans="1:12" x14ac:dyDescent="0.3">
      <c r="A122" t="s">
        <v>52</v>
      </c>
      <c r="B122" t="s">
        <v>45</v>
      </c>
      <c r="C122">
        <v>20</v>
      </c>
      <c r="D122">
        <v>1.04</v>
      </c>
      <c r="I122" t="s">
        <v>49</v>
      </c>
      <c r="J122" t="s">
        <v>45</v>
      </c>
      <c r="K122">
        <v>40</v>
      </c>
      <c r="L122">
        <v>1.57</v>
      </c>
    </row>
    <row r="123" spans="1:12" x14ac:dyDescent="0.3">
      <c r="A123" t="s">
        <v>52</v>
      </c>
      <c r="B123" t="s">
        <v>46</v>
      </c>
      <c r="C123">
        <v>20</v>
      </c>
      <c r="D123">
        <v>1.89</v>
      </c>
      <c r="I123" t="s">
        <v>49</v>
      </c>
      <c r="J123" t="s">
        <v>45</v>
      </c>
      <c r="K123">
        <v>20</v>
      </c>
      <c r="L123">
        <v>1.19</v>
      </c>
    </row>
    <row r="124" spans="1:12" x14ac:dyDescent="0.3">
      <c r="A124" t="s">
        <v>52</v>
      </c>
      <c r="B124" t="s">
        <v>43</v>
      </c>
      <c r="C124">
        <v>0</v>
      </c>
      <c r="D124">
        <v>0.13</v>
      </c>
      <c r="I124" t="s">
        <v>49</v>
      </c>
      <c r="J124" t="s">
        <v>45</v>
      </c>
      <c r="K124">
        <v>0</v>
      </c>
      <c r="L124">
        <v>0.92</v>
      </c>
    </row>
    <row r="125" spans="1:12" x14ac:dyDescent="0.3">
      <c r="A125" t="s">
        <v>52</v>
      </c>
      <c r="B125" t="s">
        <v>44</v>
      </c>
      <c r="C125">
        <v>0</v>
      </c>
      <c r="D125">
        <v>0.38</v>
      </c>
      <c r="I125" t="s">
        <v>49</v>
      </c>
      <c r="J125" t="s">
        <v>45</v>
      </c>
      <c r="K125">
        <v>-20</v>
      </c>
      <c r="L125">
        <v>0.72</v>
      </c>
    </row>
    <row r="126" spans="1:12" x14ac:dyDescent="0.3">
      <c r="A126" t="s">
        <v>52</v>
      </c>
      <c r="B126" t="s">
        <v>45</v>
      </c>
      <c r="C126">
        <v>0</v>
      </c>
      <c r="D126">
        <v>0.77</v>
      </c>
      <c r="I126" t="s">
        <v>49</v>
      </c>
      <c r="J126" t="s">
        <v>46</v>
      </c>
      <c r="K126">
        <v>40</v>
      </c>
      <c r="L126">
        <v>2.84</v>
      </c>
    </row>
    <row r="127" spans="1:12" x14ac:dyDescent="0.3">
      <c r="A127" t="s">
        <v>52</v>
      </c>
      <c r="B127" t="s">
        <v>46</v>
      </c>
      <c r="C127">
        <v>0</v>
      </c>
      <c r="D127">
        <v>1.39</v>
      </c>
      <c r="I127" t="s">
        <v>49</v>
      </c>
      <c r="J127" t="s">
        <v>46</v>
      </c>
      <c r="K127">
        <v>20</v>
      </c>
      <c r="L127">
        <v>2.14</v>
      </c>
    </row>
    <row r="128" spans="1:12" x14ac:dyDescent="0.3">
      <c r="A128" t="s">
        <v>52</v>
      </c>
      <c r="B128" t="s">
        <v>43</v>
      </c>
      <c r="C128">
        <v>-20</v>
      </c>
      <c r="D128">
        <v>0.1</v>
      </c>
      <c r="I128" t="s">
        <v>49</v>
      </c>
      <c r="J128" t="s">
        <v>46</v>
      </c>
      <c r="K128">
        <v>0</v>
      </c>
      <c r="L128">
        <v>1.65</v>
      </c>
    </row>
    <row r="129" spans="1:12" x14ac:dyDescent="0.3">
      <c r="A129" t="s">
        <v>52</v>
      </c>
      <c r="B129" t="s">
        <v>44</v>
      </c>
      <c r="C129">
        <v>-20</v>
      </c>
      <c r="D129">
        <v>0.28000000000000003</v>
      </c>
      <c r="I129" t="s">
        <v>49</v>
      </c>
      <c r="J129" t="s">
        <v>46</v>
      </c>
      <c r="K129">
        <v>-20</v>
      </c>
      <c r="L129">
        <v>1.3</v>
      </c>
    </row>
    <row r="130" spans="1:12" x14ac:dyDescent="0.3">
      <c r="A130" t="s">
        <v>52</v>
      </c>
      <c r="B130" t="s">
        <v>45</v>
      </c>
      <c r="C130">
        <v>-20</v>
      </c>
      <c r="D130">
        <v>0.57999999999999996</v>
      </c>
      <c r="I130" t="s">
        <v>51</v>
      </c>
      <c r="J130" t="s">
        <v>43</v>
      </c>
      <c r="K130">
        <v>40</v>
      </c>
      <c r="L130">
        <v>0.42</v>
      </c>
    </row>
    <row r="131" spans="1:12" x14ac:dyDescent="0.3">
      <c r="A131" t="s">
        <v>52</v>
      </c>
      <c r="B131" t="s">
        <v>46</v>
      </c>
      <c r="C131">
        <v>-20</v>
      </c>
      <c r="D131">
        <v>1.04</v>
      </c>
      <c r="I131" t="s">
        <v>51</v>
      </c>
      <c r="J131" t="s">
        <v>43</v>
      </c>
      <c r="K131">
        <v>20</v>
      </c>
      <c r="L131">
        <v>0.31</v>
      </c>
    </row>
    <row r="132" spans="1:12" x14ac:dyDescent="0.3">
      <c r="A132" t="s">
        <v>52</v>
      </c>
      <c r="B132" t="s">
        <v>43</v>
      </c>
      <c r="C132">
        <v>-40</v>
      </c>
      <c r="D132">
        <v>7.0000000000000007E-2</v>
      </c>
      <c r="I132" t="s">
        <v>51</v>
      </c>
      <c r="J132" t="s">
        <v>43</v>
      </c>
      <c r="K132">
        <v>0</v>
      </c>
      <c r="L132">
        <v>0.23</v>
      </c>
    </row>
    <row r="133" spans="1:12" x14ac:dyDescent="0.3">
      <c r="A133" t="s">
        <v>52</v>
      </c>
      <c r="B133" t="s">
        <v>44</v>
      </c>
      <c r="C133">
        <v>-40</v>
      </c>
      <c r="D133">
        <v>0.21</v>
      </c>
      <c r="I133" t="s">
        <v>51</v>
      </c>
      <c r="J133" t="s">
        <v>43</v>
      </c>
      <c r="K133">
        <v>-20</v>
      </c>
      <c r="L133">
        <v>0.18</v>
      </c>
    </row>
    <row r="134" spans="1:12" x14ac:dyDescent="0.3">
      <c r="A134" t="s">
        <v>52</v>
      </c>
      <c r="B134" t="s">
        <v>45</v>
      </c>
      <c r="C134">
        <v>-40</v>
      </c>
      <c r="D134">
        <v>0.44</v>
      </c>
      <c r="I134" t="s">
        <v>51</v>
      </c>
      <c r="J134" t="s">
        <v>43</v>
      </c>
      <c r="K134">
        <v>-40</v>
      </c>
      <c r="L134">
        <v>0.14000000000000001</v>
      </c>
    </row>
    <row r="135" spans="1:12" x14ac:dyDescent="0.3">
      <c r="A135" t="s">
        <v>52</v>
      </c>
      <c r="B135" t="s">
        <v>46</v>
      </c>
      <c r="C135">
        <v>-40</v>
      </c>
      <c r="D135">
        <v>0.79</v>
      </c>
      <c r="I135" t="s">
        <v>51</v>
      </c>
      <c r="J135" t="s">
        <v>44</v>
      </c>
      <c r="K135">
        <v>40</v>
      </c>
      <c r="L135">
        <v>1.21</v>
      </c>
    </row>
    <row r="136" spans="1:12" x14ac:dyDescent="0.3">
      <c r="I136" t="s">
        <v>51</v>
      </c>
      <c r="J136" t="s">
        <v>44</v>
      </c>
      <c r="K136">
        <v>20</v>
      </c>
      <c r="L136">
        <v>0.9</v>
      </c>
    </row>
    <row r="137" spans="1:12" x14ac:dyDescent="0.3">
      <c r="A137" t="s">
        <v>53</v>
      </c>
      <c r="B137" t="s">
        <v>43</v>
      </c>
      <c r="C137">
        <v>40</v>
      </c>
      <c r="D137">
        <v>0.28000000000000003</v>
      </c>
      <c r="I137" t="s">
        <v>51</v>
      </c>
      <c r="J137" t="s">
        <v>44</v>
      </c>
      <c r="K137">
        <v>0</v>
      </c>
      <c r="L137">
        <v>0.68</v>
      </c>
    </row>
    <row r="138" spans="1:12" x14ac:dyDescent="0.3">
      <c r="A138" t="s">
        <v>53</v>
      </c>
      <c r="B138" t="s">
        <v>44</v>
      </c>
      <c r="C138">
        <v>40</v>
      </c>
      <c r="D138">
        <v>0.81</v>
      </c>
      <c r="I138" t="s">
        <v>51</v>
      </c>
      <c r="J138" t="s">
        <v>44</v>
      </c>
      <c r="K138">
        <v>-20</v>
      </c>
      <c r="L138">
        <v>0.52</v>
      </c>
    </row>
    <row r="139" spans="1:12" x14ac:dyDescent="0.3">
      <c r="A139" t="s">
        <v>53</v>
      </c>
      <c r="B139" t="s">
        <v>45</v>
      </c>
      <c r="C139">
        <v>40</v>
      </c>
      <c r="D139">
        <v>1.66</v>
      </c>
      <c r="I139" t="s">
        <v>51</v>
      </c>
      <c r="J139" t="s">
        <v>44</v>
      </c>
      <c r="K139">
        <v>-40</v>
      </c>
      <c r="L139">
        <v>0.4</v>
      </c>
    </row>
    <row r="140" spans="1:12" x14ac:dyDescent="0.3">
      <c r="A140" t="s">
        <v>53</v>
      </c>
      <c r="B140" t="s">
        <v>46</v>
      </c>
      <c r="C140">
        <v>40</v>
      </c>
      <c r="D140">
        <v>2.99</v>
      </c>
      <c r="I140" t="s">
        <v>51</v>
      </c>
      <c r="J140" t="s">
        <v>45</v>
      </c>
      <c r="K140">
        <v>40</v>
      </c>
      <c r="L140">
        <v>2.46</v>
      </c>
    </row>
    <row r="141" spans="1:12" x14ac:dyDescent="0.3">
      <c r="A141" t="s">
        <v>53</v>
      </c>
      <c r="B141" t="s">
        <v>43</v>
      </c>
      <c r="C141">
        <v>20</v>
      </c>
      <c r="D141">
        <v>0.21</v>
      </c>
      <c r="I141" t="s">
        <v>51</v>
      </c>
      <c r="J141" t="s">
        <v>45</v>
      </c>
      <c r="K141">
        <v>20</v>
      </c>
      <c r="L141">
        <v>1.83</v>
      </c>
    </row>
    <row r="142" spans="1:12" x14ac:dyDescent="0.3">
      <c r="A142" t="s">
        <v>53</v>
      </c>
      <c r="B142" t="s">
        <v>44</v>
      </c>
      <c r="C142">
        <v>20</v>
      </c>
      <c r="D142">
        <v>0.59</v>
      </c>
      <c r="I142" t="s">
        <v>51</v>
      </c>
      <c r="J142" t="s">
        <v>45</v>
      </c>
      <c r="K142">
        <v>0</v>
      </c>
      <c r="L142">
        <v>1.39</v>
      </c>
    </row>
    <row r="143" spans="1:12" x14ac:dyDescent="0.3">
      <c r="A143" t="s">
        <v>53</v>
      </c>
      <c r="B143" t="s">
        <v>45</v>
      </c>
      <c r="C143">
        <v>20</v>
      </c>
      <c r="D143">
        <v>1.21</v>
      </c>
      <c r="I143" t="s">
        <v>51</v>
      </c>
      <c r="J143" t="s">
        <v>45</v>
      </c>
      <c r="K143">
        <v>-20</v>
      </c>
      <c r="L143">
        <v>1.06</v>
      </c>
    </row>
    <row r="144" spans="1:12" x14ac:dyDescent="0.3">
      <c r="A144" t="s">
        <v>53</v>
      </c>
      <c r="B144" t="s">
        <v>46</v>
      </c>
      <c r="C144">
        <v>20</v>
      </c>
      <c r="D144">
        <v>2.1800000000000002</v>
      </c>
      <c r="I144" t="s">
        <v>51</v>
      </c>
      <c r="J144" t="s">
        <v>45</v>
      </c>
      <c r="K144">
        <v>-40</v>
      </c>
      <c r="L144">
        <v>0.81</v>
      </c>
    </row>
    <row r="145" spans="1:12" x14ac:dyDescent="0.3">
      <c r="A145" t="s">
        <v>53</v>
      </c>
      <c r="B145" t="s">
        <v>43</v>
      </c>
      <c r="C145">
        <v>0</v>
      </c>
      <c r="D145">
        <v>0.15</v>
      </c>
      <c r="I145" t="s">
        <v>51</v>
      </c>
      <c r="J145" t="s">
        <v>46</v>
      </c>
      <c r="K145">
        <v>40</v>
      </c>
      <c r="L145">
        <v>4.4400000000000004</v>
      </c>
    </row>
    <row r="146" spans="1:12" x14ac:dyDescent="0.3">
      <c r="A146" t="s">
        <v>53</v>
      </c>
      <c r="B146" t="s">
        <v>44</v>
      </c>
      <c r="C146">
        <v>0</v>
      </c>
      <c r="D146">
        <v>0.44</v>
      </c>
      <c r="I146" t="s">
        <v>51</v>
      </c>
      <c r="J146" t="s">
        <v>46</v>
      </c>
      <c r="K146">
        <v>20</v>
      </c>
      <c r="L146">
        <v>3.32</v>
      </c>
    </row>
    <row r="147" spans="1:12" x14ac:dyDescent="0.3">
      <c r="A147" t="s">
        <v>53</v>
      </c>
      <c r="B147" t="s">
        <v>45</v>
      </c>
      <c r="C147">
        <v>0</v>
      </c>
      <c r="D147">
        <v>0.9</v>
      </c>
      <c r="I147" t="s">
        <v>51</v>
      </c>
      <c r="J147" t="s">
        <v>46</v>
      </c>
      <c r="K147">
        <v>0</v>
      </c>
      <c r="L147">
        <v>2.5099999999999998</v>
      </c>
    </row>
    <row r="148" spans="1:12" x14ac:dyDescent="0.3">
      <c r="A148" t="s">
        <v>53</v>
      </c>
      <c r="B148" t="s">
        <v>46</v>
      </c>
      <c r="C148">
        <v>0</v>
      </c>
      <c r="D148">
        <v>1.62</v>
      </c>
      <c r="I148" t="s">
        <v>51</v>
      </c>
      <c r="J148" t="s">
        <v>46</v>
      </c>
      <c r="K148">
        <v>-20</v>
      </c>
      <c r="L148">
        <v>1.91</v>
      </c>
    </row>
    <row r="149" spans="1:12" x14ac:dyDescent="0.3">
      <c r="A149" t="s">
        <v>53</v>
      </c>
      <c r="B149" t="s">
        <v>43</v>
      </c>
      <c r="C149">
        <v>-20</v>
      </c>
      <c r="D149">
        <v>0.12</v>
      </c>
      <c r="I149" t="s">
        <v>51</v>
      </c>
      <c r="J149" t="s">
        <v>46</v>
      </c>
      <c r="K149">
        <v>-40</v>
      </c>
      <c r="L149">
        <v>1.47</v>
      </c>
    </row>
    <row r="150" spans="1:12" x14ac:dyDescent="0.3">
      <c r="A150" t="s">
        <v>53</v>
      </c>
      <c r="B150" t="s">
        <v>44</v>
      </c>
      <c r="C150">
        <v>-20</v>
      </c>
      <c r="D150">
        <v>0.33</v>
      </c>
      <c r="I150" t="s">
        <v>54</v>
      </c>
      <c r="J150" t="s">
        <v>43</v>
      </c>
      <c r="K150">
        <v>40</v>
      </c>
      <c r="L150">
        <v>0.23</v>
      </c>
    </row>
    <row r="151" spans="1:12" x14ac:dyDescent="0.3">
      <c r="A151" t="s">
        <v>53</v>
      </c>
      <c r="B151" t="s">
        <v>45</v>
      </c>
      <c r="C151">
        <v>-20</v>
      </c>
      <c r="D151">
        <v>0.68</v>
      </c>
      <c r="I151" t="s">
        <v>54</v>
      </c>
      <c r="J151" t="s">
        <v>43</v>
      </c>
      <c r="K151">
        <v>20</v>
      </c>
      <c r="L151">
        <v>0.17</v>
      </c>
    </row>
    <row r="152" spans="1:12" x14ac:dyDescent="0.3">
      <c r="A152" t="s">
        <v>53</v>
      </c>
      <c r="B152" t="s">
        <v>46</v>
      </c>
      <c r="C152">
        <v>-20</v>
      </c>
      <c r="D152">
        <v>1.22</v>
      </c>
      <c r="I152" t="s">
        <v>54</v>
      </c>
      <c r="J152" t="s">
        <v>43</v>
      </c>
      <c r="K152">
        <v>0</v>
      </c>
      <c r="L152">
        <v>0.12</v>
      </c>
    </row>
    <row r="153" spans="1:12" x14ac:dyDescent="0.3">
      <c r="A153" t="s">
        <v>53</v>
      </c>
      <c r="B153" t="s">
        <v>43</v>
      </c>
      <c r="C153">
        <v>-40</v>
      </c>
      <c r="D153">
        <v>0.09</v>
      </c>
      <c r="I153" t="s">
        <v>54</v>
      </c>
      <c r="J153" t="s">
        <v>43</v>
      </c>
      <c r="K153">
        <v>-20</v>
      </c>
      <c r="L153">
        <v>0.09</v>
      </c>
    </row>
    <row r="154" spans="1:12" x14ac:dyDescent="0.3">
      <c r="A154" t="s">
        <v>53</v>
      </c>
      <c r="B154" t="s">
        <v>44</v>
      </c>
      <c r="C154">
        <v>-40</v>
      </c>
      <c r="D154">
        <v>0.26</v>
      </c>
      <c r="I154" t="s">
        <v>54</v>
      </c>
      <c r="J154" t="s">
        <v>43</v>
      </c>
      <c r="K154">
        <v>-40</v>
      </c>
      <c r="L154">
        <v>7.0000000000000007E-2</v>
      </c>
    </row>
    <row r="155" spans="1:12" x14ac:dyDescent="0.3">
      <c r="A155" t="s">
        <v>53</v>
      </c>
      <c r="B155" t="s">
        <v>45</v>
      </c>
      <c r="C155">
        <v>-40</v>
      </c>
      <c r="D155">
        <v>0.52</v>
      </c>
      <c r="I155" t="s">
        <v>54</v>
      </c>
      <c r="J155" t="s">
        <v>44</v>
      </c>
      <c r="K155">
        <v>40</v>
      </c>
      <c r="L155">
        <v>0.67</v>
      </c>
    </row>
    <row r="156" spans="1:12" x14ac:dyDescent="0.3">
      <c r="A156" t="s">
        <v>53</v>
      </c>
      <c r="B156" t="s">
        <v>46</v>
      </c>
      <c r="C156">
        <v>-40</v>
      </c>
      <c r="D156">
        <v>0.94</v>
      </c>
      <c r="I156" t="s">
        <v>54</v>
      </c>
      <c r="J156" t="s">
        <v>44</v>
      </c>
      <c r="K156">
        <v>20</v>
      </c>
      <c r="L156">
        <v>0.49</v>
      </c>
    </row>
    <row r="157" spans="1:12" x14ac:dyDescent="0.3">
      <c r="I157" t="s">
        <v>54</v>
      </c>
      <c r="J157" t="s">
        <v>44</v>
      </c>
      <c r="K157">
        <v>0</v>
      </c>
      <c r="L157">
        <v>0.36</v>
      </c>
    </row>
    <row r="158" spans="1:12" x14ac:dyDescent="0.3">
      <c r="A158" t="s">
        <v>54</v>
      </c>
      <c r="B158" t="s">
        <v>43</v>
      </c>
      <c r="C158">
        <v>40</v>
      </c>
      <c r="D158">
        <v>0.23</v>
      </c>
      <c r="I158" t="s">
        <v>54</v>
      </c>
      <c r="J158" t="s">
        <v>44</v>
      </c>
      <c r="K158">
        <v>-20</v>
      </c>
      <c r="L158">
        <v>0.26</v>
      </c>
    </row>
    <row r="159" spans="1:12" x14ac:dyDescent="0.3">
      <c r="A159" t="s">
        <v>54</v>
      </c>
      <c r="B159" t="s">
        <v>44</v>
      </c>
      <c r="C159">
        <v>40</v>
      </c>
      <c r="D159">
        <v>0.67</v>
      </c>
      <c r="I159" t="s">
        <v>54</v>
      </c>
      <c r="J159" t="s">
        <v>44</v>
      </c>
      <c r="K159">
        <v>-40</v>
      </c>
      <c r="L159">
        <v>0.2</v>
      </c>
    </row>
    <row r="160" spans="1:12" x14ac:dyDescent="0.3">
      <c r="A160" t="s">
        <v>54</v>
      </c>
      <c r="B160" t="s">
        <v>45</v>
      </c>
      <c r="C160">
        <v>40</v>
      </c>
      <c r="D160">
        <v>1.37</v>
      </c>
      <c r="I160" t="s">
        <v>54</v>
      </c>
      <c r="J160" t="s">
        <v>45</v>
      </c>
      <c r="K160">
        <v>40</v>
      </c>
      <c r="L160">
        <v>1.37</v>
      </c>
    </row>
    <row r="161" spans="1:12" x14ac:dyDescent="0.3">
      <c r="A161" t="s">
        <v>54</v>
      </c>
      <c r="B161" t="s">
        <v>46</v>
      </c>
      <c r="C161">
        <v>40</v>
      </c>
      <c r="D161">
        <v>2.48</v>
      </c>
      <c r="I161" t="s">
        <v>54</v>
      </c>
      <c r="J161" t="s">
        <v>45</v>
      </c>
      <c r="K161">
        <v>20</v>
      </c>
      <c r="L161">
        <v>0.99</v>
      </c>
    </row>
    <row r="162" spans="1:12" x14ac:dyDescent="0.3">
      <c r="A162" t="s">
        <v>54</v>
      </c>
      <c r="B162" t="s">
        <v>43</v>
      </c>
      <c r="C162">
        <v>20</v>
      </c>
      <c r="D162">
        <v>0.17</v>
      </c>
      <c r="I162" t="s">
        <v>54</v>
      </c>
      <c r="J162" t="s">
        <v>45</v>
      </c>
      <c r="K162">
        <v>0</v>
      </c>
      <c r="L162">
        <v>0.73</v>
      </c>
    </row>
    <row r="163" spans="1:12" x14ac:dyDescent="0.3">
      <c r="A163" t="s">
        <v>54</v>
      </c>
      <c r="B163" t="s">
        <v>44</v>
      </c>
      <c r="C163">
        <v>20</v>
      </c>
      <c r="D163">
        <v>0.49</v>
      </c>
      <c r="I163" t="s">
        <v>54</v>
      </c>
      <c r="J163" t="s">
        <v>45</v>
      </c>
      <c r="K163">
        <v>-20</v>
      </c>
      <c r="L163">
        <v>0.54</v>
      </c>
    </row>
    <row r="164" spans="1:12" x14ac:dyDescent="0.3">
      <c r="A164" t="s">
        <v>54</v>
      </c>
      <c r="B164" t="s">
        <v>45</v>
      </c>
      <c r="C164">
        <v>20</v>
      </c>
      <c r="D164">
        <v>0.99</v>
      </c>
      <c r="I164" t="s">
        <v>54</v>
      </c>
      <c r="J164" t="s">
        <v>45</v>
      </c>
      <c r="K164">
        <v>-40</v>
      </c>
      <c r="L164">
        <v>0.4</v>
      </c>
    </row>
    <row r="165" spans="1:12" x14ac:dyDescent="0.3">
      <c r="A165" t="s">
        <v>54</v>
      </c>
      <c r="B165" t="s">
        <v>46</v>
      </c>
      <c r="C165">
        <v>20</v>
      </c>
      <c r="D165">
        <v>1.79</v>
      </c>
      <c r="I165" t="s">
        <v>54</v>
      </c>
      <c r="J165" t="s">
        <v>46</v>
      </c>
      <c r="K165">
        <v>40</v>
      </c>
      <c r="L165">
        <v>2.48</v>
      </c>
    </row>
    <row r="166" spans="1:12" x14ac:dyDescent="0.3">
      <c r="A166" t="s">
        <v>54</v>
      </c>
      <c r="B166" t="s">
        <v>43</v>
      </c>
      <c r="C166">
        <v>0</v>
      </c>
      <c r="D166">
        <v>0.12</v>
      </c>
      <c r="I166" t="s">
        <v>54</v>
      </c>
      <c r="J166" t="s">
        <v>46</v>
      </c>
      <c r="K166">
        <v>20</v>
      </c>
      <c r="L166">
        <v>1.79</v>
      </c>
    </row>
    <row r="167" spans="1:12" x14ac:dyDescent="0.3">
      <c r="A167" t="s">
        <v>54</v>
      </c>
      <c r="B167" t="s">
        <v>44</v>
      </c>
      <c r="C167">
        <v>0</v>
      </c>
      <c r="D167">
        <v>0.36</v>
      </c>
      <c r="I167" t="s">
        <v>54</v>
      </c>
      <c r="J167" t="s">
        <v>46</v>
      </c>
      <c r="K167">
        <v>0</v>
      </c>
      <c r="L167">
        <v>1.31</v>
      </c>
    </row>
    <row r="168" spans="1:12" x14ac:dyDescent="0.3">
      <c r="A168" t="s">
        <v>54</v>
      </c>
      <c r="B168" t="s">
        <v>45</v>
      </c>
      <c r="C168">
        <v>0</v>
      </c>
      <c r="D168">
        <v>0.73</v>
      </c>
      <c r="I168" t="s">
        <v>54</v>
      </c>
      <c r="J168" t="s">
        <v>46</v>
      </c>
      <c r="K168">
        <v>-20</v>
      </c>
      <c r="L168">
        <v>0.97</v>
      </c>
    </row>
    <row r="169" spans="1:12" x14ac:dyDescent="0.3">
      <c r="A169" t="s">
        <v>54</v>
      </c>
      <c r="B169" t="s">
        <v>46</v>
      </c>
      <c r="C169">
        <v>0</v>
      </c>
      <c r="D169">
        <v>1.31</v>
      </c>
      <c r="I169" t="s">
        <v>54</v>
      </c>
      <c r="J169" t="s">
        <v>46</v>
      </c>
      <c r="K169">
        <v>-40</v>
      </c>
      <c r="L169">
        <v>0.72</v>
      </c>
    </row>
    <row r="170" spans="1:12" x14ac:dyDescent="0.3">
      <c r="A170" t="s">
        <v>54</v>
      </c>
      <c r="B170" t="s">
        <v>43</v>
      </c>
      <c r="C170">
        <v>-20</v>
      </c>
      <c r="D170">
        <v>0.09</v>
      </c>
      <c r="I170" t="s">
        <v>52</v>
      </c>
      <c r="J170" t="s">
        <v>43</v>
      </c>
      <c r="K170">
        <v>40</v>
      </c>
      <c r="L170">
        <v>0.24</v>
      </c>
    </row>
    <row r="171" spans="1:12" x14ac:dyDescent="0.3">
      <c r="A171" t="s">
        <v>54</v>
      </c>
      <c r="B171" t="s">
        <v>44</v>
      </c>
      <c r="C171">
        <v>-20</v>
      </c>
      <c r="D171">
        <v>0.26</v>
      </c>
      <c r="I171" t="s">
        <v>52</v>
      </c>
      <c r="J171" t="s">
        <v>43</v>
      </c>
      <c r="K171">
        <v>20</v>
      </c>
      <c r="L171">
        <v>0.18</v>
      </c>
    </row>
    <row r="172" spans="1:12" x14ac:dyDescent="0.3">
      <c r="A172" t="s">
        <v>54</v>
      </c>
      <c r="B172" t="s">
        <v>45</v>
      </c>
      <c r="C172">
        <v>-20</v>
      </c>
      <c r="D172">
        <v>0.54</v>
      </c>
      <c r="I172" t="s">
        <v>52</v>
      </c>
      <c r="J172" t="s">
        <v>43</v>
      </c>
      <c r="K172">
        <v>0</v>
      </c>
      <c r="L172">
        <v>0.13</v>
      </c>
    </row>
    <row r="173" spans="1:12" x14ac:dyDescent="0.3">
      <c r="A173" t="s">
        <v>54</v>
      </c>
      <c r="B173" t="s">
        <v>46</v>
      </c>
      <c r="C173">
        <v>-20</v>
      </c>
      <c r="D173">
        <v>0.97</v>
      </c>
      <c r="I173" t="s">
        <v>52</v>
      </c>
      <c r="J173" t="s">
        <v>43</v>
      </c>
      <c r="K173">
        <v>-20</v>
      </c>
      <c r="L173">
        <v>0.1</v>
      </c>
    </row>
    <row r="174" spans="1:12" x14ac:dyDescent="0.3">
      <c r="A174" t="s">
        <v>54</v>
      </c>
      <c r="B174" t="s">
        <v>43</v>
      </c>
      <c r="C174">
        <v>-40</v>
      </c>
      <c r="D174">
        <v>7.0000000000000007E-2</v>
      </c>
      <c r="I174" t="s">
        <v>52</v>
      </c>
      <c r="J174" t="s">
        <v>43</v>
      </c>
      <c r="K174">
        <v>-40</v>
      </c>
      <c r="L174">
        <v>7.0000000000000007E-2</v>
      </c>
    </row>
    <row r="175" spans="1:12" x14ac:dyDescent="0.3">
      <c r="A175" t="s">
        <v>54</v>
      </c>
      <c r="B175" t="s">
        <v>44</v>
      </c>
      <c r="C175">
        <v>-40</v>
      </c>
      <c r="D175">
        <v>0.2</v>
      </c>
      <c r="I175" t="s">
        <v>52</v>
      </c>
      <c r="J175" t="s">
        <v>44</v>
      </c>
      <c r="K175">
        <v>40</v>
      </c>
      <c r="L175">
        <v>0.7</v>
      </c>
    </row>
    <row r="176" spans="1:12" x14ac:dyDescent="0.3">
      <c r="A176" t="s">
        <v>54</v>
      </c>
      <c r="B176" t="s">
        <v>45</v>
      </c>
      <c r="C176">
        <v>-40</v>
      </c>
      <c r="D176">
        <v>0.4</v>
      </c>
      <c r="I176" t="s">
        <v>52</v>
      </c>
      <c r="J176" t="s">
        <v>44</v>
      </c>
      <c r="K176">
        <v>20</v>
      </c>
      <c r="L176">
        <v>0.51</v>
      </c>
    </row>
    <row r="177" spans="1:12" x14ac:dyDescent="0.3">
      <c r="A177" t="s">
        <v>54</v>
      </c>
      <c r="B177" t="s">
        <v>46</v>
      </c>
      <c r="C177">
        <v>-40</v>
      </c>
      <c r="D177">
        <v>0.72</v>
      </c>
      <c r="I177" t="s">
        <v>52</v>
      </c>
      <c r="J177" t="s">
        <v>44</v>
      </c>
      <c r="K177">
        <v>0</v>
      </c>
      <c r="L177">
        <v>0.38</v>
      </c>
    </row>
    <row r="178" spans="1:12" x14ac:dyDescent="0.3">
      <c r="I178" t="s">
        <v>52</v>
      </c>
      <c r="J178" t="s">
        <v>44</v>
      </c>
      <c r="K178">
        <v>-20</v>
      </c>
      <c r="L178">
        <v>0.28000000000000003</v>
      </c>
    </row>
    <row r="179" spans="1:12" x14ac:dyDescent="0.3">
      <c r="A179">
        <v>507</v>
      </c>
      <c r="B179" t="s">
        <v>43</v>
      </c>
      <c r="C179">
        <v>40</v>
      </c>
      <c r="D179">
        <v>0.28000000000000003</v>
      </c>
      <c r="I179" t="s">
        <v>52</v>
      </c>
      <c r="J179" t="s">
        <v>44</v>
      </c>
      <c r="K179">
        <v>-40</v>
      </c>
      <c r="L179">
        <v>0.21</v>
      </c>
    </row>
    <row r="180" spans="1:12" x14ac:dyDescent="0.3">
      <c r="A180">
        <v>507</v>
      </c>
      <c r="B180" t="s">
        <v>44</v>
      </c>
      <c r="C180">
        <v>40</v>
      </c>
      <c r="D180">
        <v>0.81</v>
      </c>
      <c r="I180" t="s">
        <v>52</v>
      </c>
      <c r="J180" t="s">
        <v>45</v>
      </c>
      <c r="K180">
        <v>40</v>
      </c>
      <c r="L180">
        <v>1.44</v>
      </c>
    </row>
    <row r="181" spans="1:12" x14ac:dyDescent="0.3">
      <c r="A181">
        <v>507</v>
      </c>
      <c r="B181" t="s">
        <v>45</v>
      </c>
      <c r="C181">
        <v>40</v>
      </c>
      <c r="D181">
        <v>1.65</v>
      </c>
      <c r="I181" t="s">
        <v>52</v>
      </c>
      <c r="J181" t="s">
        <v>45</v>
      </c>
      <c r="K181">
        <v>20</v>
      </c>
      <c r="L181">
        <v>1.04</v>
      </c>
    </row>
    <row r="182" spans="1:12" x14ac:dyDescent="0.3">
      <c r="A182">
        <v>507</v>
      </c>
      <c r="B182" t="s">
        <v>46</v>
      </c>
      <c r="C182">
        <v>40</v>
      </c>
      <c r="D182">
        <v>2.99</v>
      </c>
      <c r="I182" t="s">
        <v>52</v>
      </c>
      <c r="J182" t="s">
        <v>45</v>
      </c>
      <c r="K182">
        <v>0</v>
      </c>
      <c r="L182">
        <v>0.77</v>
      </c>
    </row>
    <row r="183" spans="1:12" x14ac:dyDescent="0.3">
      <c r="A183">
        <v>507</v>
      </c>
      <c r="B183" t="s">
        <v>43</v>
      </c>
      <c r="C183">
        <v>20</v>
      </c>
      <c r="D183">
        <v>0.2</v>
      </c>
      <c r="I183" t="s">
        <v>52</v>
      </c>
      <c r="J183" t="s">
        <v>45</v>
      </c>
      <c r="K183">
        <v>-20</v>
      </c>
      <c r="L183">
        <v>0.57999999999999996</v>
      </c>
    </row>
    <row r="184" spans="1:12" x14ac:dyDescent="0.3">
      <c r="A184">
        <v>507</v>
      </c>
      <c r="B184" t="s">
        <v>44</v>
      </c>
      <c r="C184">
        <v>20</v>
      </c>
      <c r="D184">
        <v>0.59</v>
      </c>
      <c r="I184" t="s">
        <v>52</v>
      </c>
      <c r="J184" t="s">
        <v>45</v>
      </c>
      <c r="K184">
        <v>-40</v>
      </c>
      <c r="L184">
        <v>0.44</v>
      </c>
    </row>
    <row r="185" spans="1:12" x14ac:dyDescent="0.3">
      <c r="A185">
        <v>507</v>
      </c>
      <c r="B185" t="s">
        <v>45</v>
      </c>
      <c r="C185">
        <v>20</v>
      </c>
      <c r="D185">
        <v>1.21</v>
      </c>
      <c r="I185" t="s">
        <v>52</v>
      </c>
      <c r="J185" t="s">
        <v>46</v>
      </c>
      <c r="K185">
        <v>40</v>
      </c>
      <c r="L185">
        <v>2.6</v>
      </c>
    </row>
    <row r="186" spans="1:12" x14ac:dyDescent="0.3">
      <c r="A186">
        <v>507</v>
      </c>
      <c r="B186" t="s">
        <v>46</v>
      </c>
      <c r="C186">
        <v>20</v>
      </c>
      <c r="D186">
        <v>2.1800000000000002</v>
      </c>
      <c r="I186" t="s">
        <v>52</v>
      </c>
      <c r="J186" t="s">
        <v>46</v>
      </c>
      <c r="K186">
        <v>20</v>
      </c>
      <c r="L186">
        <v>1.89</v>
      </c>
    </row>
    <row r="187" spans="1:12" x14ac:dyDescent="0.3">
      <c r="A187">
        <v>507</v>
      </c>
      <c r="B187" t="s">
        <v>43</v>
      </c>
      <c r="C187">
        <v>0</v>
      </c>
      <c r="D187">
        <v>0.15</v>
      </c>
      <c r="I187" t="s">
        <v>52</v>
      </c>
      <c r="J187" t="s">
        <v>46</v>
      </c>
      <c r="K187">
        <v>0</v>
      </c>
      <c r="L187">
        <v>1.39</v>
      </c>
    </row>
    <row r="188" spans="1:12" x14ac:dyDescent="0.3">
      <c r="A188">
        <v>507</v>
      </c>
      <c r="B188" t="s">
        <v>44</v>
      </c>
      <c r="C188">
        <v>0</v>
      </c>
      <c r="D188">
        <v>0.44</v>
      </c>
      <c r="I188" t="s">
        <v>52</v>
      </c>
      <c r="J188" t="s">
        <v>46</v>
      </c>
      <c r="K188">
        <v>-20</v>
      </c>
      <c r="L188">
        <v>1.04</v>
      </c>
    </row>
    <row r="189" spans="1:12" x14ac:dyDescent="0.3">
      <c r="A189">
        <v>507</v>
      </c>
      <c r="B189" t="s">
        <v>45</v>
      </c>
      <c r="C189">
        <v>0</v>
      </c>
      <c r="D189">
        <v>0.89</v>
      </c>
      <c r="I189" t="s">
        <v>52</v>
      </c>
      <c r="J189" t="s">
        <v>46</v>
      </c>
      <c r="K189">
        <v>-40</v>
      </c>
      <c r="L189">
        <v>0.79</v>
      </c>
    </row>
    <row r="190" spans="1:12" x14ac:dyDescent="0.3">
      <c r="A190">
        <v>507</v>
      </c>
      <c r="B190" t="s">
        <v>46</v>
      </c>
      <c r="C190">
        <v>0</v>
      </c>
      <c r="D190">
        <v>1.61</v>
      </c>
    </row>
    <row r="191" spans="1:12" x14ac:dyDescent="0.3">
      <c r="A191">
        <v>507</v>
      </c>
      <c r="B191" t="s">
        <v>43</v>
      </c>
      <c r="C191">
        <v>-20</v>
      </c>
      <c r="D191">
        <v>0.11</v>
      </c>
    </row>
    <row r="192" spans="1:12" x14ac:dyDescent="0.3">
      <c r="A192">
        <v>507</v>
      </c>
      <c r="B192" t="s">
        <v>44</v>
      </c>
      <c r="C192">
        <v>-20</v>
      </c>
      <c r="D192">
        <v>0.33</v>
      </c>
    </row>
    <row r="193" spans="1:4" x14ac:dyDescent="0.3">
      <c r="A193">
        <v>507</v>
      </c>
      <c r="B193" t="s">
        <v>45</v>
      </c>
      <c r="C193">
        <v>-20</v>
      </c>
      <c r="D193">
        <v>0.67</v>
      </c>
    </row>
    <row r="194" spans="1:4" x14ac:dyDescent="0.3">
      <c r="A194">
        <v>507</v>
      </c>
      <c r="B194" t="s">
        <v>46</v>
      </c>
      <c r="C194">
        <v>-20</v>
      </c>
      <c r="D194">
        <v>1.2</v>
      </c>
    </row>
    <row r="195" spans="1:4" x14ac:dyDescent="0.3">
      <c r="A195">
        <v>507</v>
      </c>
      <c r="B195" t="s">
        <v>43</v>
      </c>
      <c r="C195">
        <v>-40</v>
      </c>
      <c r="D195">
        <v>0.09</v>
      </c>
    </row>
    <row r="196" spans="1:4" x14ac:dyDescent="0.3">
      <c r="A196">
        <v>507</v>
      </c>
      <c r="B196" t="s">
        <v>44</v>
      </c>
      <c r="C196">
        <v>-40</v>
      </c>
      <c r="D196">
        <v>0.25</v>
      </c>
    </row>
    <row r="197" spans="1:4" x14ac:dyDescent="0.3">
      <c r="A197">
        <v>507</v>
      </c>
      <c r="B197" t="s">
        <v>45</v>
      </c>
      <c r="C197">
        <v>-40</v>
      </c>
      <c r="D197">
        <v>0.5</v>
      </c>
    </row>
    <row r="198" spans="1:4" x14ac:dyDescent="0.3">
      <c r="A198">
        <v>507</v>
      </c>
      <c r="B198" t="s">
        <v>46</v>
      </c>
      <c r="C198">
        <v>-40</v>
      </c>
      <c r="D198">
        <v>0.91</v>
      </c>
    </row>
  </sheetData>
  <sortState ref="I2:L198">
    <sortCondition ref="I2:I198"/>
    <sortCondition ref="J2:J198" customList="3/16,1/4,5/16,3/8"/>
    <sortCondition descending="1" ref="K2:K1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workbookViewId="0">
      <selection activeCell="A21" sqref="A21:P28"/>
    </sheetView>
  </sheetViews>
  <sheetFormatPr defaultRowHeight="14.4" x14ac:dyDescent="0.3"/>
  <sheetData>
    <row r="2" spans="1:21" x14ac:dyDescent="0.3">
      <c r="A2" s="1" t="s">
        <v>20</v>
      </c>
      <c r="B2" s="2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21" x14ac:dyDescent="0.3">
      <c r="A3" s="5"/>
      <c r="B3" s="6" t="s">
        <v>22</v>
      </c>
      <c r="C3" s="7"/>
      <c r="D3" s="7"/>
      <c r="E3" s="8"/>
      <c r="F3" s="6" t="s">
        <v>23</v>
      </c>
      <c r="G3" s="7"/>
      <c r="H3" s="7"/>
      <c r="I3" s="8"/>
      <c r="J3" s="6" t="s">
        <v>24</v>
      </c>
      <c r="K3" s="7"/>
      <c r="L3" s="7"/>
      <c r="M3" s="8"/>
    </row>
    <row r="4" spans="1:21" x14ac:dyDescent="0.3">
      <c r="A4" s="5"/>
      <c r="B4" s="9" t="s">
        <v>25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21" x14ac:dyDescent="0.3">
      <c r="A5" s="12"/>
      <c r="B5" s="13" t="s">
        <v>26</v>
      </c>
      <c r="C5" s="13" t="s">
        <v>27</v>
      </c>
      <c r="D5" s="13" t="s">
        <v>28</v>
      </c>
      <c r="E5" s="13" t="s">
        <v>29</v>
      </c>
      <c r="F5" s="13" t="s">
        <v>26</v>
      </c>
      <c r="G5" s="13" t="s">
        <v>27</v>
      </c>
      <c r="H5" s="13" t="s">
        <v>28</v>
      </c>
      <c r="I5" s="13" t="s">
        <v>29</v>
      </c>
      <c r="J5" s="13" t="s">
        <v>26</v>
      </c>
      <c r="K5" s="13" t="s">
        <v>27</v>
      </c>
      <c r="L5" s="14" t="s">
        <v>28</v>
      </c>
      <c r="M5" s="13" t="s">
        <v>29</v>
      </c>
    </row>
    <row r="6" spans="1:21" ht="19.2" x14ac:dyDescent="0.3">
      <c r="A6" s="15" t="s">
        <v>30</v>
      </c>
      <c r="B6" s="16">
        <v>0.3</v>
      </c>
      <c r="C6" s="16">
        <v>0.21</v>
      </c>
      <c r="D6" s="16">
        <v>0.16</v>
      </c>
      <c r="E6" s="16">
        <v>0.12</v>
      </c>
      <c r="F6" s="16">
        <v>0.33</v>
      </c>
      <c r="G6" s="16">
        <v>0.26</v>
      </c>
      <c r="H6" s="16">
        <v>0.2</v>
      </c>
      <c r="I6" s="16">
        <v>0.16</v>
      </c>
      <c r="J6" s="16">
        <v>0.27</v>
      </c>
      <c r="K6" s="16">
        <v>0.2</v>
      </c>
      <c r="L6" s="17">
        <v>0.16</v>
      </c>
      <c r="M6" s="16">
        <v>0.12</v>
      </c>
    </row>
    <row r="7" spans="1:21" x14ac:dyDescent="0.3">
      <c r="A7" s="15" t="s">
        <v>31</v>
      </c>
      <c r="B7" s="16">
        <v>0.85</v>
      </c>
      <c r="C7" s="16">
        <v>0.62</v>
      </c>
      <c r="D7" s="16">
        <v>0.47</v>
      </c>
      <c r="E7" s="16">
        <v>0.36</v>
      </c>
      <c r="F7" s="16">
        <v>0.96</v>
      </c>
      <c r="G7" s="16">
        <v>0.73</v>
      </c>
      <c r="H7" s="16">
        <v>0.56999999999999995</v>
      </c>
      <c r="I7" s="16">
        <v>0.46</v>
      </c>
      <c r="J7" s="16">
        <v>0.77</v>
      </c>
      <c r="K7" s="16">
        <v>0.57999999999999996</v>
      </c>
      <c r="L7" s="17">
        <v>0.45</v>
      </c>
      <c r="M7" s="16">
        <v>0.36</v>
      </c>
    </row>
    <row r="8" spans="1:21" ht="19.2" x14ac:dyDescent="0.3">
      <c r="A8" s="15" t="s">
        <v>32</v>
      </c>
      <c r="B8" s="16">
        <v>1.73</v>
      </c>
      <c r="C8" s="16">
        <v>1.26</v>
      </c>
      <c r="D8" s="16">
        <v>0.95</v>
      </c>
      <c r="E8" s="16">
        <v>0.73</v>
      </c>
      <c r="F8" s="16">
        <v>1.94</v>
      </c>
      <c r="G8" s="16">
        <v>1.48</v>
      </c>
      <c r="H8" s="16">
        <v>1.1599999999999999</v>
      </c>
      <c r="I8" s="16">
        <v>0.93</v>
      </c>
      <c r="J8" s="16">
        <v>1.57</v>
      </c>
      <c r="K8" s="16">
        <v>1.19</v>
      </c>
      <c r="L8" s="17">
        <v>0.92</v>
      </c>
      <c r="M8" s="16">
        <v>0.72</v>
      </c>
    </row>
    <row r="9" spans="1:21" x14ac:dyDescent="0.3">
      <c r="A9" s="15" t="s">
        <v>33</v>
      </c>
      <c r="B9" s="16">
        <v>3.12</v>
      </c>
      <c r="C9" s="16">
        <v>2.27</v>
      </c>
      <c r="D9" s="16">
        <v>1.7</v>
      </c>
      <c r="E9" s="16">
        <v>1.31</v>
      </c>
      <c r="F9" s="16">
        <v>3.47</v>
      </c>
      <c r="G9" s="16">
        <v>2.65</v>
      </c>
      <c r="H9" s="16">
        <v>2.0699999999999998</v>
      </c>
      <c r="I9" s="16">
        <v>1.65</v>
      </c>
      <c r="J9" s="16">
        <v>2.84</v>
      </c>
      <c r="K9" s="16">
        <v>2.14</v>
      </c>
      <c r="L9" s="17">
        <v>1.65</v>
      </c>
      <c r="M9" s="16">
        <v>1.3</v>
      </c>
    </row>
    <row r="12" spans="1:21" x14ac:dyDescent="0.3">
      <c r="A12" s="1" t="s">
        <v>20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</row>
    <row r="13" spans="1:21" x14ac:dyDescent="0.3">
      <c r="A13" s="5"/>
      <c r="B13" s="18">
        <v>22</v>
      </c>
      <c r="C13" s="19"/>
      <c r="D13" s="19"/>
      <c r="E13" s="19"/>
      <c r="F13" s="20"/>
      <c r="G13" s="6" t="s">
        <v>34</v>
      </c>
      <c r="H13" s="7"/>
      <c r="I13" s="7"/>
      <c r="J13" s="7"/>
      <c r="K13" s="8"/>
      <c r="L13" s="6" t="s">
        <v>35</v>
      </c>
      <c r="M13" s="7"/>
      <c r="N13" s="7"/>
      <c r="O13" s="7"/>
      <c r="P13" s="8"/>
      <c r="Q13" s="6" t="s">
        <v>36</v>
      </c>
      <c r="R13" s="7"/>
      <c r="S13" s="7"/>
      <c r="T13" s="7"/>
      <c r="U13" s="8"/>
    </row>
    <row r="14" spans="1:21" x14ac:dyDescent="0.3">
      <c r="A14" s="5"/>
      <c r="B14" s="21" t="s">
        <v>25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</row>
    <row r="15" spans="1:21" x14ac:dyDescent="0.3">
      <c r="A15" s="12"/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37</v>
      </c>
      <c r="G15" s="13" t="s">
        <v>26</v>
      </c>
      <c r="H15" s="13" t="s">
        <v>27</v>
      </c>
      <c r="I15" s="14" t="s">
        <v>28</v>
      </c>
      <c r="J15" s="24" t="s">
        <v>29</v>
      </c>
      <c r="K15" s="13" t="s">
        <v>37</v>
      </c>
      <c r="L15" s="13" t="s">
        <v>26</v>
      </c>
      <c r="M15" s="13" t="s">
        <v>27</v>
      </c>
      <c r="N15" s="14" t="s">
        <v>28</v>
      </c>
      <c r="O15" s="13" t="s">
        <v>29</v>
      </c>
      <c r="P15" s="13" t="s">
        <v>37</v>
      </c>
      <c r="Q15" s="13" t="s">
        <v>26</v>
      </c>
      <c r="R15" s="13" t="s">
        <v>27</v>
      </c>
      <c r="S15" s="13" t="s">
        <v>28</v>
      </c>
      <c r="T15" s="24" t="s">
        <v>29</v>
      </c>
      <c r="U15" s="13" t="s">
        <v>37</v>
      </c>
    </row>
    <row r="16" spans="1:21" ht="19.2" x14ac:dyDescent="0.3">
      <c r="A16" s="15" t="s">
        <v>30</v>
      </c>
      <c r="B16" s="16">
        <v>0.4</v>
      </c>
      <c r="C16" s="16">
        <v>0.3</v>
      </c>
      <c r="D16" s="16">
        <v>0.23</v>
      </c>
      <c r="E16" s="16">
        <v>0.18</v>
      </c>
      <c r="F16" s="16">
        <v>0.14000000000000001</v>
      </c>
      <c r="G16" s="16">
        <v>0.32</v>
      </c>
      <c r="H16" s="16">
        <v>0.23</v>
      </c>
      <c r="I16" s="17">
        <v>0.18</v>
      </c>
      <c r="J16" s="17">
        <v>0.14000000000000001</v>
      </c>
      <c r="K16" s="16">
        <v>0.11</v>
      </c>
      <c r="L16" s="16">
        <v>0.42</v>
      </c>
      <c r="M16" s="16">
        <v>0.31</v>
      </c>
      <c r="N16" s="17">
        <v>0.23</v>
      </c>
      <c r="O16" s="16">
        <v>0.18</v>
      </c>
      <c r="P16" s="16">
        <v>0.14000000000000001</v>
      </c>
      <c r="Q16" s="16">
        <v>0.24</v>
      </c>
      <c r="R16" s="16">
        <v>0.18</v>
      </c>
      <c r="S16" s="16">
        <v>0.13</v>
      </c>
      <c r="T16" s="17">
        <v>0.1</v>
      </c>
      <c r="U16" s="16">
        <v>7.0000000000000007E-2</v>
      </c>
    </row>
    <row r="17" spans="1:21" x14ac:dyDescent="0.3">
      <c r="A17" s="15" t="s">
        <v>31</v>
      </c>
      <c r="B17" s="16">
        <v>1.1499999999999999</v>
      </c>
      <c r="C17" s="16">
        <v>0.86</v>
      </c>
      <c r="D17" s="16">
        <v>0.66</v>
      </c>
      <c r="E17" s="16">
        <v>0.51</v>
      </c>
      <c r="F17" s="16">
        <v>0.4</v>
      </c>
      <c r="G17" s="16">
        <v>0.91</v>
      </c>
      <c r="H17" s="16">
        <v>0.68</v>
      </c>
      <c r="I17" s="17">
        <v>0.51</v>
      </c>
      <c r="J17" s="17">
        <v>0.4</v>
      </c>
      <c r="K17" s="16">
        <v>0.31</v>
      </c>
      <c r="L17" s="16">
        <v>1.21</v>
      </c>
      <c r="M17" s="16">
        <v>0.9</v>
      </c>
      <c r="N17" s="17">
        <v>0.68</v>
      </c>
      <c r="O17" s="16">
        <v>0.52</v>
      </c>
      <c r="P17" s="16">
        <v>0.4</v>
      </c>
      <c r="Q17" s="16">
        <v>0.7</v>
      </c>
      <c r="R17" s="16">
        <v>0.51</v>
      </c>
      <c r="S17" s="16">
        <v>0.38</v>
      </c>
      <c r="T17" s="17">
        <v>0.28000000000000003</v>
      </c>
      <c r="U17" s="16">
        <v>0.21</v>
      </c>
    </row>
    <row r="18" spans="1:21" ht="19.2" x14ac:dyDescent="0.3">
      <c r="A18" s="15" t="s">
        <v>32</v>
      </c>
      <c r="B18" s="16">
        <v>2.33</v>
      </c>
      <c r="C18" s="16">
        <v>1.75</v>
      </c>
      <c r="D18" s="16">
        <v>1.34</v>
      </c>
      <c r="E18" s="16">
        <v>1.04</v>
      </c>
      <c r="F18" s="16">
        <v>0.82</v>
      </c>
      <c r="G18" s="16">
        <v>1.86</v>
      </c>
      <c r="H18" s="16">
        <v>1.38</v>
      </c>
      <c r="I18" s="17">
        <v>1.05</v>
      </c>
      <c r="J18" s="17">
        <v>0.8</v>
      </c>
      <c r="K18" s="16">
        <v>0.63</v>
      </c>
      <c r="L18" s="16">
        <v>2.46</v>
      </c>
      <c r="M18" s="16">
        <v>1.83</v>
      </c>
      <c r="N18" s="17">
        <v>1.39</v>
      </c>
      <c r="O18" s="16">
        <v>1.06</v>
      </c>
      <c r="P18" s="16">
        <v>0.81</v>
      </c>
      <c r="Q18" s="16">
        <v>1.44</v>
      </c>
      <c r="R18" s="16">
        <v>1.04</v>
      </c>
      <c r="S18" s="16">
        <v>0.77</v>
      </c>
      <c r="T18" s="17">
        <v>0.57999999999999996</v>
      </c>
      <c r="U18" s="16">
        <v>0.44</v>
      </c>
    </row>
    <row r="19" spans="1:21" x14ac:dyDescent="0.3">
      <c r="A19" s="15" t="s">
        <v>33</v>
      </c>
      <c r="B19" s="16">
        <v>4.21</v>
      </c>
      <c r="C19" s="16">
        <v>3.16</v>
      </c>
      <c r="D19" s="16">
        <v>2.41</v>
      </c>
      <c r="E19" s="16">
        <v>1.87</v>
      </c>
      <c r="F19" s="16">
        <v>1.48</v>
      </c>
      <c r="G19" s="16">
        <v>3.36</v>
      </c>
      <c r="H19" s="16">
        <v>2.5</v>
      </c>
      <c r="I19" s="17">
        <v>1.89</v>
      </c>
      <c r="J19" s="17">
        <v>1.45</v>
      </c>
      <c r="K19" s="16">
        <v>1.1399999999999999</v>
      </c>
      <c r="L19" s="16">
        <v>4.4400000000000004</v>
      </c>
      <c r="M19" s="16">
        <v>3.32</v>
      </c>
      <c r="N19" s="17">
        <v>2.5099999999999998</v>
      </c>
      <c r="O19" s="16">
        <v>1.91</v>
      </c>
      <c r="P19" s="16">
        <v>1.47</v>
      </c>
      <c r="Q19" s="16">
        <v>2.6</v>
      </c>
      <c r="R19" s="16">
        <v>1.89</v>
      </c>
      <c r="S19" s="16">
        <v>1.39</v>
      </c>
      <c r="T19" s="17">
        <v>1.04</v>
      </c>
      <c r="U19" s="16">
        <v>0.79</v>
      </c>
    </row>
    <row r="21" spans="1:21" x14ac:dyDescent="0.3">
      <c r="A21" s="1" t="s">
        <v>20</v>
      </c>
      <c r="B21" s="2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</row>
    <row r="22" spans="1:21" x14ac:dyDescent="0.3">
      <c r="A22" s="5"/>
      <c r="B22" s="6" t="s">
        <v>38</v>
      </c>
      <c r="C22" s="7"/>
      <c r="D22" s="7"/>
      <c r="E22" s="7"/>
      <c r="F22" s="8"/>
      <c r="G22" s="6" t="s">
        <v>39</v>
      </c>
      <c r="H22" s="7"/>
      <c r="I22" s="7"/>
      <c r="J22" s="7"/>
      <c r="K22" s="8"/>
      <c r="L22" s="18">
        <v>507</v>
      </c>
      <c r="M22" s="19"/>
      <c r="N22" s="19"/>
      <c r="O22" s="19"/>
      <c r="P22" s="20"/>
    </row>
    <row r="23" spans="1:21" x14ac:dyDescent="0.3">
      <c r="A23" s="5"/>
      <c r="B23" s="25" t="s">
        <v>25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21" x14ac:dyDescent="0.3">
      <c r="A24" s="12"/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37</v>
      </c>
      <c r="G24" s="24" t="s">
        <v>26</v>
      </c>
      <c r="H24" s="24" t="s">
        <v>27</v>
      </c>
      <c r="I24" s="14" t="s">
        <v>28</v>
      </c>
      <c r="J24" s="24" t="s">
        <v>29</v>
      </c>
      <c r="K24" s="13" t="s">
        <v>37</v>
      </c>
      <c r="L24" s="13" t="s">
        <v>26</v>
      </c>
      <c r="M24" s="13" t="s">
        <v>27</v>
      </c>
      <c r="N24" s="14" t="s">
        <v>28</v>
      </c>
      <c r="O24" s="13" t="s">
        <v>29</v>
      </c>
      <c r="P24" s="24" t="s">
        <v>37</v>
      </c>
    </row>
    <row r="25" spans="1:21" x14ac:dyDescent="0.3">
      <c r="A25" s="28" t="s">
        <v>30</v>
      </c>
      <c r="B25" s="16">
        <v>0.28000000000000003</v>
      </c>
      <c r="C25" s="16">
        <v>0.21</v>
      </c>
      <c r="D25" s="16">
        <v>0.15</v>
      </c>
      <c r="E25" s="16">
        <v>0.12</v>
      </c>
      <c r="F25" s="16">
        <v>0.09</v>
      </c>
      <c r="G25" s="17">
        <v>0.23</v>
      </c>
      <c r="H25" s="17">
        <v>0.17</v>
      </c>
      <c r="I25" s="17">
        <v>0.12</v>
      </c>
      <c r="J25" s="17">
        <v>0.09</v>
      </c>
      <c r="K25" s="16">
        <v>7.0000000000000007E-2</v>
      </c>
      <c r="L25" s="16">
        <v>0.28000000000000003</v>
      </c>
      <c r="M25" s="16">
        <v>0.2</v>
      </c>
      <c r="N25" s="17">
        <v>0.15</v>
      </c>
      <c r="O25" s="16">
        <v>0.11</v>
      </c>
      <c r="P25" s="17">
        <v>0.09</v>
      </c>
    </row>
    <row r="26" spans="1:21" x14ac:dyDescent="0.3">
      <c r="A26" s="28" t="s">
        <v>31</v>
      </c>
      <c r="B26" s="16">
        <v>0.81</v>
      </c>
      <c r="C26" s="16">
        <v>0.59</v>
      </c>
      <c r="D26" s="16">
        <v>0.44</v>
      </c>
      <c r="E26" s="16">
        <v>0.33</v>
      </c>
      <c r="F26" s="16">
        <v>0.26</v>
      </c>
      <c r="G26" s="17">
        <v>0.67</v>
      </c>
      <c r="H26" s="17">
        <v>0.49</v>
      </c>
      <c r="I26" s="17">
        <v>0.36</v>
      </c>
      <c r="J26" s="17">
        <v>0.26</v>
      </c>
      <c r="K26" s="16">
        <v>0.2</v>
      </c>
      <c r="L26" s="16">
        <v>0.81</v>
      </c>
      <c r="M26" s="16">
        <v>0.59</v>
      </c>
      <c r="N26" s="17">
        <v>0.44</v>
      </c>
      <c r="O26" s="16">
        <v>0.33</v>
      </c>
      <c r="P26" s="17">
        <v>0.25</v>
      </c>
    </row>
    <row r="27" spans="1:21" x14ac:dyDescent="0.3">
      <c r="A27" s="28" t="s">
        <v>32</v>
      </c>
      <c r="B27" s="16">
        <v>1.66</v>
      </c>
      <c r="C27" s="16">
        <v>1.21</v>
      </c>
      <c r="D27" s="16">
        <v>0.9</v>
      </c>
      <c r="E27" s="16">
        <v>0.68</v>
      </c>
      <c r="F27" s="16">
        <v>0.52</v>
      </c>
      <c r="G27" s="17">
        <v>1.37</v>
      </c>
      <c r="H27" s="17">
        <v>0.99</v>
      </c>
      <c r="I27" s="17">
        <v>0.73</v>
      </c>
      <c r="J27" s="17">
        <v>0.54</v>
      </c>
      <c r="K27" s="16">
        <v>0.4</v>
      </c>
      <c r="L27" s="16">
        <v>1.65</v>
      </c>
      <c r="M27" s="16">
        <v>1.21</v>
      </c>
      <c r="N27" s="17">
        <v>0.89</v>
      </c>
      <c r="O27" s="16">
        <v>0.67</v>
      </c>
      <c r="P27" s="17">
        <v>0.5</v>
      </c>
    </row>
    <row r="28" spans="1:21" x14ac:dyDescent="0.3">
      <c r="A28" s="28" t="s">
        <v>33</v>
      </c>
      <c r="B28" s="16">
        <v>2.99</v>
      </c>
      <c r="C28" s="16">
        <v>2.1800000000000002</v>
      </c>
      <c r="D28" s="16">
        <v>1.62</v>
      </c>
      <c r="E28" s="16">
        <v>1.22</v>
      </c>
      <c r="F28" s="16">
        <v>0.94</v>
      </c>
      <c r="G28" s="17">
        <v>2.48</v>
      </c>
      <c r="H28" s="17">
        <v>1.79</v>
      </c>
      <c r="I28" s="17">
        <v>1.31</v>
      </c>
      <c r="J28" s="17">
        <v>0.97</v>
      </c>
      <c r="K28" s="16">
        <v>0.72</v>
      </c>
      <c r="L28" s="16">
        <v>2.99</v>
      </c>
      <c r="M28" s="16">
        <v>2.1800000000000002</v>
      </c>
      <c r="N28" s="17">
        <v>1.61</v>
      </c>
      <c r="O28" s="16">
        <v>1.2</v>
      </c>
      <c r="P28" s="17">
        <v>0.91</v>
      </c>
    </row>
  </sheetData>
  <mergeCells count="19">
    <mergeCell ref="A21:A24"/>
    <mergeCell ref="B21:P21"/>
    <mergeCell ref="B22:F22"/>
    <mergeCell ref="G22:K22"/>
    <mergeCell ref="L22:P22"/>
    <mergeCell ref="B23:P23"/>
    <mergeCell ref="A12:A15"/>
    <mergeCell ref="B12:U12"/>
    <mergeCell ref="B13:F13"/>
    <mergeCell ref="G13:K13"/>
    <mergeCell ref="L13:P13"/>
    <mergeCell ref="Q13:U13"/>
    <mergeCell ref="B14:U14"/>
    <mergeCell ref="A2:A5"/>
    <mergeCell ref="B2:M2"/>
    <mergeCell ref="B3:E3"/>
    <mergeCell ref="F3:I3"/>
    <mergeCell ref="J3:M3"/>
    <mergeCell ref="B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my_data (5)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2019-07-22T20:39:56Z</dcterms:created>
  <dcterms:modified xsi:type="dcterms:W3CDTF">2019-07-22T20:39:56Z</dcterms:modified>
</cp:coreProperties>
</file>