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01467-19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'!$B$6:$AN$44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<sst xmlns="http://schemas.openxmlformats.org/spreadsheetml/2006/main" count="105" uniqueCount="56">
  <si>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</si>
  <si>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</si>
  <si>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</si>
  <si>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</si>
  <si>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</si>
  <si>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</si>
  <si>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</si>
  <si>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</si>
  <si>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</si>
  <si>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</si>
  <si>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</si>
  <si>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</si>
  <si>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</si>
  <si>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</si>
  <si>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</si>
  <si>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</si>
  <si>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</si>
  <si>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</si>
  <si>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</si>
  <si>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</si>
  <si>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</si>
  <si>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</si>
  <si>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</si>
  <si>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</si>
  <si>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</si>
  <si>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</si>
  <si>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</si>
  <si>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</si>
  <si>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</si>
  <si>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</si>
  <si>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</si>
  <si>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</si>
  <si>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</si>
  <si>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</si>
  <si>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</si>
  <si>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</si>
  <si>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</si>
  <si>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</si>
  <si>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</si>
  <si>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</si>
  <si>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</si>
  <si>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</si>
  <si>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</si>
  <si>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</si>
  <si>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</si>
  <si>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</si>
  <si>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</si>
  <si>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</si>
  <si>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</si>
  <si>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</si>
  <si>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</si>
  <si>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</si>
  <si>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101467-19</t>
  </si>
  <si>
    <t>Op 1of3</t>
  </si>
  <si>
    <t>A02002-0024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</si>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</sst>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"/>
    <numFmt numFmtId="165" formatCode="0.0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6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8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9" fillId="0" borderId="36" xfId="0" applyFont="1" applyFill="1" applyBorder="1" applyAlignment="1">
      <alignment horizontal="center" vertical="center"/>
    </xf>
    <xf numFmtId="1" fontId="9" fillId="0" borderId="36" xfId="0" applyNumberFormat="1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3" fontId="8" fillId="0" borderId="30" xfId="0" applyNumberFormat="1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0" xfId="0" applyFont="1" applyFill="1" applyBorder="1" applyAlignment="1">
      <alignment horizontal="center" vertical="center"/>
    </xf>
    <xf numFmtId="0" fontId="9" fillId="0" borderId="31" xfId="0" applyFont="1" applyBorder="1"/>
    <xf numFmtId="0" fontId="9" fillId="0" borderId="32" xfId="0" applyFont="1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22" fillId="5" borderId="21" xfId="0" applyFont="1" applyFill="1" applyBorder="1" applyAlignment="1">
      <alignment horizontal="center" vertical="center"/>
    </xf>
    <xf numFmtId="165" fontId="17" fillId="0" borderId="59" xfId="0" applyNumberFormat="1" applyFont="1" applyBorder="1" applyAlignment="1">
      <alignment horizontal="center" vertic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1"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A6" zoomScale="85" zoomScaleNormal="85" workbookViewId="0">
      <selection activeCell="C12" sqref="C12:E12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3" t="s">
        <v>5</v>
      </c>
      <c r="BZ3" s="214"/>
      <c r="CA3" s="214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5"/>
      <c r="C6" s="226"/>
      <c r="D6" s="226"/>
      <c r="E6" s="226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5"/>
      <c r="AP6" s="226"/>
      <c r="AQ6" s="226"/>
      <c r="AR6" s="226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7"/>
      <c r="C7" s="228"/>
      <c r="D7" s="228"/>
      <c r="E7" s="228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7"/>
      <c r="AP7" s="228"/>
      <c r="AQ7" s="228"/>
      <c r="AR7" s="228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5" t="s">
        <v>52</v>
      </c>
      <c r="D8" s="216"/>
      <c r="E8" s="217"/>
      <c r="F8" s="14"/>
      <c r="G8" s="279" t="s">
        <v>53</v>
      </c>
      <c r="H8" s="279"/>
      <c r="I8" s="279"/>
      <c r="J8" s="279"/>
      <c r="K8" s="279"/>
      <c r="L8" s="3"/>
      <c r="M8" s="49"/>
      <c r="N8" s="127" t="s">
        <v>46</v>
      </c>
      <c r="O8" s="129"/>
      <c r="P8" s="128"/>
      <c r="Q8" s="109">
        <f>SUM(Q10*8)</f>
        <v>3048</v>
      </c>
      <c r="R8" s="55"/>
      <c r="S8" s="197" t="s">
        <v>47</v>
      </c>
      <c r="T8" s="198"/>
      <c r="U8" s="198"/>
      <c r="V8" s="199"/>
      <c r="W8" s="232">
        <v>0.16070000000000001</v>
      </c>
      <c r="X8" s="233"/>
      <c r="Y8" s="234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109" t="s">
        <v>55</v>
      </c>
      <c r="AO8" s="100" t="s">
        <v>16</v>
      </c>
      <c r="AP8" s="224" t="str">
        <f>C8</f>
        <v>101467-19</v>
      </c>
      <c r="AQ8" s="220"/>
      <c r="AR8" s="221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3048</v>
      </c>
      <c r="BE8" s="55"/>
      <c r="BF8" s="197" t="s">
        <v>47</v>
      </c>
      <c r="BG8" s="198"/>
      <c r="BH8" s="198"/>
      <c r="BI8" s="199"/>
      <c r="BJ8" s="274">
        <f>W8</f>
        <v>0.16070000000000001</v>
      </c>
      <c r="BK8" s="275"/>
      <c r="BL8" s="276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5"/>
      <c r="D10" s="216"/>
      <c r="E10" s="217"/>
      <c r="F10" s="219"/>
      <c r="G10" s="220"/>
      <c r="H10" s="220"/>
      <c r="I10" s="221"/>
      <c r="J10" s="197" t="s">
        <v>12</v>
      </c>
      <c r="K10" s="199"/>
      <c r="L10" s="280">
        <v>7.6</v>
      </c>
      <c r="M10" s="94"/>
      <c r="N10" s="197" t="s">
        <v>7</v>
      </c>
      <c r="O10" s="198"/>
      <c r="P10" s="199"/>
      <c r="Q10" s="110">
        <v>381</v>
      </c>
      <c r="R10" s="54"/>
      <c r="S10" s="127" t="s">
        <v>48</v>
      </c>
      <c r="T10" s="129"/>
      <c r="U10" s="129"/>
      <c r="V10" s="128"/>
      <c r="W10" s="229">
        <v>21.54</v>
      </c>
      <c r="X10" s="230"/>
      <c r="Y10" s="231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109">
        <v>16</v>
      </c>
      <c r="AO10" s="88" t="s">
        <v>18</v>
      </c>
      <c r="AP10" s="224">
        <f>C10</f>
        <v>0</v>
      </c>
      <c r="AQ10" s="220"/>
      <c r="AR10" s="221"/>
      <c r="AS10" s="219"/>
      <c r="AT10" s="220"/>
      <c r="AU10" s="220"/>
      <c r="AV10" s="221"/>
      <c r="AW10" s="197" t="s">
        <v>12</v>
      </c>
      <c r="AX10" s="199"/>
      <c r="AY10" s="43">
        <f>L10</f>
        <v>7.6</v>
      </c>
      <c r="AZ10" s="94"/>
      <c r="BA10" s="197" t="s">
        <v>7</v>
      </c>
      <c r="BB10" s="198"/>
      <c r="BC10" s="199"/>
      <c r="BD10" s="78">
        <f>Q10</f>
        <v>381</v>
      </c>
      <c r="BE10" s="54"/>
      <c r="BF10" s="127" t="s">
        <v>48</v>
      </c>
      <c r="BG10" s="129"/>
      <c r="BH10" s="129"/>
      <c r="BI10" s="128"/>
      <c r="BJ10" s="224">
        <f>W10</f>
        <v>21.54</v>
      </c>
      <c r="BK10" s="277"/>
      <c r="BL10" s="278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22" t="s">
        <v>20</v>
      </c>
      <c r="G11" s="223"/>
      <c r="H11" s="223"/>
      <c r="I11" s="223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22" t="s">
        <v>20</v>
      </c>
      <c r="AT11" s="223"/>
      <c r="AU11" s="223"/>
      <c r="AV11" s="223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8"/>
      <c r="D12" s="216"/>
      <c r="E12" s="217"/>
      <c r="F12" s="219"/>
      <c r="G12" s="220"/>
      <c r="H12" s="220"/>
      <c r="I12" s="221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29" t="s">
        <v>54</v>
      </c>
      <c r="X12" s="230"/>
      <c r="Y12" s="230"/>
      <c r="Z12" s="230"/>
      <c r="AA12" s="230"/>
      <c r="AB12" s="230"/>
      <c r="AC12" s="231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111">
        <f>IF(W8="","",W10/W8)</f>
        <v>134.03858120721841</v>
      </c>
      <c r="AO12" s="89" t="s">
        <v>17</v>
      </c>
      <c r="AP12" s="270">
        <f>C12</f>
        <v>0</v>
      </c>
      <c r="AQ12" s="220"/>
      <c r="AR12" s="221"/>
      <c r="AS12" s="219"/>
      <c r="AT12" s="220"/>
      <c r="AU12" s="220"/>
      <c r="AV12" s="221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9" t="str">
        <f>W12</f>
        <v>A02002-0024</v>
      </c>
      <c r="BK12" s="220"/>
      <c r="BL12" s="220"/>
      <c r="BM12" s="220"/>
      <c r="BN12" s="220"/>
      <c r="BO12" s="220"/>
      <c r="BP12" s="221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134.03858120721841</v>
      </c>
    </row>
    <row r="13" spans="1:81" s="21" customFormat="1" ht="2.25" customHeight="1" thickBot="1" x14ac:dyDescent="0.25">
      <c r="B13" s="208"/>
      <c r="C13" s="209"/>
      <c r="D13" s="209"/>
      <c r="E13" s="209"/>
      <c r="F13" s="209"/>
      <c r="G13" s="209"/>
      <c r="H13" s="209"/>
      <c r="I13" s="209"/>
      <c r="J13" s="209"/>
      <c r="K13" s="209"/>
      <c r="L13" s="209"/>
      <c r="M13" s="209"/>
      <c r="N13" s="209"/>
      <c r="O13" s="209"/>
      <c r="P13" s="209"/>
      <c r="Q13" s="209"/>
      <c r="R13" s="209"/>
      <c r="S13" s="209"/>
      <c r="T13" s="209"/>
      <c r="U13" s="209"/>
      <c r="V13" s="209"/>
      <c r="W13" s="209"/>
      <c r="X13" s="209"/>
      <c r="Y13" s="209"/>
      <c r="Z13" s="209"/>
      <c r="AA13" s="209"/>
      <c r="AB13" s="209"/>
      <c r="AC13" s="209"/>
      <c r="AD13" s="209"/>
      <c r="AE13" s="209"/>
      <c r="AF13" s="209"/>
      <c r="AG13" s="209"/>
      <c r="AH13" s="209"/>
      <c r="AI13" s="209"/>
      <c r="AJ13" s="209"/>
      <c r="AK13" s="209"/>
      <c r="AL13" s="209"/>
      <c r="AM13" s="209"/>
      <c r="AN13" s="210"/>
      <c r="AO13" s="208"/>
      <c r="AP13" s="209"/>
      <c r="AQ13" s="209"/>
      <c r="AR13" s="209"/>
      <c r="AS13" s="209"/>
      <c r="AT13" s="209"/>
      <c r="AU13" s="209"/>
      <c r="AV13" s="209"/>
      <c r="AW13" s="209"/>
      <c r="AX13" s="209"/>
      <c r="AY13" s="209"/>
      <c r="AZ13" s="209"/>
      <c r="BA13" s="209"/>
      <c r="BB13" s="209"/>
      <c r="BC13" s="209"/>
      <c r="BD13" s="209"/>
      <c r="BE13" s="209"/>
      <c r="BF13" s="209"/>
      <c r="BG13" s="209"/>
      <c r="BH13" s="209"/>
      <c r="BI13" s="209"/>
      <c r="BJ13" s="209"/>
      <c r="BK13" s="209"/>
      <c r="BL13" s="209"/>
      <c r="BM13" s="209"/>
      <c r="BN13" s="209"/>
      <c r="BO13" s="209"/>
      <c r="BP13" s="209"/>
      <c r="BQ13" s="209"/>
      <c r="BR13" s="209"/>
      <c r="BS13" s="209"/>
      <c r="BT13" s="209"/>
      <c r="BU13" s="209"/>
      <c r="BV13" s="209"/>
      <c r="BW13" s="209"/>
      <c r="BX13" s="209"/>
      <c r="BY13" s="209"/>
      <c r="BZ13" s="209"/>
      <c r="CA13" s="210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8" t="s">
        <v>40</v>
      </c>
      <c r="V14" s="239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8" t="s">
        <v>40</v>
      </c>
      <c r="BI14" s="239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50"/>
      <c r="G15" s="151"/>
      <c r="H15" s="151"/>
      <c r="I15" s="151"/>
      <c r="J15" s="152"/>
      <c r="K15" s="211"/>
      <c r="L15" s="212"/>
      <c r="M15" s="203"/>
      <c r="N15" s="203"/>
      <c r="O15" s="203"/>
      <c r="P15" s="203"/>
      <c r="Q15" s="203"/>
      <c r="R15" s="235"/>
      <c r="S15" s="236"/>
      <c r="T15" s="237"/>
      <c r="U15" s="265"/>
      <c r="V15" s="266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7" t="s">
        <v>39</v>
      </c>
      <c r="AP15" s="268"/>
      <c r="AQ15" s="268"/>
      <c r="AR15" s="268"/>
      <c r="AS15" s="268"/>
      <c r="AT15" s="268"/>
      <c r="AU15" s="268"/>
      <c r="AV15" s="268"/>
      <c r="AW15" s="269"/>
      <c r="AX15" s="272"/>
      <c r="AY15" s="273"/>
      <c r="AZ15" s="203"/>
      <c r="BA15" s="203"/>
      <c r="BB15" s="203"/>
      <c r="BC15" s="203"/>
      <c r="BD15" s="203"/>
      <c r="BE15" s="235"/>
      <c r="BF15" s="236"/>
      <c r="BG15" s="237"/>
      <c r="BH15" s="265"/>
      <c r="BI15" s="271"/>
      <c r="BJ15" s="240" t="s">
        <v>38</v>
      </c>
      <c r="BK15" s="241"/>
      <c r="BL15" s="241"/>
      <c r="BM15" s="241"/>
      <c r="BN15" s="241"/>
      <c r="BO15" s="241"/>
      <c r="BP15" s="241"/>
      <c r="BQ15" s="241"/>
      <c r="BR15" s="241"/>
      <c r="BS15" s="241"/>
      <c r="BT15" s="241"/>
      <c r="BU15" s="241"/>
      <c r="BV15" s="241"/>
      <c r="BW15" s="241"/>
      <c r="BX15" s="241"/>
      <c r="BY15" s="242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43"/>
      <c r="BK16" s="244"/>
      <c r="BL16" s="244"/>
      <c r="BM16" s="244"/>
      <c r="BN16" s="244"/>
      <c r="BO16" s="244"/>
      <c r="BP16" s="244"/>
      <c r="BQ16" s="244"/>
      <c r="BR16" s="244"/>
      <c r="BS16" s="244"/>
      <c r="BT16" s="244"/>
      <c r="BU16" s="244"/>
      <c r="BV16" s="244"/>
      <c r="BW16" s="244"/>
      <c r="BX16" s="244"/>
      <c r="BY16" s="244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6"/>
      <c r="L40" s="207"/>
      <c r="M40" s="173"/>
      <c r="N40" s="174"/>
      <c r="O40" s="174"/>
      <c r="P40" s="174"/>
      <c r="Q40" s="175"/>
      <c r="R40" s="253"/>
      <c r="S40" s="254"/>
      <c r="T40" s="255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6"/>
      <c r="AY40" s="207"/>
      <c r="AZ40" s="173"/>
      <c r="BA40" s="174"/>
      <c r="BB40" s="174"/>
      <c r="BC40" s="174"/>
      <c r="BD40" s="175"/>
      <c r="BE40" s="253"/>
      <c r="BF40" s="254"/>
      <c r="BG40" s="255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6" t="s">
        <v>14</v>
      </c>
      <c r="F41" s="257"/>
      <c r="G41" s="257"/>
      <c r="H41" s="257"/>
      <c r="I41" s="257"/>
      <c r="J41" s="257"/>
      <c r="K41" s="257"/>
      <c r="L41" s="257"/>
      <c r="M41" s="257"/>
      <c r="N41" s="257"/>
      <c r="O41" s="257"/>
      <c r="P41" s="258"/>
      <c r="Q41" s="200" t="s">
        <v>2</v>
      </c>
      <c r="R41" s="246" t="s">
        <v>27</v>
      </c>
      <c r="S41" s="247"/>
      <c r="T41" s="248"/>
      <c r="U41" s="165" t="s">
        <v>28</v>
      </c>
      <c r="V41" s="165"/>
      <c r="W41" s="165"/>
      <c r="X41" s="97"/>
      <c r="Y41" s="259" t="s">
        <v>32</v>
      </c>
      <c r="Z41" s="247"/>
      <c r="AA41" s="247"/>
      <c r="AB41" s="248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6" t="s">
        <v>14</v>
      </c>
      <c r="AS41" s="257"/>
      <c r="AT41" s="257"/>
      <c r="AU41" s="257"/>
      <c r="AV41" s="257"/>
      <c r="AW41" s="257"/>
      <c r="AX41" s="257"/>
      <c r="AY41" s="257"/>
      <c r="AZ41" s="257"/>
      <c r="BA41" s="257"/>
      <c r="BB41" s="257"/>
      <c r="BC41" s="258"/>
      <c r="BD41" s="200" t="s">
        <v>2</v>
      </c>
      <c r="BE41" s="246" t="s">
        <v>27</v>
      </c>
      <c r="BF41" s="247"/>
      <c r="BG41" s="248"/>
      <c r="BH41" s="165" t="s">
        <v>28</v>
      </c>
      <c r="BI41" s="165"/>
      <c r="BJ41" s="165"/>
      <c r="BK41" s="97"/>
      <c r="BL41" s="259" t="s">
        <v>32</v>
      </c>
      <c r="BM41" s="247"/>
      <c r="BN41" s="247"/>
      <c r="BO41" s="248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51"/>
      <c r="S42" s="252"/>
      <c r="T42" s="252"/>
      <c r="U42" s="204"/>
      <c r="V42" s="204"/>
      <c r="W42" s="205"/>
      <c r="X42" s="96"/>
      <c r="Y42" s="260"/>
      <c r="Z42" s="204"/>
      <c r="AA42" s="204"/>
      <c r="AB42" s="261"/>
      <c r="AC42" s="118"/>
      <c r="AD42" s="119"/>
      <c r="AE42" s="119"/>
      <c r="AF42" s="119"/>
      <c r="AG42" s="166"/>
      <c r="AH42" s="262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51"/>
      <c r="BF42" s="252"/>
      <c r="BG42" s="252"/>
      <c r="BH42" s="204"/>
      <c r="BI42" s="204"/>
      <c r="BJ42" s="205"/>
      <c r="BK42" s="96"/>
      <c r="BL42" s="260"/>
      <c r="BM42" s="204"/>
      <c r="BN42" s="204"/>
      <c r="BO42" s="261"/>
      <c r="BP42" s="118"/>
      <c r="BQ42" s="119"/>
      <c r="BR42" s="119"/>
      <c r="BS42" s="119"/>
      <c r="BT42" s="166"/>
      <c r="BU42" s="262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50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63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50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63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9"/>
      <c r="S44" s="193"/>
      <c r="T44" s="193"/>
      <c r="U44" s="125"/>
      <c r="V44" s="125"/>
      <c r="W44" s="192"/>
      <c r="X44" s="53"/>
      <c r="Y44" s="253"/>
      <c r="Z44" s="254"/>
      <c r="AA44" s="254"/>
      <c r="AB44" s="255"/>
      <c r="AC44" s="193"/>
      <c r="AD44" s="193"/>
      <c r="AE44" s="193"/>
      <c r="AF44" s="193"/>
      <c r="AG44" s="193"/>
      <c r="AH44" s="264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9"/>
      <c r="BF44" s="193"/>
      <c r="BG44" s="193"/>
      <c r="BH44" s="125"/>
      <c r="BI44" s="125"/>
      <c r="BJ44" s="192"/>
      <c r="BK44" s="53"/>
      <c r="BL44" s="253"/>
      <c r="BM44" s="254"/>
      <c r="BN44" s="254"/>
      <c r="BO44" s="255"/>
      <c r="BP44" s="193"/>
      <c r="BQ44" s="193"/>
      <c r="BR44" s="193"/>
      <c r="BS44" s="193"/>
      <c r="BT44" s="193"/>
      <c r="BU44" s="264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5" t="s">
        <v>50</v>
      </c>
      <c r="C45" s="245"/>
      <c r="D45" s="245"/>
      <c r="E45" s="245"/>
      <c r="F45" s="245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5" t="s">
        <v>45</v>
      </c>
      <c r="AP45" s="245"/>
      <c r="AQ45" s="245"/>
      <c r="AR45" s="245"/>
      <c r="AS45" s="245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4">
    <mergeCell ref="G8:K8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conditionalFormatting sqref="L10">
    <cfRule type="cellIs" dxfId="0" priority="1" operator="equal">
      <formula>""</formula>
    </cfRule>
  </conditionalFormatting>
  <printOptions horizontalCentered="1"/>
  <pageMargins left="0" right="0" top="0.25" bottom="0" header="0" footer="0"/>
  <pageSetup scale="7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2018-03-02T16:19:15Z</cp:lastPrinted>
  <dcterms:created xsi:type="dcterms:W3CDTF">2004-06-10T22:10:31Z</dcterms:created>
  <dcterms:modified xsi:type="dcterms:W3CDTF">2018-03-02T16:20:33Z</dcterms:modified>
</cp:coreProperties>
</file>