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83-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<sst xmlns="http://schemas.openxmlformats.org/spreadsheetml/2006/main" count="106" uniqueCount="57">
  <si>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</si>
  <si>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</si>
  <si>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</si>
  <si>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</si>
  <si>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</si>
  <si>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</si>
  <si>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</si>
  <si>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</si>
  <si>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</si>
  <si>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</si>
  <si>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</si>
  <si>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</si>
  <si>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</si>
  <si>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</si>
  <si>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</si>
  <si>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</si>
  <si>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</si>
  <si>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</si>
  <si>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</si>
  <si>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</si>
  <si>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</si>
  <si>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</si>
  <si>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</si>
  <si>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</si>
  <si>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</si>
  <si>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</si>
  <si>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</si>
  <si>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</si>
  <si>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</si>
  <si>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</si>
  <si>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</si>
  <si>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</si>
  <si>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</si>
  <si>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</si>
  <si>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</si>
  <si>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</si>
  <si>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</si>
  <si>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</si>
  <si>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</si>
  <si>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</si>
  <si>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</si>
  <si>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</si>
  <si>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</si>
  <si>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</si>
  <si>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</si>
  <si>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</si>
  <si>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</si>
  <si>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</si>
  <si>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</si>
  <si>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</si>
  <si>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</si>
  <si>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</si>
  <si>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143183-1-C</t>
  </si>
  <si>
    <t>A01102-0034</t>
  </si>
  <si>
    <t>A13</t>
  </si>
  <si>
    <t>MUST FILL OUT!!</t>
  </si>
  <si>
    <t>DYNAQUIP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</si>
</sst>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6" fillId="6" borderId="0" xfId="0" applyFont="1" applyFill="1" applyBorder="1"/>
    <xf numFmtId="0" fontId="0" fillId="6" borderId="0" xfId="0" applyFill="1" applyBorder="1"/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22" fillId="0" borderId="47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49" xfId="0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workbookViewId="0">
      <selection activeCell="M10" sqref="M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5" t="s">
        <v>5</v>
      </c>
      <c r="BZ3" s="216"/>
      <c r="CA3" s="21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4"/>
      <c r="C6" s="225"/>
      <c r="D6" s="225"/>
      <c r="E6" s="225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4"/>
      <c r="AP6" s="225"/>
      <c r="AQ6" s="225"/>
      <c r="AR6" s="225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6"/>
      <c r="C7" s="227"/>
      <c r="D7" s="227"/>
      <c r="E7" s="227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6"/>
      <c r="AP7" s="227"/>
      <c r="AQ7" s="227"/>
      <c r="AR7" s="227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17" t="s">
        <v>52</v>
      </c>
      <c r="D8" s="218"/>
      <c r="E8" s="219"/>
      <c r="F8" s="14"/>
      <c r="G8" s="110" t="s">
        <v>56</v>
      </c>
      <c r="H8" s="111"/>
      <c r="I8" s="111"/>
      <c r="J8" s="111"/>
      <c r="K8" s="111"/>
      <c r="L8" s="111"/>
      <c r="M8" s="49"/>
      <c r="N8" s="127" t="s">
        <v>46</v>
      </c>
      <c r="O8" s="129"/>
      <c r="P8" s="128"/>
      <c r="Q8" s="43">
        <f>SUM(Q10*8)</f>
        <v>2136</v>
      </c>
      <c r="R8" s="55"/>
      <c r="S8" s="197" t="s">
        <v>47</v>
      </c>
      <c r="T8" s="198"/>
      <c r="U8" s="198"/>
      <c r="V8" s="199"/>
      <c r="W8" s="230">
        <v>0.30059999999999998</v>
      </c>
      <c r="X8" s="231"/>
      <c r="Y8" s="232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79" t="s">
        <v>54</v>
      </c>
      <c r="AO8" s="100" t="s">
        <v>16</v>
      </c>
      <c r="AP8" s="217" t="str">
        <f>C8</f>
        <v>143183-1-C</v>
      </c>
      <c r="AQ8" s="218"/>
      <c r="AR8" s="219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2136</v>
      </c>
      <c r="BE8" s="55"/>
      <c r="BF8" s="197" t="s">
        <v>47</v>
      </c>
      <c r="BG8" s="198"/>
      <c r="BH8" s="198"/>
      <c r="BI8" s="199"/>
      <c r="BJ8" s="230">
        <f>W8</f>
        <v>0.30059999999999998</v>
      </c>
      <c r="BK8" s="231"/>
      <c r="BL8" s="232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A13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7"/>
      <c r="D10" s="218"/>
      <c r="E10" s="219"/>
      <c r="F10" s="221"/>
      <c r="G10" s="218"/>
      <c r="H10" s="218"/>
      <c r="I10" s="219"/>
      <c r="J10" s="197" t="s">
        <v>12</v>
      </c>
      <c r="K10" s="199"/>
      <c r="L10" s="43">
        <v>11</v>
      </c>
      <c r="M10" s="94"/>
      <c r="N10" s="197" t="s">
        <v>7</v>
      </c>
      <c r="O10" s="198"/>
      <c r="P10" s="199"/>
      <c r="Q10" s="78">
        <v>267</v>
      </c>
      <c r="R10" s="54"/>
      <c r="S10" s="127" t="s">
        <v>48</v>
      </c>
      <c r="T10" s="129"/>
      <c r="U10" s="129"/>
      <c r="V10" s="128"/>
      <c r="W10" s="217">
        <v>39.909999999999997</v>
      </c>
      <c r="X10" s="228"/>
      <c r="Y10" s="229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43">
        <v>16</v>
      </c>
      <c r="AO10" s="88" t="s">
        <v>18</v>
      </c>
      <c r="AP10" s="217">
        <f>C10</f>
        <v>0</v>
      </c>
      <c r="AQ10" s="218"/>
      <c r="AR10" s="219"/>
      <c r="AS10" s="221"/>
      <c r="AT10" s="218"/>
      <c r="AU10" s="218"/>
      <c r="AV10" s="219"/>
      <c r="AW10" s="197" t="s">
        <v>12</v>
      </c>
      <c r="AX10" s="199"/>
      <c r="AY10" s="43">
        <f>L10</f>
        <v>11</v>
      </c>
      <c r="AZ10" s="94"/>
      <c r="BA10" s="197" t="s">
        <v>7</v>
      </c>
      <c r="BB10" s="198"/>
      <c r="BC10" s="199"/>
      <c r="BD10" s="78">
        <f>Q10</f>
        <v>267</v>
      </c>
      <c r="BE10" s="54"/>
      <c r="BF10" s="127" t="s">
        <v>48</v>
      </c>
      <c r="BG10" s="129"/>
      <c r="BH10" s="129"/>
      <c r="BI10" s="128"/>
      <c r="BJ10" s="217">
        <f>W10</f>
        <v>39.909999999999997</v>
      </c>
      <c r="BK10" s="228"/>
      <c r="BL10" s="229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20"/>
      <c r="D12" s="218"/>
      <c r="E12" s="219"/>
      <c r="F12" s="221"/>
      <c r="G12" s="218"/>
      <c r="H12" s="218"/>
      <c r="I12" s="219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17" t="s">
        <v>53</v>
      </c>
      <c r="X12" s="218"/>
      <c r="Y12" s="218"/>
      <c r="Z12" s="218"/>
      <c r="AA12" s="218"/>
      <c r="AB12" s="218"/>
      <c r="AC12" s="219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91">
        <f>IF(W8="","",W10/W8)</f>
        <v>132.76779773785762</v>
      </c>
      <c r="AO12" s="89" t="s">
        <v>17</v>
      </c>
      <c r="AP12" s="220">
        <f>C12</f>
        <v>0</v>
      </c>
      <c r="AQ12" s="218"/>
      <c r="AR12" s="219"/>
      <c r="AS12" s="221"/>
      <c r="AT12" s="218"/>
      <c r="AU12" s="218"/>
      <c r="AV12" s="219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21" t="str">
        <f>W12</f>
        <v>A01102-0034</v>
      </c>
      <c r="BK12" s="218"/>
      <c r="BL12" s="218"/>
      <c r="BM12" s="218"/>
      <c r="BN12" s="218"/>
      <c r="BO12" s="218"/>
      <c r="BP12" s="219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132.76779773785762</v>
      </c>
    </row>
    <row r="13" spans="1:81" s="21" customFormat="1" ht="2.25" customHeight="1" thickBot="1" x14ac:dyDescent="0.25">
      <c r="B13" s="210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2"/>
      <c r="AO13" s="210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1"/>
      <c r="BI13" s="211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2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6" t="s">
        <v>40</v>
      </c>
      <c r="V14" s="237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6" t="s">
        <v>40</v>
      </c>
      <c r="BI14" s="237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150"/>
      <c r="G15" s="151"/>
      <c r="H15" s="151"/>
      <c r="I15" s="151"/>
      <c r="J15" s="152"/>
      <c r="K15" s="213"/>
      <c r="L15" s="214"/>
      <c r="M15" s="203" t="s">
        <v>55</v>
      </c>
      <c r="N15" s="204"/>
      <c r="O15" s="204"/>
      <c r="P15" s="204"/>
      <c r="Q15" s="205"/>
      <c r="R15" s="233"/>
      <c r="S15" s="234"/>
      <c r="T15" s="235"/>
      <c r="U15" s="263"/>
      <c r="V15" s="264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5" t="s">
        <v>39</v>
      </c>
      <c r="AP15" s="266"/>
      <c r="AQ15" s="266"/>
      <c r="AR15" s="266"/>
      <c r="AS15" s="266"/>
      <c r="AT15" s="266"/>
      <c r="AU15" s="266"/>
      <c r="AV15" s="266"/>
      <c r="AW15" s="267"/>
      <c r="AX15" s="270"/>
      <c r="AY15" s="271"/>
      <c r="AZ15" s="268"/>
      <c r="BA15" s="268"/>
      <c r="BB15" s="268"/>
      <c r="BC15" s="268"/>
      <c r="BD15" s="268"/>
      <c r="BE15" s="233"/>
      <c r="BF15" s="234"/>
      <c r="BG15" s="235"/>
      <c r="BH15" s="263"/>
      <c r="BI15" s="269"/>
      <c r="BJ15" s="238" t="s">
        <v>38</v>
      </c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39"/>
      <c r="BW15" s="239"/>
      <c r="BX15" s="239"/>
      <c r="BY15" s="24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1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42"/>
      <c r="BW16" s="242"/>
      <c r="BX16" s="242"/>
      <c r="BY16" s="24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8"/>
      <c r="L40" s="209"/>
      <c r="M40" s="173"/>
      <c r="N40" s="174"/>
      <c r="O40" s="174"/>
      <c r="P40" s="174"/>
      <c r="Q40" s="175"/>
      <c r="R40" s="251"/>
      <c r="S40" s="252"/>
      <c r="T40" s="253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8"/>
      <c r="AY40" s="209"/>
      <c r="AZ40" s="173"/>
      <c r="BA40" s="174"/>
      <c r="BB40" s="174"/>
      <c r="BC40" s="174"/>
      <c r="BD40" s="175"/>
      <c r="BE40" s="251"/>
      <c r="BF40" s="252"/>
      <c r="BG40" s="253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4" t="s">
        <v>14</v>
      </c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6"/>
      <c r="Q41" s="200" t="s">
        <v>2</v>
      </c>
      <c r="R41" s="244" t="s">
        <v>27</v>
      </c>
      <c r="S41" s="245"/>
      <c r="T41" s="246"/>
      <c r="U41" s="165" t="s">
        <v>28</v>
      </c>
      <c r="V41" s="165"/>
      <c r="W41" s="165"/>
      <c r="X41" s="97"/>
      <c r="Y41" s="257" t="s">
        <v>32</v>
      </c>
      <c r="Z41" s="245"/>
      <c r="AA41" s="245"/>
      <c r="AB41" s="246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4" t="s">
        <v>14</v>
      </c>
      <c r="AS41" s="255"/>
      <c r="AT41" s="255"/>
      <c r="AU41" s="255"/>
      <c r="AV41" s="255"/>
      <c r="AW41" s="255"/>
      <c r="AX41" s="255"/>
      <c r="AY41" s="255"/>
      <c r="AZ41" s="255"/>
      <c r="BA41" s="255"/>
      <c r="BB41" s="255"/>
      <c r="BC41" s="256"/>
      <c r="BD41" s="200" t="s">
        <v>2</v>
      </c>
      <c r="BE41" s="244" t="s">
        <v>27</v>
      </c>
      <c r="BF41" s="245"/>
      <c r="BG41" s="246"/>
      <c r="BH41" s="165" t="s">
        <v>28</v>
      </c>
      <c r="BI41" s="165"/>
      <c r="BJ41" s="165"/>
      <c r="BK41" s="97"/>
      <c r="BL41" s="257" t="s">
        <v>32</v>
      </c>
      <c r="BM41" s="245"/>
      <c r="BN41" s="245"/>
      <c r="BO41" s="246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49"/>
      <c r="S42" s="250"/>
      <c r="T42" s="250"/>
      <c r="U42" s="206"/>
      <c r="V42" s="206"/>
      <c r="W42" s="207"/>
      <c r="X42" s="96"/>
      <c r="Y42" s="258"/>
      <c r="Z42" s="206"/>
      <c r="AA42" s="206"/>
      <c r="AB42" s="259"/>
      <c r="AC42" s="118"/>
      <c r="AD42" s="119"/>
      <c r="AE42" s="119"/>
      <c r="AF42" s="119"/>
      <c r="AG42" s="166"/>
      <c r="AH42" s="260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49"/>
      <c r="BF42" s="250"/>
      <c r="BG42" s="250"/>
      <c r="BH42" s="206"/>
      <c r="BI42" s="206"/>
      <c r="BJ42" s="207"/>
      <c r="BK42" s="96"/>
      <c r="BL42" s="258"/>
      <c r="BM42" s="206"/>
      <c r="BN42" s="206"/>
      <c r="BO42" s="259"/>
      <c r="BP42" s="118"/>
      <c r="BQ42" s="119"/>
      <c r="BR42" s="119"/>
      <c r="BS42" s="119"/>
      <c r="BT42" s="166"/>
      <c r="BU42" s="260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48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1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48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1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7"/>
      <c r="S44" s="193"/>
      <c r="T44" s="193"/>
      <c r="U44" s="125"/>
      <c r="V44" s="125"/>
      <c r="W44" s="192"/>
      <c r="X44" s="53"/>
      <c r="Y44" s="251"/>
      <c r="Z44" s="252"/>
      <c r="AA44" s="252"/>
      <c r="AB44" s="253"/>
      <c r="AC44" s="193"/>
      <c r="AD44" s="193"/>
      <c r="AE44" s="193"/>
      <c r="AF44" s="193"/>
      <c r="AG44" s="193"/>
      <c r="AH44" s="262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7"/>
      <c r="BF44" s="193"/>
      <c r="BG44" s="193"/>
      <c r="BH44" s="125"/>
      <c r="BI44" s="125"/>
      <c r="BJ44" s="192"/>
      <c r="BK44" s="53"/>
      <c r="BL44" s="251"/>
      <c r="BM44" s="252"/>
      <c r="BN44" s="252"/>
      <c r="BO44" s="253"/>
      <c r="BP44" s="193"/>
      <c r="BQ44" s="193"/>
      <c r="BR44" s="193"/>
      <c r="BS44" s="193"/>
      <c r="BT44" s="193"/>
      <c r="BU44" s="262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3" t="s">
        <v>50</v>
      </c>
      <c r="C45" s="243"/>
      <c r="D45" s="243"/>
      <c r="E45" s="243"/>
      <c r="F45" s="2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3" t="s">
        <v>45</v>
      </c>
      <c r="AP45" s="243"/>
      <c r="AQ45" s="243"/>
      <c r="AR45" s="243"/>
      <c r="AS45" s="2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2017-05-04T19:59:33Z</dcterms:modified>
</cp:coreProperties>
</file>