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356-01-C-1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2" i="51" l="1"/>
  <c r="BD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<sst xmlns="http://schemas.openxmlformats.org/spreadsheetml/2006/main" count="106" uniqueCount="57">
  <si>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</si>
  <si>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</si>
  <si>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</si>
  <si>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</si>
  <si>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</si>
  <si>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</si>
  <si>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</si>
  <si>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</si>
  <si>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</si>
  <si>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</si>
  <si>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</si>
  <si>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</si>
  <si>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</si>
  <si>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</si>
  <si>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</si>
  <si>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</si>
  <si>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</si>
  <si>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</si>
  <si>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</si>
  <si>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</si>
  <si>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</si>
  <si>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</si>
  <si>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</si>
  <si>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</si>
  <si>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</si>
  <si>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</si>
  <si>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</si>
  <si>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</si>
  <si>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</si>
  <si>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</si>
  <si>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</si>
  <si>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</si>
  <si>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</si>
  <si>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</si>
  <si>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</si>
  <si>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</si>
  <si>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</si>
  <si>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</si>
  <si>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</si>
  <si>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</si>
  <si>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</si>
  <si>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</si>
  <si>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</si>
  <si>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</si>
  <si>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</si>
  <si>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</si>
  <si>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</si>
  <si>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</si>
  <si>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</si>
  <si>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</si>
  <si>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</si>
  <si>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</si>
  <si>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A5</t>
  </si>
  <si>
    <t>A01102-0052</t>
  </si>
  <si>
    <t>143356-01-C-10</t>
  </si>
  <si>
    <t>DYNAQUIP PART</t>
  </si>
  <si>
    <t>MUST FILL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</si>
</sst>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0" fillId="6" borderId="0" xfId="0" applyFill="1" applyBorder="1"/>
    <xf numFmtId="0" fontId="6" fillId="6" borderId="0" xfId="0" applyFont="1" applyFill="1" applyBorder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workbookViewId="0">
      <pane xSplit="19185"/>
      <selection activeCell="M10" sqref="M10"/>
      <selection pane="topRight" activeCell="A6" sqref="A6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5" t="s">
        <v>5</v>
      </c>
      <c r="BZ3" s="216"/>
      <c r="CA3" s="21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7"/>
      <c r="C6" s="228"/>
      <c r="D6" s="228"/>
      <c r="E6" s="22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7"/>
      <c r="AP6" s="228"/>
      <c r="AQ6" s="228"/>
      <c r="AR6" s="22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9"/>
      <c r="C7" s="230"/>
      <c r="D7" s="230"/>
      <c r="E7" s="23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9"/>
      <c r="AP7" s="230"/>
      <c r="AQ7" s="230"/>
      <c r="AR7" s="23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7" t="s">
        <v>54</v>
      </c>
      <c r="D8" s="218"/>
      <c r="E8" s="219"/>
      <c r="F8" s="14"/>
      <c r="G8" s="111" t="s">
        <v>55</v>
      </c>
      <c r="H8" s="110"/>
      <c r="I8" s="110"/>
      <c r="J8" s="110"/>
      <c r="K8" s="110"/>
      <c r="L8" s="110"/>
      <c r="M8" s="49"/>
      <c r="N8" s="127" t="s">
        <v>46</v>
      </c>
      <c r="O8" s="129"/>
      <c r="P8" s="128"/>
      <c r="Q8" s="43">
        <f>SUM(Q10*8)</f>
        <v>2400</v>
      </c>
      <c r="R8" s="55"/>
      <c r="S8" s="197" t="s">
        <v>47</v>
      </c>
      <c r="T8" s="198"/>
      <c r="U8" s="198"/>
      <c r="V8" s="199"/>
      <c r="W8" s="233">
        <v>1.8678999999999999</v>
      </c>
      <c r="X8" s="234"/>
      <c r="Y8" s="235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79" t="s">
        <v>52</v>
      </c>
      <c r="AO8" s="100" t="s">
        <v>16</v>
      </c>
      <c r="AP8" s="220"/>
      <c r="AQ8" s="221"/>
      <c r="AR8" s="222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0</v>
      </c>
      <c r="BE8" s="55"/>
      <c r="BF8" s="197" t="s">
        <v>47</v>
      </c>
      <c r="BG8" s="198"/>
      <c r="BH8" s="198"/>
      <c r="BI8" s="199"/>
      <c r="BJ8" s="233"/>
      <c r="BK8" s="234"/>
      <c r="BL8" s="235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20"/>
      <c r="D10" s="221"/>
      <c r="E10" s="222"/>
      <c r="F10" s="224"/>
      <c r="G10" s="221"/>
      <c r="H10" s="221"/>
      <c r="I10" s="222"/>
      <c r="J10" s="197" t="s">
        <v>12</v>
      </c>
      <c r="K10" s="199"/>
      <c r="L10" s="43">
        <v>10.3</v>
      </c>
      <c r="M10" s="94"/>
      <c r="N10" s="197" t="s">
        <v>7</v>
      </c>
      <c r="O10" s="198"/>
      <c r="P10" s="199"/>
      <c r="Q10" s="78">
        <v>300</v>
      </c>
      <c r="R10" s="54"/>
      <c r="S10" s="127" t="s">
        <v>48</v>
      </c>
      <c r="T10" s="129"/>
      <c r="U10" s="129"/>
      <c r="V10" s="128"/>
      <c r="W10" s="220">
        <v>93.36</v>
      </c>
      <c r="X10" s="231"/>
      <c r="Y10" s="232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43">
        <v>16</v>
      </c>
      <c r="AO10" s="88" t="s">
        <v>18</v>
      </c>
      <c r="AP10" s="220"/>
      <c r="AQ10" s="221"/>
      <c r="AR10" s="222"/>
      <c r="AS10" s="224"/>
      <c r="AT10" s="221"/>
      <c r="AU10" s="221"/>
      <c r="AV10" s="222"/>
      <c r="AW10" s="197" t="s">
        <v>12</v>
      </c>
      <c r="AX10" s="199"/>
      <c r="AY10" s="43"/>
      <c r="AZ10" s="94"/>
      <c r="BA10" s="197" t="s">
        <v>7</v>
      </c>
      <c r="BB10" s="198"/>
      <c r="BC10" s="199"/>
      <c r="BD10" s="78"/>
      <c r="BE10" s="54"/>
      <c r="BF10" s="127" t="s">
        <v>48</v>
      </c>
      <c r="BG10" s="129"/>
      <c r="BH10" s="129"/>
      <c r="BI10" s="128"/>
      <c r="BJ10" s="220"/>
      <c r="BK10" s="231"/>
      <c r="BL10" s="232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25" t="s">
        <v>20</v>
      </c>
      <c r="G11" s="226"/>
      <c r="H11" s="226"/>
      <c r="I11" s="226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25" t="s">
        <v>20</v>
      </c>
      <c r="AT11" s="226"/>
      <c r="AU11" s="226"/>
      <c r="AV11" s="226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23"/>
      <c r="D12" s="221"/>
      <c r="E12" s="222"/>
      <c r="F12" s="224"/>
      <c r="G12" s="221"/>
      <c r="H12" s="221"/>
      <c r="I12" s="222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24" t="s">
        <v>53</v>
      </c>
      <c r="X12" s="221"/>
      <c r="Y12" s="221"/>
      <c r="Z12" s="221"/>
      <c r="AA12" s="221"/>
      <c r="AB12" s="221"/>
      <c r="AC12" s="222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91">
        <f>IF(W8="","",W10/W8)</f>
        <v>49.981262380213074</v>
      </c>
      <c r="AO12" s="89" t="s">
        <v>17</v>
      </c>
      <c r="AP12" s="223"/>
      <c r="AQ12" s="221"/>
      <c r="AR12" s="222"/>
      <c r="AS12" s="224"/>
      <c r="AT12" s="221"/>
      <c r="AU12" s="221"/>
      <c r="AV12" s="222"/>
      <c r="AW12" s="127" t="s">
        <v>13</v>
      </c>
      <c r="AX12" s="128"/>
      <c r="AY12" s="79"/>
      <c r="AZ12" s="104"/>
      <c r="BA12" s="127" t="s">
        <v>33</v>
      </c>
      <c r="BB12" s="129"/>
      <c r="BC12" s="128"/>
      <c r="BD12" s="88"/>
      <c r="BE12" s="3"/>
      <c r="BF12" s="127" t="s">
        <v>10</v>
      </c>
      <c r="BG12" s="129"/>
      <c r="BH12" s="129"/>
      <c r="BI12" s="128"/>
      <c r="BJ12" s="224"/>
      <c r="BK12" s="221"/>
      <c r="BL12" s="221"/>
      <c r="BM12" s="221"/>
      <c r="BN12" s="221"/>
      <c r="BO12" s="221"/>
      <c r="BP12" s="222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210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2"/>
      <c r="AO13" s="210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2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9" t="s">
        <v>40</v>
      </c>
      <c r="V14" s="240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9" t="s">
        <v>40</v>
      </c>
      <c r="BI14" s="240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0"/>
      <c r="G15" s="151"/>
      <c r="H15" s="151"/>
      <c r="I15" s="151"/>
      <c r="J15" s="152"/>
      <c r="K15" s="213"/>
      <c r="L15" s="214"/>
      <c r="M15" s="203" t="s">
        <v>56</v>
      </c>
      <c r="N15" s="204"/>
      <c r="O15" s="204"/>
      <c r="P15" s="204"/>
      <c r="Q15" s="205"/>
      <c r="R15" s="236"/>
      <c r="S15" s="237"/>
      <c r="T15" s="238"/>
      <c r="U15" s="266"/>
      <c r="V15" s="267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8" t="s">
        <v>39</v>
      </c>
      <c r="AP15" s="269"/>
      <c r="AQ15" s="269"/>
      <c r="AR15" s="269"/>
      <c r="AS15" s="269"/>
      <c r="AT15" s="269"/>
      <c r="AU15" s="269"/>
      <c r="AV15" s="269"/>
      <c r="AW15" s="270"/>
      <c r="AX15" s="273"/>
      <c r="AY15" s="274"/>
      <c r="AZ15" s="271"/>
      <c r="BA15" s="271"/>
      <c r="BB15" s="271"/>
      <c r="BC15" s="271"/>
      <c r="BD15" s="271"/>
      <c r="BE15" s="236"/>
      <c r="BF15" s="237"/>
      <c r="BG15" s="238"/>
      <c r="BH15" s="266"/>
      <c r="BI15" s="272"/>
      <c r="BJ15" s="241" t="s">
        <v>38</v>
      </c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3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4"/>
      <c r="BK16" s="245"/>
      <c r="BL16" s="245"/>
      <c r="BM16" s="245"/>
      <c r="BN16" s="245"/>
      <c r="BO16" s="245"/>
      <c r="BP16" s="245"/>
      <c r="BQ16" s="245"/>
      <c r="BR16" s="245"/>
      <c r="BS16" s="245"/>
      <c r="BT16" s="245"/>
      <c r="BU16" s="245"/>
      <c r="BV16" s="245"/>
      <c r="BW16" s="245"/>
      <c r="BX16" s="245"/>
      <c r="BY16" s="245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0"/>
      <c r="G39" s="171"/>
      <c r="H39" s="171"/>
      <c r="I39" s="171"/>
      <c r="J39" s="172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9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72"/>
      <c r="AN39" s="70"/>
      <c r="AO39" s="39"/>
      <c r="AP39" s="40"/>
      <c r="AQ39" s="40"/>
      <c r="AR39" s="50"/>
      <c r="AS39" s="170"/>
      <c r="AT39" s="171"/>
      <c r="AU39" s="171"/>
      <c r="AV39" s="171"/>
      <c r="AW39" s="172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9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0"/>
      <c r="BW39" s="180"/>
      <c r="BX39" s="180"/>
      <c r="BY39" s="180"/>
      <c r="BZ39" s="72"/>
      <c r="CA39" s="70"/>
    </row>
    <row r="40" spans="2:79" ht="20.100000000000001" customHeight="1" thickBot="1" x14ac:dyDescent="0.25">
      <c r="B40" s="162" t="s">
        <v>36</v>
      </c>
      <c r="C40" s="163"/>
      <c r="D40" s="163"/>
      <c r="E40" s="163"/>
      <c r="F40" s="163"/>
      <c r="G40" s="163"/>
      <c r="H40" s="163"/>
      <c r="I40" s="163"/>
      <c r="J40" s="164"/>
      <c r="K40" s="208"/>
      <c r="L40" s="209"/>
      <c r="M40" s="173"/>
      <c r="N40" s="174"/>
      <c r="O40" s="174"/>
      <c r="P40" s="174"/>
      <c r="Q40" s="175"/>
      <c r="R40" s="254"/>
      <c r="S40" s="255"/>
      <c r="T40" s="256"/>
      <c r="U40" s="190"/>
      <c r="V40" s="191"/>
      <c r="W40" s="176" t="s">
        <v>37</v>
      </c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83"/>
      <c r="AN40" s="73"/>
      <c r="AO40" s="162" t="s">
        <v>36</v>
      </c>
      <c r="AP40" s="163"/>
      <c r="AQ40" s="163"/>
      <c r="AR40" s="163"/>
      <c r="AS40" s="163"/>
      <c r="AT40" s="163"/>
      <c r="AU40" s="163"/>
      <c r="AV40" s="163"/>
      <c r="AW40" s="164"/>
      <c r="AX40" s="208"/>
      <c r="AY40" s="209"/>
      <c r="AZ40" s="173"/>
      <c r="BA40" s="174"/>
      <c r="BB40" s="174"/>
      <c r="BC40" s="174"/>
      <c r="BD40" s="175"/>
      <c r="BE40" s="254"/>
      <c r="BF40" s="255"/>
      <c r="BG40" s="256"/>
      <c r="BH40" s="190"/>
      <c r="BI40" s="191"/>
      <c r="BJ40" s="176" t="s">
        <v>37</v>
      </c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8"/>
      <c r="BZ40" s="83"/>
      <c r="CA40" s="73"/>
    </row>
    <row r="41" spans="2:79" ht="27" customHeight="1" thickBot="1" x14ac:dyDescent="0.25">
      <c r="B41" s="108"/>
      <c r="C41" s="107"/>
      <c r="D41" s="106"/>
      <c r="E41" s="257" t="s">
        <v>14</v>
      </c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00" t="s">
        <v>2</v>
      </c>
      <c r="R41" s="247" t="s">
        <v>27</v>
      </c>
      <c r="S41" s="248"/>
      <c r="T41" s="249"/>
      <c r="U41" s="165" t="s">
        <v>28</v>
      </c>
      <c r="V41" s="165"/>
      <c r="W41" s="165"/>
      <c r="X41" s="97"/>
      <c r="Y41" s="260" t="s">
        <v>32</v>
      </c>
      <c r="Z41" s="248"/>
      <c r="AA41" s="248"/>
      <c r="AB41" s="249"/>
      <c r="AC41" s="165" t="s">
        <v>31</v>
      </c>
      <c r="AD41" s="165"/>
      <c r="AE41" s="165"/>
      <c r="AF41" s="165"/>
      <c r="AG41" s="165"/>
      <c r="AH41" s="98" t="s">
        <v>21</v>
      </c>
      <c r="AI41" s="168" t="s">
        <v>24</v>
      </c>
      <c r="AJ41" s="168"/>
      <c r="AK41" s="115" t="s">
        <v>22</v>
      </c>
      <c r="AL41" s="116"/>
      <c r="AM41" s="116"/>
      <c r="AN41" s="117"/>
      <c r="AO41" s="108"/>
      <c r="AP41" s="107"/>
      <c r="AQ41" s="106"/>
      <c r="AR41" s="257" t="s">
        <v>14</v>
      </c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9"/>
      <c r="BD41" s="200" t="s">
        <v>2</v>
      </c>
      <c r="BE41" s="247" t="s">
        <v>27</v>
      </c>
      <c r="BF41" s="248"/>
      <c r="BG41" s="249"/>
      <c r="BH41" s="165" t="s">
        <v>28</v>
      </c>
      <c r="BI41" s="165"/>
      <c r="BJ41" s="165"/>
      <c r="BK41" s="97"/>
      <c r="BL41" s="260" t="s">
        <v>32</v>
      </c>
      <c r="BM41" s="248"/>
      <c r="BN41" s="248"/>
      <c r="BO41" s="249"/>
      <c r="BP41" s="165" t="s">
        <v>31</v>
      </c>
      <c r="BQ41" s="165"/>
      <c r="BR41" s="165"/>
      <c r="BS41" s="165"/>
      <c r="BT41" s="165"/>
      <c r="BU41" s="98" t="s">
        <v>21</v>
      </c>
      <c r="BV41" s="168" t="s">
        <v>24</v>
      </c>
      <c r="BW41" s="168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81" t="s">
        <v>51</v>
      </c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3"/>
      <c r="Q42" s="201"/>
      <c r="R42" s="252"/>
      <c r="S42" s="253"/>
      <c r="T42" s="253"/>
      <c r="U42" s="206"/>
      <c r="V42" s="206"/>
      <c r="W42" s="207"/>
      <c r="X42" s="96"/>
      <c r="Y42" s="261"/>
      <c r="Z42" s="206"/>
      <c r="AA42" s="206"/>
      <c r="AB42" s="262"/>
      <c r="AC42" s="118"/>
      <c r="AD42" s="119"/>
      <c r="AE42" s="119"/>
      <c r="AF42" s="119"/>
      <c r="AG42" s="166"/>
      <c r="AH42" s="263"/>
      <c r="AI42" s="118"/>
      <c r="AJ42" s="166"/>
      <c r="AK42" s="118"/>
      <c r="AL42" s="119"/>
      <c r="AM42" s="119"/>
      <c r="AN42" s="120"/>
      <c r="AO42" s="45"/>
      <c r="AP42" s="46"/>
      <c r="AQ42" s="69"/>
      <c r="AR42" s="181" t="s">
        <v>51</v>
      </c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3"/>
      <c r="BD42" s="201"/>
      <c r="BE42" s="252"/>
      <c r="BF42" s="253"/>
      <c r="BG42" s="253"/>
      <c r="BH42" s="206"/>
      <c r="BI42" s="206"/>
      <c r="BJ42" s="207"/>
      <c r="BK42" s="96"/>
      <c r="BL42" s="261"/>
      <c r="BM42" s="206"/>
      <c r="BN42" s="206"/>
      <c r="BO42" s="262"/>
      <c r="BP42" s="118"/>
      <c r="BQ42" s="119"/>
      <c r="BR42" s="119"/>
      <c r="BS42" s="119"/>
      <c r="BT42" s="166"/>
      <c r="BU42" s="263"/>
      <c r="BV42" s="118"/>
      <c r="BW42" s="166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4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6"/>
      <c r="Q43" s="201"/>
      <c r="R43" s="251"/>
      <c r="S43" s="167"/>
      <c r="T43" s="167"/>
      <c r="U43" s="122"/>
      <c r="V43" s="122"/>
      <c r="W43" s="169"/>
      <c r="X43" s="99"/>
      <c r="Y43" s="156"/>
      <c r="Z43" s="157"/>
      <c r="AA43" s="157"/>
      <c r="AB43" s="158"/>
      <c r="AC43" s="167"/>
      <c r="AD43" s="167"/>
      <c r="AE43" s="167"/>
      <c r="AF43" s="167"/>
      <c r="AG43" s="167"/>
      <c r="AH43" s="264"/>
      <c r="AI43" s="121"/>
      <c r="AJ43" s="169"/>
      <c r="AK43" s="121"/>
      <c r="AL43" s="122"/>
      <c r="AM43" s="122"/>
      <c r="AN43" s="123"/>
      <c r="AO43" s="45"/>
      <c r="AP43" s="46"/>
      <c r="AQ43" s="46"/>
      <c r="AR43" s="184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6"/>
      <c r="BD43" s="201"/>
      <c r="BE43" s="251"/>
      <c r="BF43" s="167"/>
      <c r="BG43" s="167"/>
      <c r="BH43" s="122"/>
      <c r="BI43" s="122"/>
      <c r="BJ43" s="169"/>
      <c r="BK43" s="99"/>
      <c r="BL43" s="156"/>
      <c r="BM43" s="157"/>
      <c r="BN43" s="157"/>
      <c r="BO43" s="158"/>
      <c r="BP43" s="167"/>
      <c r="BQ43" s="167"/>
      <c r="BR43" s="167"/>
      <c r="BS43" s="167"/>
      <c r="BT43" s="167"/>
      <c r="BU43" s="264"/>
      <c r="BV43" s="121"/>
      <c r="BW43" s="169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202"/>
      <c r="R44" s="250"/>
      <c r="S44" s="193"/>
      <c r="T44" s="193"/>
      <c r="U44" s="125"/>
      <c r="V44" s="125"/>
      <c r="W44" s="192"/>
      <c r="X44" s="53"/>
      <c r="Y44" s="254"/>
      <c r="Z44" s="255"/>
      <c r="AA44" s="255"/>
      <c r="AB44" s="256"/>
      <c r="AC44" s="193"/>
      <c r="AD44" s="193"/>
      <c r="AE44" s="193"/>
      <c r="AF44" s="193"/>
      <c r="AG44" s="193"/>
      <c r="AH44" s="265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7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9"/>
      <c r="BD44" s="202"/>
      <c r="BE44" s="250"/>
      <c r="BF44" s="193"/>
      <c r="BG44" s="193"/>
      <c r="BH44" s="125"/>
      <c r="BI44" s="125"/>
      <c r="BJ44" s="192"/>
      <c r="BK44" s="53"/>
      <c r="BL44" s="254"/>
      <c r="BM44" s="255"/>
      <c r="BN44" s="255"/>
      <c r="BO44" s="256"/>
      <c r="BP44" s="193"/>
      <c r="BQ44" s="193"/>
      <c r="BR44" s="193"/>
      <c r="BS44" s="193"/>
      <c r="BT44" s="193"/>
      <c r="BU44" s="265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6" t="s">
        <v>50</v>
      </c>
      <c r="C45" s="246"/>
      <c r="D45" s="246"/>
      <c r="E45" s="246"/>
      <c r="F45" s="246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6" t="s">
        <v>45</v>
      </c>
      <c r="AP45" s="246"/>
      <c r="AQ45" s="246"/>
      <c r="AR45" s="246"/>
      <c r="AS45" s="246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2017-05-04T19:56:52Z</dcterms:modified>
</cp:coreProperties>
</file>