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J43"/>
  <c r="AI43"/>
  <c r="AK43" s="1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J35"/>
  <c r="AI35"/>
  <c r="AK35" s="1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J27"/>
  <c r="AI27"/>
  <c r="AK27" s="1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J19"/>
  <c r="AI19"/>
  <c r="AK19" s="1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J13"/>
  <c r="AI13"/>
  <c r="AK13" s="1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<sst xmlns="http://schemas.openxmlformats.org/spreadsheetml/2006/main" count="114" uniqueCount="60">
  <si>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</si>
  <si>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</si>
  <si>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</si>
  <si>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</si>
  <si>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</si>
  <si>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</si>
  <si>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</si>
  <si>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</si>
  <si>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</si>
  <si>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</si>
  <si>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</si>
  <si>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</si>
  <si>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</si>
  <si>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</si>
  <si>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</si>
  <si>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</si>
  <si>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</si>
  <si>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</si>
  <si>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</si>
  <si>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</si>
  <si>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</si>
  <si>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</si>
  <si>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</si>
  <si>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</si>
  <si>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</si>
  <si>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</si>
  <si>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</si>
  <si>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</si>
  <si>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</si>
  <si>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</si>
  <si>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</si>
  <si>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</si>
  <si>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</si>
  <si>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</si>
  <si>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</si>
  <si>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</si>
  <si>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</si>
  <si>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</si>
  <si>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</si>
  <si>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</si>
  <si>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</si>
  <si>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</si>
  <si>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</si>
  <si>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</si>
  <si>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</si>
  <si>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</si>
  <si>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</si>
  <si>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</si>
  <si>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</si>
  <si>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</si>
  <si>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</si>
  <si>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</si>
  <si>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</si>
  <si>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</si>
  <si>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</si>
  <si>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</si>
  <si>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2201-A-BLNK</t>
  </si>
  <si>
    <t>Machine # H4</t>
  </si>
  <si>
    <t>A01301-0088</t>
  </si>
  <si>
    <t>23M 20SEC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</si>
</sst>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/>
    </xf>
    <xf numFmtId="0" fontId="11" fillId="7" borderId="32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>
      <c r="B2" s="176" t="s">
        <v>24</v>
      </c>
      <c r="C2" s="177"/>
      <c r="D2" s="51"/>
      <c r="E2" s="196" t="s">
        <v>56</v>
      </c>
      <c r="F2" s="197"/>
      <c r="G2" s="198"/>
      <c r="H2" s="22"/>
      <c r="I2" s="2"/>
      <c r="J2" s="181" t="s">
        <v>0</v>
      </c>
      <c r="K2" s="182"/>
      <c r="L2" s="54"/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>
      <c r="B3" s="176" t="s">
        <v>22</v>
      </c>
      <c r="C3" s="177"/>
      <c r="D3" s="50"/>
      <c r="E3" s="178">
        <v>380647</v>
      </c>
      <c r="F3" s="179"/>
      <c r="G3" s="180"/>
      <c r="H3" s="22"/>
      <c r="I3" s="23"/>
      <c r="J3" s="181" t="s">
        <v>25</v>
      </c>
      <c r="K3" s="182"/>
      <c r="L3" s="181" t="s">
        <v>58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>
      <c r="B4" s="155" t="s">
        <v>23</v>
      </c>
      <c r="C4" s="157"/>
      <c r="D4" s="50"/>
      <c r="E4" s="183"/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0" t="s">
        <v>53</v>
      </c>
      <c r="S7" s="201"/>
      <c r="T7" s="201"/>
      <c r="U7" s="201"/>
      <c r="V7" s="201"/>
      <c r="W7" s="202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0" t="s">
        <v>53</v>
      </c>
      <c r="AP7" s="201"/>
      <c r="AQ7" s="201"/>
      <c r="AR7" s="201"/>
      <c r="AS7" s="201"/>
      <c r="AT7" s="202"/>
    </row>
    <row r="8" spans="2:46" ht="16.5" customHeight="1"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3"/>
      <c r="S8" s="204"/>
      <c r="T8" s="204"/>
      <c r="U8" s="204"/>
      <c r="V8" s="204"/>
      <c r="W8" s="205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3"/>
      <c r="AP8" s="204"/>
      <c r="AQ8" s="204"/>
      <c r="AR8" s="204"/>
      <c r="AS8" s="204"/>
      <c r="AT8" s="205"/>
    </row>
    <row r="9" spans="2:46" ht="13.5" customHeight="1" thickBot="1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>
      <c r="B12" s="142" t="s">
        <v>57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0</v>
      </c>
      <c r="L12" s="145" t="s">
        <v>52</v>
      </c>
      <c r="M12" s="146"/>
      <c r="N12" s="206" t="s">
        <v>59</v>
      </c>
      <c r="O12" s="207"/>
      <c r="P12" s="64"/>
      <c r="Q12" s="64"/>
      <c r="R12" s="64"/>
      <c r="S12" s="65"/>
      <c r="T12" s="66">
        <v>2</v>
      </c>
      <c r="U12" s="66"/>
      <c r="V12" s="44">
        <f>SUM(F13:F50)</f>
        <v>0</v>
      </c>
      <c r="W12" s="45" t="str">
        <f>IF(V12=0,"",U12/V12)</f>
        <v/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/>
      <c r="C13" s="28"/>
      <c r="D13" s="28"/>
      <c r="E13" s="28"/>
      <c r="F13" s="29"/>
      <c r="G13" s="30"/>
      <c r="H13" s="4" t="str">
        <f>IF(G13="","",(IF(#REF!=0,"",(#REF!*G13*#REF!))))</f>
        <v/>
      </c>
      <c r="I13" s="5" t="str">
        <f t="shared" ref="I13:I50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50" si="1">IF(G13="",0,$T$12*(I13-F13-Q13))</f>
        <v>0</v>
      </c>
      <c r="M13" s="4">
        <f>G13</f>
        <v>0</v>
      </c>
      <c r="N13" s="103" t="str">
        <f>IF(L13=0,"",(M13/L13))</f>
        <v/>
      </c>
      <c r="O13" s="104"/>
      <c r="P13" s="31"/>
      <c r="Q13" s="28"/>
      <c r="R13" s="28"/>
      <c r="S13" s="28"/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>
      <c r="B14" s="27"/>
      <c r="C14" s="28"/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50" si="4">G14</f>
        <v>0</v>
      </c>
      <c r="N14" s="103" t="str">
        <f t="shared" ref="N14:N50" si="5">IF(L14=0,"",(M14/L14))</f>
        <v/>
      </c>
      <c r="O14" s="104"/>
      <c r="P14" s="31"/>
      <c r="Q14" s="28"/>
      <c r="R14" s="28"/>
      <c r="S14" s="28"/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03" t="str">
        <f t="shared" si="5"/>
        <v/>
      </c>
      <c r="O15" s="104"/>
      <c r="P15" s="31"/>
      <c r="Q15" s="46"/>
      <c r="R15" s="46"/>
      <c r="S15" s="46"/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50" si="8">E$4-J16</f>
        <v>0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0</v>
      </c>
      <c r="K17" s="6">
        <f t="shared" si="8"/>
        <v>0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0</v>
      </c>
      <c r="K18" s="6">
        <f t="shared" si="8"/>
        <v>0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0</v>
      </c>
      <c r="K19" s="6">
        <f t="shared" ref="K19:K45" si="11">E$4-J19</f>
        <v>0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0</v>
      </c>
      <c r="K20" s="6">
        <f t="shared" si="11"/>
        <v>0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0</v>
      </c>
      <c r="K21" s="6">
        <f t="shared" si="11"/>
        <v>0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0</v>
      </c>
      <c r="K22" s="6">
        <f t="shared" si="11"/>
        <v>0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0</v>
      </c>
      <c r="K23" s="6">
        <f t="shared" si="11"/>
        <v>0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0</v>
      </c>
      <c r="K24" s="6">
        <f t="shared" si="11"/>
        <v>0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0</v>
      </c>
      <c r="K25" s="6">
        <f t="shared" si="11"/>
        <v>0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0</v>
      </c>
      <c r="K26" s="6">
        <f t="shared" si="11"/>
        <v>0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0</v>
      </c>
      <c r="K27" s="6">
        <f t="shared" si="11"/>
        <v>0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0</v>
      </c>
      <c r="K28" s="6">
        <f t="shared" si="11"/>
        <v>0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0</v>
      </c>
      <c r="K29" s="6">
        <f t="shared" si="11"/>
        <v>0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0</v>
      </c>
      <c r="K30" s="6">
        <f t="shared" si="11"/>
        <v>0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0</v>
      </c>
      <c r="K31" s="6">
        <f t="shared" si="11"/>
        <v>0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0</v>
      </c>
      <c r="K32" s="6">
        <f t="shared" si="11"/>
        <v>0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0</v>
      </c>
      <c r="K33" s="6">
        <f t="shared" si="11"/>
        <v>0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0</v>
      </c>
      <c r="K34" s="6">
        <f t="shared" si="11"/>
        <v>0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0</v>
      </c>
      <c r="K35" s="6">
        <f t="shared" ref="K35:K41" si="17">E$4-J35</f>
        <v>0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0</v>
      </c>
      <c r="K36" s="6">
        <f t="shared" si="17"/>
        <v>0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0</v>
      </c>
      <c r="K37" s="6">
        <f t="shared" si="17"/>
        <v>0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0</v>
      </c>
      <c r="K38" s="6">
        <f t="shared" si="17"/>
        <v>0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0</v>
      </c>
      <c r="K39" s="6">
        <f t="shared" si="17"/>
        <v>0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0</v>
      </c>
      <c r="K40" s="6">
        <f t="shared" si="17"/>
        <v>0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0</v>
      </c>
      <c r="K41" s="6">
        <f t="shared" si="17"/>
        <v>0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0</v>
      </c>
      <c r="K42" s="6">
        <f t="shared" si="11"/>
        <v>0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0</v>
      </c>
      <c r="K43" s="6">
        <f t="shared" si="11"/>
        <v>0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0</v>
      </c>
      <c r="K44" s="6">
        <f t="shared" si="11"/>
        <v>0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0</v>
      </c>
      <c r="K45" s="6">
        <f t="shared" si="11"/>
        <v>0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0</v>
      </c>
      <c r="K46" s="6">
        <f t="shared" ref="K46:K49" si="23">E$4-J46</f>
        <v>0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0</v>
      </c>
      <c r="K47" s="6">
        <f t="shared" si="23"/>
        <v>0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0</v>
      </c>
      <c r="K48" s="6">
        <f t="shared" si="23"/>
        <v>0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0</v>
      </c>
      <c r="K49" s="6">
        <f t="shared" si="23"/>
        <v>0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0</v>
      </c>
      <c r="K50" s="6">
        <f t="shared" si="8"/>
        <v>0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>
      <c r="B51" s="108" t="s">
        <v>20</v>
      </c>
      <c r="C51" s="109"/>
      <c r="D51" s="43"/>
      <c r="E51" s="56">
        <f>SUM(E13:E50)</f>
        <v>0</v>
      </c>
      <c r="F51" s="56">
        <f>SUM(F13:F50)</f>
        <v>0</v>
      </c>
      <c r="G51" s="56">
        <f>SUM(G13:G50)</f>
        <v>0</v>
      </c>
      <c r="H51" s="57"/>
      <c r="I51" s="56">
        <f>SUM(I13:I50)</f>
        <v>0</v>
      </c>
      <c r="J51" s="58">
        <f>J50</f>
        <v>0</v>
      </c>
      <c r="K51" s="58">
        <f>K50</f>
        <v>0</v>
      </c>
      <c r="L51" s="59">
        <f>SUM(L13:L50)</f>
        <v>0</v>
      </c>
      <c r="M51" s="57">
        <f>SUM(M13:M50)</f>
        <v>0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.75" thickBot="1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>
      <c r="B55" s="89" t="s">
        <v>40</v>
      </c>
      <c r="C55" s="90"/>
      <c r="D55" s="90"/>
      <c r="E55" s="90"/>
      <c r="F55" s="91" t="s">
        <v>41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199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>
      <c r="B59" s="83" t="s">
        <v>47</v>
      </c>
      <c r="C59" s="84"/>
      <c r="D59" s="84"/>
      <c r="E59" s="84"/>
      <c r="F59" s="85">
        <f>J51</f>
        <v>0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/>
    <row r="61" spans="2:46" ht="20.25" customHeight="1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2015-10-14T14:00:47Z</dcterms:modified>
</cp:coreProperties>
</file>