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B7L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<sst xmlns="http://schemas.openxmlformats.org/spreadsheetml/2006/main" count="222" uniqueCount="74">
  <si>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</si>
  <si>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</si>
  <si>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</si>
  <si>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</si>
  <si>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</si>
  <si>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</si>
  <si>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</si>
  <si>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</si>
  <si>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</si>
  <si>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</si>
  <si>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</si>
  <si>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</si>
  <si>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</si>
  <si>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</si>
  <si>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</si>
  <si>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</si>
  <si>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</si>
  <si>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</si>
  <si>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</si>
  <si>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</si>
  <si>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</si>
  <si>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</si>
  <si>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</si>
  <si>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</si>
  <si>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</si>
  <si>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</si>
  <si>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</si>
  <si>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</si>
  <si>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</si>
  <si>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</si>
  <si>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</si>
  <si>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</si>
  <si>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</si>
  <si>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</si>
  <si>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</si>
  <si>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</si>
  <si>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</si>
  <si>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</si>
  <si>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</si>
  <si>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</si>
  <si>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</si>
  <si>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</si>
  <si>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</si>
  <si>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</si>
  <si>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</si>
  <si>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</si>
  <si>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</si>
  <si>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</si>
  <si>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</si>
  <si>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</si>
  <si>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</si>
  <si>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</si>
  <si>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</si>
  <si>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</si>
  <si>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</si>
  <si>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</si>
  <si>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</si>
  <si>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</si>
  <si>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</si>
  <si>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</si>
  <si>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</si>
  <si>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</si>
  <si>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</si>
  <si>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</si>
  <si>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</si>
  <si>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</si>
  <si>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</si>
  <si>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</si>
  <si>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</si>
  <si>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</si>
  <si>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</si>
  <si>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</si>
  <si>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C5050B7L1</t>
  </si>
  <si>
    <t>A01032-0028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</si>
</sst>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X2" sqref="X2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/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4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/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4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/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4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207.07</v>
      </c>
      <c r="N4" s="229" t="s">
        <v>12</v>
      </c>
      <c r="O4" s="230"/>
      <c r="P4" s="209">
        <f>IF(M6="","",(ROUNDUP((C10*M8/M4/M6),0)*M6))</f>
        <v>0</v>
      </c>
      <c r="Q4" s="210"/>
      <c r="R4" s="24"/>
      <c r="S4" s="20"/>
      <c r="T4" s="20"/>
      <c r="U4" s="293" t="s">
        <v>10</v>
      </c>
      <c r="V4" s="294"/>
      <c r="W4" s="295"/>
      <c r="X4" s="65" t="str">
        <f>IF(BA41=0,"",BA41)</f>
        <v/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207.07</v>
      </c>
      <c r="AL4" s="229" t="s">
        <v>12</v>
      </c>
      <c r="AM4" s="230"/>
      <c r="AN4" s="209">
        <f>IF($P$4="","",$P$4)</f>
        <v>0</v>
      </c>
      <c r="AO4" s="210"/>
      <c r="AP4" s="24"/>
      <c r="AQ4" s="20"/>
      <c r="AR4" s="20"/>
      <c r="AS4" s="293" t="s">
        <v>10</v>
      </c>
      <c r="AT4" s="294"/>
      <c r="AU4" s="294"/>
      <c r="AV4" s="65" t="str">
        <f>IF($X$4="","",$X$4)</f>
        <v/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207.07</v>
      </c>
      <c r="BJ4" s="229" t="s">
        <v>12</v>
      </c>
      <c r="BK4" s="230"/>
      <c r="BL4" s="209">
        <f>IF($P$4="","",$P$4)</f>
        <v>0</v>
      </c>
      <c r="BM4" s="210"/>
      <c r="BN4" s="24"/>
      <c r="BO4" s="20"/>
      <c r="BP4" s="20"/>
      <c r="BQ4" s="293" t="s">
        <v>10</v>
      </c>
      <c r="BR4" s="294"/>
      <c r="BS4" s="294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231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0</v>
      </c>
      <c r="Q6" s="210"/>
      <c r="R6" s="18"/>
      <c r="S6" s="6"/>
      <c r="T6" s="6"/>
      <c r="U6" s="293" t="s">
        <v>16</v>
      </c>
      <c r="V6" s="294"/>
      <c r="W6" s="295"/>
      <c r="X6" s="86" t="str">
        <f>IF(X4="","",(X2/X4))</f>
        <v/>
      </c>
      <c r="Y6" s="25"/>
      <c r="Z6" s="58" t="s">
        <v>49</v>
      </c>
      <c r="AA6" s="296" t="str">
        <f>IF($C$6="","",$C$6)</f>
        <v>C5050B7L1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231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0</v>
      </c>
      <c r="AO6" s="210"/>
      <c r="AP6" s="18"/>
      <c r="AQ6" s="6"/>
      <c r="AR6" s="6"/>
      <c r="AS6" s="293" t="s">
        <v>16</v>
      </c>
      <c r="AT6" s="294"/>
      <c r="AU6" s="294"/>
      <c r="AV6" s="86" t="str">
        <f>IF($X$6="","",$X$6)</f>
        <v/>
      </c>
      <c r="AW6" s="25"/>
      <c r="AX6" s="58" t="s">
        <v>49</v>
      </c>
      <c r="AY6" s="296" t="str">
        <f>IF($C$6="","",$C$6)</f>
        <v>C5050B7L1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231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0</v>
      </c>
      <c r="BM6" s="210"/>
      <c r="BN6" s="18"/>
      <c r="BO6" s="6"/>
      <c r="BP6" s="6"/>
      <c r="BQ6" s="293" t="s">
        <v>16</v>
      </c>
      <c r="BR6" s="294"/>
      <c r="BS6" s="294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/>
      <c r="D8" s="350"/>
      <c r="E8" s="351"/>
      <c r="F8" s="260"/>
      <c r="G8" s="261"/>
      <c r="H8" s="262" t="s">
        <v>60</v>
      </c>
      <c r="I8" s="263"/>
      <c r="J8" s="87">
        <v>14</v>
      </c>
      <c r="K8" s="24"/>
      <c r="L8" s="62" t="s">
        <v>22</v>
      </c>
      <c r="M8" s="101">
        <v>0.48670000000000002</v>
      </c>
      <c r="N8" s="332" t="s">
        <v>23</v>
      </c>
      <c r="O8" s="333"/>
      <c r="P8" s="209">
        <f>IF(M8="","",M4/M8)</f>
        <v>425.45716046846104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 t="str">
        <f>IF(C8="","",$C$8)</f>
        <v/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>
        <f>IF($J$8="","",$J$8)</f>
        <v>14</v>
      </c>
      <c r="AI8" s="24"/>
      <c r="AJ8" s="62" t="s">
        <v>22</v>
      </c>
      <c r="AK8" s="142">
        <f>IF($M$8="","",$M$8)</f>
        <v>0.48670000000000002</v>
      </c>
      <c r="AL8" s="332" t="s">
        <v>23</v>
      </c>
      <c r="AM8" s="333"/>
      <c r="AN8" s="209">
        <f>IF($P$8="","",$P$8)</f>
        <v>425.45716046846104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 t="str">
        <f>IF(AA8="","",$C$8)</f>
        <v/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>
        <f>IF($J$8="","",$J$8)</f>
        <v>14</v>
      </c>
      <c r="BG8" s="24"/>
      <c r="BH8" s="62" t="s">
        <v>22</v>
      </c>
      <c r="BI8" s="142">
        <f>IF($M$8="","",$M$8)</f>
        <v>0.48670000000000002</v>
      </c>
      <c r="BJ8" s="332" t="s">
        <v>23</v>
      </c>
      <c r="BK8" s="333"/>
      <c r="BL8" s="209">
        <f>IF($P$8="","",$P$8)</f>
        <v>425.45716046846104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/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 t="s">
        <v>73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 t="str">
        <f>IF($C$10="","",$C$10)</f>
        <v/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A01032-0028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 t="str">
        <f>IF($C$10="","",$C$10)</f>
        <v/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A01032-0028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0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 t="e">
        <f>AI41</f>
        <v>#VALUE!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0</v>
      </c>
      <c r="BQ14" s="159"/>
      <c r="BR14" s="160"/>
      <c r="BS14" s="160"/>
      <c r="BT14" s="160"/>
      <c r="BU14" s="161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 t="e">
        <f t="shared" ref="AI15:AI40" si="11">AA$10-AH15</f>
        <v>#VALUE!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 t="e">
        <f t="shared" ref="BG15:BG40" si="12">AY$10-BF15</f>
        <v>#VALUE!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 t="e">
        <f t="shared" si="11"/>
        <v>#VALUE!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 t="e">
        <f t="shared" si="12"/>
        <v>#VALUE!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 t="e">
        <f t="shared" si="11"/>
        <v>#VALUE!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 t="e">
        <f t="shared" si="12"/>
        <v>#VALUE!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/>
      <c r="U18" s="167"/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 t="e">
        <f t="shared" si="11"/>
        <v>#VALUE!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 t="e">
        <f t="shared" si="12"/>
        <v>#VALUE!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 t="e">
        <f t="shared" si="11"/>
        <v>#VALUE!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 t="e">
        <f t="shared" si="12"/>
        <v>#VALUE!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 t="e">
        <f t="shared" si="11"/>
        <v>#VALUE!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 t="e">
        <f t="shared" si="12"/>
        <v>#VALUE!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 t="e">
        <f t="shared" si="11"/>
        <v>#VALUE!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 t="e">
        <f t="shared" si="12"/>
        <v>#VALUE!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 t="e">
        <f t="shared" si="11"/>
        <v>#VALUE!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 t="e">
        <f t="shared" si="12"/>
        <v>#VALUE!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 t="e">
        <f t="shared" si="11"/>
        <v>#VALUE!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 t="e">
        <f t="shared" si="12"/>
        <v>#VALUE!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 t="e">
        <f t="shared" si="11"/>
        <v>#VALUE!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 t="e">
        <f t="shared" si="12"/>
        <v>#VALUE!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 t="e">
        <f t="shared" si="11"/>
        <v>#VALUE!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 t="e">
        <f t="shared" si="12"/>
        <v>#VALUE!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 t="e">
        <f t="shared" si="11"/>
        <v>#VALUE!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 t="e">
        <f t="shared" si="12"/>
        <v>#VALUE!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 t="e">
        <f t="shared" si="11"/>
        <v>#VALUE!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 t="e">
        <f t="shared" si="12"/>
        <v>#VALUE!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 t="e">
        <f t="shared" si="11"/>
        <v>#VALUE!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 t="e">
        <f t="shared" si="12"/>
        <v>#VALUE!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 t="e">
        <f t="shared" si="11"/>
        <v>#VALUE!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 t="e">
        <f t="shared" si="12"/>
        <v>#VALUE!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 t="e">
        <f t="shared" si="11"/>
        <v>#VALUE!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 t="e">
        <f t="shared" si="12"/>
        <v>#VALUE!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 t="e">
        <f t="shared" si="11"/>
        <v>#VALUE!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 t="e">
        <f t="shared" si="12"/>
        <v>#VALUE!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 t="e">
        <f t="shared" si="11"/>
        <v>#VALUE!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 t="e">
        <f t="shared" si="12"/>
        <v>#VALUE!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 t="e">
        <f t="shared" si="11"/>
        <v>#VALUE!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 t="e">
        <f t="shared" si="12"/>
        <v>#VALUE!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 t="e">
        <f t="shared" si="11"/>
        <v>#VALUE!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 t="e">
        <f t="shared" si="12"/>
        <v>#VALUE!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 t="e">
        <f t="shared" si="11"/>
        <v>#VALUE!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 t="e">
        <f t="shared" si="12"/>
        <v>#VALUE!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 t="e">
        <f t="shared" si="11"/>
        <v>#VALUE!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 t="e">
        <f t="shared" si="12"/>
        <v>#VALUE!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 t="e">
        <f t="shared" si="11"/>
        <v>#VALUE!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 t="e">
        <f t="shared" si="12"/>
        <v>#VALUE!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 t="e">
        <f t="shared" si="11"/>
        <v>#VALUE!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 t="e">
        <f t="shared" si="12"/>
        <v>#VALUE!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 t="e">
        <f t="shared" si="11"/>
        <v>#VALUE!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 t="e">
        <f t="shared" si="12"/>
        <v>#VALUE!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 t="e">
        <f t="shared" si="11"/>
        <v>#VALUE!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 t="e">
        <f t="shared" si="12"/>
        <v>#VALUE!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0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 t="e">
        <f>AI40</f>
        <v>#VALUE!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0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 t="e">
        <f>BG40</f>
        <v>#VALUE!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0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 t="str">
        <f>IF(BP41=0,"",BP41)</f>
        <v/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 t="str">
        <f>IF(BP41=0,"",BP41)</f>
        <v/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 t="str">
        <f>IF(BP41=0,"",BP41)</f>
        <v/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0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0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0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2018-10-04T12:19:10Z</cp:lastPrinted>
  <dcterms:created xsi:type="dcterms:W3CDTF">2004-06-10T22:10:31Z</dcterms:created>
  <dcterms:modified xsi:type="dcterms:W3CDTF">2018-10-09T20:29:39Z</dcterms:modified>
</cp:coreProperties>
</file>