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<sst xmlns="http://schemas.openxmlformats.org/spreadsheetml/2006/main" count="137" uniqueCount="67">
  <si>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</si>
  <si>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</si>
  <si>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</si>
  <si>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</si>
  <si>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</si>
  <si>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</si>
  <si>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</si>
  <si>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</si>
  <si>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</si>
  <si>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</si>
  <si>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</si>
  <si>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</si>
  <si>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</si>
  <si>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</si>
  <si>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</si>
  <si>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</si>
  <si>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</si>
  <si>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</si>
  <si>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</si>
  <si>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</si>
  <si>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</si>
  <si>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</si>
  <si>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</si>
  <si>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</si>
  <si>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</si>
  <si>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</si>
  <si>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</si>
  <si>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</si>
  <si>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</si>
  <si>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</si>
  <si>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</si>
  <si>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</si>
  <si>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</si>
  <si>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</si>
  <si>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</si>
  <si>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</si>
  <si>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</si>
  <si>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</si>
  <si>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</si>
  <si>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</si>
  <si>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</si>
  <si>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</si>
  <si>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</si>
  <si>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</si>
  <si>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</si>
  <si>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</si>
  <si>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</si>
  <si>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</si>
  <si>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</si>
  <si>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</si>
  <si>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</si>
  <si>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</si>
  <si>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</si>
  <si>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</si>
  <si>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</si>
  <si>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</si>
  <si>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</si>
  <si>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</si>
  <si>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</si>
  <si>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</si>
  <si>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</si>
  <si>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</si>
  <si>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</si>
  <si>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DCN316</t>
  </si>
  <si>
    <t>A01401-0006</t>
  </si>
  <si>
    <t>100 PLUS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</si>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</sst>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L3" sqref="L3:O3"/>
    </sheetView>
  </sheetViews>
  <sheetFormatPr defaultColWidth="9.140625"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25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 t="s">
        <v>66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25">
      <c r="B3" s="225" t="s">
        <v>22</v>
      </c>
      <c r="C3" s="205"/>
      <c r="D3" s="24"/>
      <c r="E3" s="226">
        <v>380102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25">
      <c r="B4" s="207" t="s">
        <v>23</v>
      </c>
      <c r="C4" s="209"/>
      <c r="D4" s="24"/>
      <c r="E4" s="230">
        <v>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25">
      <c r="B8" s="207" t="s">
        <v>65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25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42227</v>
      </c>
      <c r="C13" s="30"/>
      <c r="D13" s="30"/>
      <c r="E13" s="30">
        <v>2</v>
      </c>
      <c r="F13" s="78">
        <v>5</v>
      </c>
      <c r="G13" s="32">
        <v>10</v>
      </c>
      <c r="H13" s="4"/>
      <c r="I13" s="5">
        <f t="shared" ref="I13" si="0">IF(G13="","",(SUM(E13+F13+Q13)))</f>
        <v>7</v>
      </c>
      <c r="J13" s="6">
        <f>SUM(G$12:G13)</f>
        <v>10</v>
      </c>
      <c r="K13" s="6">
        <f>E$4-J13</f>
        <v>90</v>
      </c>
      <c r="L13" s="7">
        <f t="shared" ref="L13" si="1">IF(G13="",0,$T$12*(I13-F13-Q13))</f>
        <v>0</v>
      </c>
      <c r="M13" s="4">
        <f>G13</f>
        <v>10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42227</v>
      </c>
      <c r="C14" s="30"/>
      <c r="D14" s="30"/>
      <c r="E14" s="30">
        <v>6</v>
      </c>
      <c r="F14" s="78">
        <v>0</v>
      </c>
      <c r="G14" s="32">
        <v>45</v>
      </c>
      <c r="H14" s="4"/>
      <c r="I14" s="5">
        <f t="shared" ref="I14:I23" si="4">IF(G14="","",(SUM(E14+F14+Q14)))</f>
        <v>6</v>
      </c>
      <c r="J14" s="6">
        <f>SUM(G$12:G14)</f>
        <v>55</v>
      </c>
      <c r="K14" s="6">
        <f t="shared" ref="K14:K23" si="5">E$4-J14</f>
        <v>45</v>
      </c>
      <c r="L14" s="7">
        <f t="shared" ref="L14:L23" si="6">IF(G14="",0,$T$12*(I14-F14-Q14))</f>
        <v>0</v>
      </c>
      <c r="M14" s="4">
        <f t="shared" ref="M14:M23" si="7">G14</f>
        <v>45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55</v>
      </c>
      <c r="K15" s="6">
        <f t="shared" si="5"/>
        <v>45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55</v>
      </c>
      <c r="K16" s="6">
        <f t="shared" si="5"/>
        <v>45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55</v>
      </c>
      <c r="K17" s="6">
        <f t="shared" si="5"/>
        <v>45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55</v>
      </c>
      <c r="K18" s="6">
        <f t="shared" si="5"/>
        <v>45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55</v>
      </c>
      <c r="K19" s="6">
        <f t="shared" si="5"/>
        <v>45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55</v>
      </c>
      <c r="K20" s="6">
        <f t="shared" si="5"/>
        <v>45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55</v>
      </c>
      <c r="K21" s="6">
        <f t="shared" si="5"/>
        <v>45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55</v>
      </c>
      <c r="K22" s="6">
        <f t="shared" si="5"/>
        <v>45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55</v>
      </c>
      <c r="K23" s="6">
        <f t="shared" si="5"/>
        <v>45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8</v>
      </c>
      <c r="F24" s="62">
        <f>SUM(F13:F23)</f>
        <v>5</v>
      </c>
      <c r="G24" s="62">
        <f>SUM(G13:G23)</f>
        <v>55</v>
      </c>
      <c r="H24" s="81"/>
      <c r="I24" s="62">
        <f t="shared" ref="I24" si="15">IF(G24="","",(SUM(E24+F24+Q24)))</f>
        <v>13</v>
      </c>
      <c r="J24" s="82">
        <f>J23</f>
        <v>55</v>
      </c>
      <c r="K24" s="82">
        <f t="shared" ref="K24" si="16">E$4-J24</f>
        <v>45</v>
      </c>
      <c r="L24" s="83">
        <f>SUM(L13:L23)</f>
        <v>0</v>
      </c>
      <c r="M24" s="81">
        <f>SUM(M13:M23)</f>
        <v>55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25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 x14ac:dyDescent="0.3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25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25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25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25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25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25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25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">
      <c r="B60" s="102" t="s">
        <v>47</v>
      </c>
      <c r="C60" s="103"/>
      <c r="D60" s="103"/>
      <c r="E60" s="103"/>
      <c r="F60" s="104">
        <f>G24</f>
        <v>55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25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2015-04-22T11:19:37Z</cp:lastPrinted>
  <dcterms:created xsi:type="dcterms:W3CDTF">2014-06-10T19:48:08Z</dcterms:created>
  <dcterms:modified xsi:type="dcterms:W3CDTF">2016-05-02T13:36:01Z</dcterms:modified>
</cp:coreProperties>
</file>