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I14" i="1"/>
  <c r="J14"/>
  <c r="K14" s="1"/>
  <c r="L14"/>
  <c r="N14" s="1"/>
  <c r="I15"/>
  <c r="J15"/>
  <c r="K15" s="1"/>
  <c r="L15"/>
  <c r="I16"/>
  <c r="J16"/>
  <c r="K16" s="1"/>
  <c r="L16"/>
  <c r="N16" s="1"/>
  <c r="I17"/>
  <c r="J17"/>
  <c r="K17" s="1"/>
  <c r="L17"/>
  <c r="N17" s="1"/>
  <c r="I18"/>
  <c r="J18"/>
  <c r="K18" s="1"/>
  <c r="L18"/>
  <c r="N18" s="1"/>
  <c r="I19"/>
  <c r="J19"/>
  <c r="K19" s="1"/>
  <c r="L19"/>
  <c r="I20"/>
  <c r="J20"/>
  <c r="K20" s="1"/>
  <c r="L20"/>
  <c r="N20" s="1"/>
  <c r="I21"/>
  <c r="J21"/>
  <c r="K21" s="1"/>
  <c r="L21"/>
  <c r="N21" s="1"/>
  <c r="I22"/>
  <c r="J22"/>
  <c r="K22" s="1"/>
  <c r="L22"/>
  <c r="N22" s="1"/>
  <c r="I23"/>
  <c r="J23"/>
  <c r="K23" s="1"/>
  <c r="L23"/>
  <c r="N23" s="1"/>
  <c r="M14"/>
  <c r="M15"/>
  <c r="M16"/>
  <c r="M17"/>
  <c r="M18"/>
  <c r="M19"/>
  <c r="M20"/>
  <c r="M21"/>
  <c r="M22"/>
  <c r="M23"/>
  <c r="N15"/>
  <c r="N19"/>
  <c r="M13"/>
  <c r="L13"/>
  <c r="N13" s="1"/>
  <c r="J13"/>
  <c r="K13" s="1"/>
  <c r="I13"/>
  <c r="AI59" l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J48"/>
  <c r="AI48"/>
  <c r="AK48" s="1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N24"/>
  <c r="AD24"/>
  <c r="AC60" s="1"/>
  <c r="AC24"/>
  <c r="AB24"/>
  <c r="AJ23"/>
  <c r="AI23"/>
  <c r="AK23" s="1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H23" l="1"/>
  <c r="AC57"/>
  <c r="AI52"/>
  <c r="AG52"/>
  <c r="AH52" s="1"/>
  <c r="AH37"/>
  <c r="AF38"/>
  <c r="AC59"/>
  <c r="AI24"/>
  <c r="AI38"/>
  <c r="AJ24"/>
  <c r="AJ38"/>
  <c r="AJ52"/>
  <c r="AK41"/>
  <c r="AK14"/>
  <c r="AK28"/>
  <c r="AF52"/>
  <c r="AF24"/>
  <c r="AE52"/>
  <c r="AK52" l="1"/>
  <c r="AK24"/>
  <c r="AK38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V40" l="1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L27"/>
  <c r="K51" l="1"/>
  <c r="J52"/>
  <c r="K52" s="1"/>
  <c r="K37"/>
  <c r="J38"/>
  <c r="K38" s="1"/>
  <c r="F57"/>
  <c r="N36"/>
  <c r="N34"/>
  <c r="N27"/>
  <c r="M24"/>
  <c r="M38"/>
  <c r="L28"/>
  <c r="N28" s="1"/>
  <c r="J24" l="1"/>
  <c r="K24" s="1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6"/>
  <c r="H23"/>
  <c r="H22"/>
  <c r="H21"/>
  <c r="H16"/>
  <c r="L41" l="1"/>
  <c r="N41" s="1"/>
  <c r="L38"/>
  <c r="N38" s="1"/>
  <c r="L24" l="1"/>
  <c r="N24" s="1"/>
  <c r="L52"/>
  <c r="N52" s="1"/>
</calcChain>
</file>

<file path=xl/sharedStrings.xml><?xml version="1.0" encoding="utf-8"?>
<sst xmlns="http://schemas.openxmlformats.org/spreadsheetml/2006/main" count="135" uniqueCount="66">
  <si>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</si>
  <si>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</si>
  <si>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</si>
  <si>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</si>
  <si>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</si>
  <si>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</si>
  <si>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</si>
  <si>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</si>
  <si>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</si>
  <si>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</si>
  <si>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</si>
  <si>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</si>
  <si>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</si>
  <si>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</si>
  <si>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</si>
  <si>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</si>
  <si>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</si>
  <si>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</si>
  <si>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</si>
  <si>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</si>
  <si>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</si>
  <si>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</si>
  <si>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</si>
  <si>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</si>
  <si>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</si>
  <si>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</si>
  <si>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</si>
  <si>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</si>
  <si>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</si>
  <si>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</si>
  <si>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</si>
  <si>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</si>
  <si>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</si>
  <si>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</si>
  <si>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</si>
  <si>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</si>
  <si>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</si>
  <si>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</si>
  <si>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</si>
  <si>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</si>
  <si>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</si>
  <si>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</si>
  <si>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</si>
  <si>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</si>
  <si>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</si>
  <si>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</si>
  <si>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</si>
  <si>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</si>
  <si>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</si>
  <si>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</si>
  <si>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</si>
  <si>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</si>
  <si>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</si>
  <si>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</si>
  <si>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</si>
  <si>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</si>
  <si>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</si>
  <si>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</si>
  <si>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</si>
  <si>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</si>
  <si>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</si>
  <si>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Test 4/29/15</t>
  </si>
  <si>
    <t>Machine # B17</t>
  </si>
  <si>
    <t>F5050B2L1-10</t>
  </si>
  <si>
    <t>A02002-0028</t>
  </si>
  <si>
    <t>Machine # OKUMA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</si>
</sst>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8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164" fontId="0" fillId="0" borderId="7" xfId="0" applyNumberForma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18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0" fillId="0" borderId="22" xfId="0" applyBorder="1" applyAlignment="1">
      <alignment horizontal="right"/>
    </xf>
    <xf numFmtId="0" fontId="0" fillId="0" borderId="22" xfId="0" applyFont="1" applyBorder="1" applyAlignment="1">
      <alignment horizontal="right"/>
    </xf>
    <xf numFmtId="0" fontId="0" fillId="0" borderId="40" xfId="0" applyFont="1" applyBorder="1" applyAlignment="1">
      <alignment horizontal="right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13" sqref="B13"/>
    </sheetView>
  </sheetViews>
  <sheetFormatPr defaultColWidth="9.140625" defaultRowHeight="15"/>
  <cols>
    <col min="1" max="1" width="2.7109375" style="1" hidden="1" customWidth="1"/>
    <col min="2" max="2" width="9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97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4"/>
      <c r="AT1" s="20"/>
    </row>
    <row r="2" spans="2:46" ht="19.5" customHeight="1">
      <c r="B2" s="225" t="s">
        <v>24</v>
      </c>
      <c r="C2" s="205"/>
      <c r="D2" s="21"/>
      <c r="E2" s="226" t="s">
        <v>63</v>
      </c>
      <c r="F2" s="227"/>
      <c r="G2" s="228"/>
      <c r="H2" s="22"/>
      <c r="I2" s="2"/>
      <c r="J2" s="204" t="s">
        <v>0</v>
      </c>
      <c r="K2" s="229"/>
      <c r="L2" s="23"/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3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>
      <c r="B3" s="225" t="s">
        <v>22</v>
      </c>
      <c r="C3" s="205"/>
      <c r="D3" s="24"/>
      <c r="E3" s="226"/>
      <c r="F3" s="227"/>
      <c r="G3" s="228"/>
      <c r="H3" s="22"/>
      <c r="I3" s="25"/>
      <c r="J3" s="204" t="s">
        <v>25</v>
      </c>
      <c r="K3" s="229"/>
      <c r="L3" s="204" t="s">
        <v>64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2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>
      <c r="B4" s="207" t="s">
        <v>23</v>
      </c>
      <c r="C4" s="209"/>
      <c r="D4" s="24"/>
      <c r="E4" s="230"/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2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6"/>
      <c r="S5" s="76"/>
      <c r="T5" s="76"/>
      <c r="U5" s="75"/>
      <c r="V5" s="75"/>
      <c r="W5" s="75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2"/>
      <c r="AP5" s="92"/>
      <c r="AQ5" s="92"/>
      <c r="AR5" s="91"/>
      <c r="AS5" s="91"/>
      <c r="AT5" s="91"/>
    </row>
    <row r="6" spans="2:46" ht="13.5" customHeight="1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4"/>
      <c r="N6" s="85"/>
      <c r="O6" s="85"/>
      <c r="P6" s="85"/>
      <c r="Q6" s="86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4"/>
      <c r="AK6" s="85"/>
      <c r="AL6" s="85"/>
      <c r="AM6" s="85"/>
      <c r="AN6" s="86"/>
      <c r="AO6" s="195" t="s">
        <v>60</v>
      </c>
      <c r="AP6" s="196"/>
      <c r="AQ6" s="196"/>
      <c r="AR6" s="196"/>
      <c r="AS6" s="196"/>
      <c r="AT6" s="197"/>
    </row>
    <row r="7" spans="2:46" ht="16.5" customHeight="1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3"/>
      <c r="N7" s="201"/>
      <c r="O7" s="202"/>
      <c r="P7" s="202"/>
      <c r="Q7" s="202"/>
      <c r="R7" s="203" t="s">
        <v>57</v>
      </c>
      <c r="S7" s="203"/>
      <c r="T7" s="203"/>
      <c r="U7" s="204"/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3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3"/>
      <c r="N8" s="201"/>
      <c r="O8" s="202"/>
      <c r="P8" s="202"/>
      <c r="Q8" s="202"/>
      <c r="R8" s="203" t="s">
        <v>58</v>
      </c>
      <c r="S8" s="203"/>
      <c r="T8" s="20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3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19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20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>
      <c r="B12" s="151" t="s">
        <v>65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0</v>
      </c>
      <c r="L12" s="154" t="s">
        <v>55</v>
      </c>
      <c r="M12" s="155"/>
      <c r="N12" s="154"/>
      <c r="O12" s="156"/>
      <c r="P12" s="67"/>
      <c r="Q12" s="67"/>
      <c r="R12" s="67"/>
      <c r="S12" s="68"/>
      <c r="T12" s="69"/>
      <c r="U12" s="69"/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67"/>
      <c r="AN12" s="67"/>
      <c r="AO12" s="67"/>
      <c r="AP12" s="68"/>
      <c r="AQ12" s="69"/>
      <c r="AR12" s="69"/>
      <c r="AS12" s="54">
        <f>SUM(AC13:AC23)</f>
        <v>0</v>
      </c>
      <c r="AT12" s="55" t="e">
        <f>AR12/AS12</f>
        <v>#DIV/0!</v>
      </c>
    </row>
    <row r="13" spans="2:46" ht="15" customHeight="1">
      <c r="B13" s="29"/>
      <c r="C13" s="30"/>
      <c r="D13" s="30"/>
      <c r="E13" s="30"/>
      <c r="F13" s="78"/>
      <c r="G13" s="32"/>
      <c r="H13" s="4"/>
      <c r="I13" s="5" t="str">
        <f t="shared" ref="I13" si="0">IF(G13="","",(SUM(E13+F13+Q13)))</f>
        <v/>
      </c>
      <c r="J13" s="6">
        <f>SUM(G$12:G13)</f>
        <v>0</v>
      </c>
      <c r="K13" s="6">
        <f>E$4-J13</f>
        <v>0</v>
      </c>
      <c r="L13" s="7">
        <f t="shared" ref="L13" si="1">IF(G13="",0,$T$12*(I13-F13-Q13))</f>
        <v>0</v>
      </c>
      <c r="M13" s="4">
        <f>G13</f>
        <v>0</v>
      </c>
      <c r="N13" s="135" t="str">
        <f>IF(L13=0,"",(M13/L13))</f>
        <v/>
      </c>
      <c r="O13" s="136"/>
      <c r="P13" s="33"/>
      <c r="Q13" s="30"/>
      <c r="R13" s="30"/>
      <c r="S13" s="30"/>
      <c r="T13" s="172"/>
      <c r="U13" s="173"/>
      <c r="V13" s="173"/>
      <c r="W13" s="174"/>
      <c r="Y13" s="29"/>
      <c r="Z13" s="30"/>
      <c r="AA13" s="30"/>
      <c r="AB13" s="30"/>
      <c r="AC13" s="77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>
      <c r="B14" s="29"/>
      <c r="C14" s="30"/>
      <c r="D14" s="30"/>
      <c r="E14" s="30"/>
      <c r="F14" s="78"/>
      <c r="G14" s="32"/>
      <c r="H14" s="4"/>
      <c r="I14" s="5" t="str">
        <f t="shared" ref="I14:I23" si="4">IF(G14="","",(SUM(E14+F14+Q14)))</f>
        <v/>
      </c>
      <c r="J14" s="6">
        <f>SUM(G$12:G14)</f>
        <v>0</v>
      </c>
      <c r="K14" s="6">
        <f t="shared" ref="K14:K23" si="5">E$4-J14</f>
        <v>0</v>
      </c>
      <c r="L14" s="7">
        <f t="shared" ref="L14:L23" si="6">IF(G14="",0,$T$12*(I14-F14-Q14))</f>
        <v>0</v>
      </c>
      <c r="M14" s="4">
        <f t="shared" ref="M14:M23" si="7">G14</f>
        <v>0</v>
      </c>
      <c r="N14" s="135" t="str">
        <f t="shared" ref="N14:N23" si="8">IF(L14=0,"",(M14/L14))</f>
        <v/>
      </c>
      <c r="O14" s="136"/>
      <c r="P14" s="33"/>
      <c r="Q14" s="30"/>
      <c r="R14" s="30"/>
      <c r="S14" s="30"/>
      <c r="T14" s="166"/>
      <c r="U14" s="167"/>
      <c r="V14" s="167"/>
      <c r="W14" s="168"/>
      <c r="Y14" s="29"/>
      <c r="Z14" s="30"/>
      <c r="AA14" s="30"/>
      <c r="AB14" s="30"/>
      <c r="AC14" s="78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9">AD14</f>
        <v>0</v>
      </c>
      <c r="AK14" s="135" t="str">
        <f t="shared" ref="AK14:AK23" si="10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>
      <c r="B15" s="29"/>
      <c r="C15" s="30"/>
      <c r="D15" s="30"/>
      <c r="E15" s="30"/>
      <c r="F15" s="78"/>
      <c r="G15" s="32"/>
      <c r="H15" s="4"/>
      <c r="I15" s="5" t="str">
        <f t="shared" si="4"/>
        <v/>
      </c>
      <c r="J15" s="6">
        <f>SUM(G$12:G15)</f>
        <v>0</v>
      </c>
      <c r="K15" s="6">
        <f t="shared" si="5"/>
        <v>0</v>
      </c>
      <c r="L15" s="7">
        <f t="shared" si="6"/>
        <v>0</v>
      </c>
      <c r="M15" s="4">
        <f t="shared" si="7"/>
        <v>0</v>
      </c>
      <c r="N15" s="135" t="str">
        <f t="shared" si="8"/>
        <v/>
      </c>
      <c r="O15" s="136"/>
      <c r="P15" s="33"/>
      <c r="Q15" s="8"/>
      <c r="R15" s="8"/>
      <c r="S15" s="8"/>
      <c r="T15" s="172"/>
      <c r="U15" s="173"/>
      <c r="V15" s="173"/>
      <c r="W15" s="174"/>
      <c r="Y15" s="29"/>
      <c r="Z15" s="30"/>
      <c r="AA15" s="30"/>
      <c r="AB15" s="30"/>
      <c r="AC15" s="78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9"/>
        <v>0</v>
      </c>
      <c r="AK15" s="135" t="str">
        <f t="shared" si="10"/>
        <v/>
      </c>
      <c r="AL15" s="136"/>
      <c r="AM15" s="33"/>
      <c r="AN15" s="87"/>
      <c r="AO15" s="87"/>
      <c r="AP15" s="87"/>
      <c r="AQ15" s="166"/>
      <c r="AR15" s="167"/>
      <c r="AS15" s="167"/>
      <c r="AT15" s="168"/>
    </row>
    <row r="16" spans="2:46" ht="15" customHeight="1">
      <c r="B16" s="9"/>
      <c r="C16" s="35"/>
      <c r="D16" s="50"/>
      <c r="E16" s="50"/>
      <c r="F16" s="79"/>
      <c r="G16" s="10"/>
      <c r="H16" s="4" t="str">
        <f>IF(G16="","",(IF(#REF!=0,"",(#REF!*G16*#REF!))))</f>
        <v/>
      </c>
      <c r="I16" s="5" t="str">
        <f t="shared" si="4"/>
        <v/>
      </c>
      <c r="J16" s="6">
        <f>SUM(G$12:G16)</f>
        <v>0</v>
      </c>
      <c r="K16" s="6">
        <f t="shared" si="5"/>
        <v>0</v>
      </c>
      <c r="L16" s="7">
        <f t="shared" si="6"/>
        <v>0</v>
      </c>
      <c r="M16" s="4">
        <f t="shared" si="7"/>
        <v>0</v>
      </c>
      <c r="N16" s="135" t="str">
        <f t="shared" si="8"/>
        <v/>
      </c>
      <c r="O16" s="136"/>
      <c r="P16" s="33"/>
      <c r="Q16" s="8"/>
      <c r="R16" s="8"/>
      <c r="S16" s="8"/>
      <c r="T16" s="166"/>
      <c r="U16" s="167"/>
      <c r="V16" s="167"/>
      <c r="W16" s="168"/>
      <c r="Y16" s="9"/>
      <c r="Z16" s="35"/>
      <c r="AA16" s="87"/>
      <c r="AB16" s="87"/>
      <c r="AC16" s="79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11">AB$4-AG16</f>
        <v>0</v>
      </c>
      <c r="AI16" s="7">
        <f t="shared" si="3"/>
        <v>0</v>
      </c>
      <c r="AJ16" s="4">
        <f t="shared" si="9"/>
        <v>0</v>
      </c>
      <c r="AK16" s="135" t="str">
        <f t="shared" si="10"/>
        <v/>
      </c>
      <c r="AL16" s="136"/>
      <c r="AM16" s="33"/>
      <c r="AN16" s="87"/>
      <c r="AO16" s="87"/>
      <c r="AP16" s="87"/>
      <c r="AQ16" s="166"/>
      <c r="AR16" s="167"/>
      <c r="AS16" s="167"/>
      <c r="AT16" s="168"/>
    </row>
    <row r="17" spans="2:46" ht="15" customHeight="1">
      <c r="B17" s="9"/>
      <c r="C17" s="35"/>
      <c r="D17" s="61"/>
      <c r="E17" s="61"/>
      <c r="F17" s="79"/>
      <c r="G17" s="10"/>
      <c r="H17" s="4"/>
      <c r="I17" s="5" t="str">
        <f t="shared" si="4"/>
        <v/>
      </c>
      <c r="J17" s="6">
        <f>SUM(G$12:G17)</f>
        <v>0</v>
      </c>
      <c r="K17" s="6">
        <f t="shared" si="5"/>
        <v>0</v>
      </c>
      <c r="L17" s="7">
        <f t="shared" si="6"/>
        <v>0</v>
      </c>
      <c r="M17" s="4">
        <f t="shared" si="7"/>
        <v>0</v>
      </c>
      <c r="N17" s="135" t="str">
        <f t="shared" si="8"/>
        <v/>
      </c>
      <c r="O17" s="136"/>
      <c r="P17" s="33"/>
      <c r="Q17" s="61"/>
      <c r="R17" s="61"/>
      <c r="S17" s="61"/>
      <c r="T17" s="166"/>
      <c r="U17" s="167"/>
      <c r="V17" s="167"/>
      <c r="W17" s="168"/>
      <c r="Y17" s="9"/>
      <c r="Z17" s="35"/>
      <c r="AA17" s="87"/>
      <c r="AB17" s="87"/>
      <c r="AC17" s="79"/>
      <c r="AD17" s="10"/>
      <c r="AE17" s="4"/>
      <c r="AF17" s="5" t="str">
        <f t="shared" ref="AF17" si="12">IF(AD17="","",(SUM(AB17+AC17+AN17)))</f>
        <v/>
      </c>
      <c r="AG17" s="6">
        <f>SUM(AD$12:AD17)</f>
        <v>0</v>
      </c>
      <c r="AH17" s="6">
        <f t="shared" si="11"/>
        <v>0</v>
      </c>
      <c r="AI17" s="7">
        <f t="shared" si="3"/>
        <v>0</v>
      </c>
      <c r="AJ17" s="4">
        <f t="shared" si="9"/>
        <v>0</v>
      </c>
      <c r="AK17" s="135" t="str">
        <f t="shared" si="10"/>
        <v/>
      </c>
      <c r="AL17" s="136"/>
      <c r="AM17" s="33"/>
      <c r="AN17" s="87"/>
      <c r="AO17" s="87"/>
      <c r="AP17" s="87"/>
      <c r="AQ17" s="166"/>
      <c r="AR17" s="167"/>
      <c r="AS17" s="167"/>
      <c r="AT17" s="168"/>
    </row>
    <row r="18" spans="2:46" ht="15" customHeight="1">
      <c r="B18" s="98"/>
      <c r="C18" s="59"/>
      <c r="D18" s="61"/>
      <c r="E18" s="61"/>
      <c r="F18" s="79"/>
      <c r="G18" s="10"/>
      <c r="H18" s="4"/>
      <c r="I18" s="5" t="str">
        <f t="shared" si="4"/>
        <v/>
      </c>
      <c r="J18" s="6">
        <f>SUM(G$12:G18)</f>
        <v>0</v>
      </c>
      <c r="K18" s="6">
        <f t="shared" si="5"/>
        <v>0</v>
      </c>
      <c r="L18" s="7">
        <f t="shared" si="6"/>
        <v>0</v>
      </c>
      <c r="M18" s="4">
        <f t="shared" si="7"/>
        <v>0</v>
      </c>
      <c r="N18" s="135" t="str">
        <f t="shared" si="8"/>
        <v/>
      </c>
      <c r="O18" s="136"/>
      <c r="P18" s="33"/>
      <c r="Q18" s="61"/>
      <c r="R18" s="61"/>
      <c r="S18" s="61"/>
      <c r="T18" s="99"/>
      <c r="U18" s="100"/>
      <c r="V18" s="100"/>
      <c r="W18" s="101"/>
      <c r="Y18" s="9"/>
      <c r="Z18" s="59"/>
      <c r="AA18" s="87"/>
      <c r="AB18" s="87"/>
      <c r="AC18" s="79"/>
      <c r="AD18" s="10"/>
      <c r="AE18" s="4"/>
      <c r="AF18" s="5" t="str">
        <f t="shared" ref="AF18:AF20" si="13">IF(AD18="","",(SUM(AB18+AC18+AN18)))</f>
        <v/>
      </c>
      <c r="AG18" s="6">
        <f>SUM(AD$12:AD18)</f>
        <v>0</v>
      </c>
      <c r="AH18" s="6">
        <f t="shared" si="11"/>
        <v>0</v>
      </c>
      <c r="AI18" s="7">
        <f t="shared" si="3"/>
        <v>0</v>
      </c>
      <c r="AJ18" s="4">
        <f t="shared" si="9"/>
        <v>0</v>
      </c>
      <c r="AK18" s="135" t="str">
        <f t="shared" si="10"/>
        <v/>
      </c>
      <c r="AL18" s="136"/>
      <c r="AM18" s="33"/>
      <c r="AN18" s="87"/>
      <c r="AO18" s="87"/>
      <c r="AP18" s="87"/>
      <c r="AQ18" s="88"/>
      <c r="AR18" s="89"/>
      <c r="AS18" s="89"/>
      <c r="AT18" s="90"/>
    </row>
    <row r="19" spans="2:46" ht="15" customHeight="1">
      <c r="B19" s="9"/>
      <c r="C19" s="59"/>
      <c r="D19" s="61"/>
      <c r="E19" s="61"/>
      <c r="F19" s="79"/>
      <c r="G19" s="10"/>
      <c r="H19" s="4"/>
      <c r="I19" s="5" t="str">
        <f t="shared" si="4"/>
        <v/>
      </c>
      <c r="J19" s="6">
        <f>SUM(G$12:G19)</f>
        <v>0</v>
      </c>
      <c r="K19" s="6">
        <f t="shared" si="5"/>
        <v>0</v>
      </c>
      <c r="L19" s="7">
        <f t="shared" si="6"/>
        <v>0</v>
      </c>
      <c r="M19" s="4">
        <f t="shared" si="7"/>
        <v>0</v>
      </c>
      <c r="N19" s="135" t="str">
        <f t="shared" si="8"/>
        <v/>
      </c>
      <c r="O19" s="136"/>
      <c r="P19" s="33"/>
      <c r="Q19" s="61"/>
      <c r="R19" s="61"/>
      <c r="S19" s="61"/>
      <c r="T19" s="99"/>
      <c r="U19" s="100"/>
      <c r="V19" s="100"/>
      <c r="W19" s="101"/>
      <c r="Y19" s="9"/>
      <c r="Z19" s="59"/>
      <c r="AA19" s="87"/>
      <c r="AB19" s="87"/>
      <c r="AC19" s="79"/>
      <c r="AD19" s="10"/>
      <c r="AE19" s="4"/>
      <c r="AF19" s="5" t="str">
        <f t="shared" si="13"/>
        <v/>
      </c>
      <c r="AG19" s="6">
        <f>SUM(AD$12:AD19)</f>
        <v>0</v>
      </c>
      <c r="AH19" s="6">
        <f t="shared" si="11"/>
        <v>0</v>
      </c>
      <c r="AI19" s="7">
        <f t="shared" si="3"/>
        <v>0</v>
      </c>
      <c r="AJ19" s="4">
        <f t="shared" si="9"/>
        <v>0</v>
      </c>
      <c r="AK19" s="135" t="str">
        <f t="shared" si="10"/>
        <v/>
      </c>
      <c r="AL19" s="136"/>
      <c r="AM19" s="33"/>
      <c r="AN19" s="87"/>
      <c r="AO19" s="87"/>
      <c r="AP19" s="87"/>
      <c r="AQ19" s="88"/>
      <c r="AR19" s="89"/>
      <c r="AS19" s="89"/>
      <c r="AT19" s="90"/>
    </row>
    <row r="20" spans="2:46" ht="15" customHeight="1">
      <c r="B20" s="9"/>
      <c r="C20" s="59"/>
      <c r="D20" s="61"/>
      <c r="E20" s="61"/>
      <c r="F20" s="79"/>
      <c r="G20" s="10"/>
      <c r="H20" s="4"/>
      <c r="I20" s="5" t="str">
        <f t="shared" si="4"/>
        <v/>
      </c>
      <c r="J20" s="6">
        <f>SUM(G$12:G20)</f>
        <v>0</v>
      </c>
      <c r="K20" s="6">
        <f t="shared" si="5"/>
        <v>0</v>
      </c>
      <c r="L20" s="7">
        <f t="shared" si="6"/>
        <v>0</v>
      </c>
      <c r="M20" s="4">
        <f t="shared" si="7"/>
        <v>0</v>
      </c>
      <c r="N20" s="135" t="str">
        <f t="shared" si="8"/>
        <v/>
      </c>
      <c r="O20" s="136"/>
      <c r="P20" s="33"/>
      <c r="Q20" s="61"/>
      <c r="R20" s="61"/>
      <c r="S20" s="61"/>
      <c r="T20" s="99"/>
      <c r="U20" s="100"/>
      <c r="V20" s="100"/>
      <c r="W20" s="101"/>
      <c r="Y20" s="9"/>
      <c r="Z20" s="59"/>
      <c r="AA20" s="87"/>
      <c r="AB20" s="87"/>
      <c r="AC20" s="79"/>
      <c r="AD20" s="10"/>
      <c r="AE20" s="4"/>
      <c r="AF20" s="5" t="str">
        <f t="shared" si="13"/>
        <v/>
      </c>
      <c r="AG20" s="6">
        <f>SUM(AD$12:AD20)</f>
        <v>0</v>
      </c>
      <c r="AH20" s="6">
        <f t="shared" si="11"/>
        <v>0</v>
      </c>
      <c r="AI20" s="7">
        <f t="shared" si="3"/>
        <v>0</v>
      </c>
      <c r="AJ20" s="4">
        <f t="shared" si="9"/>
        <v>0</v>
      </c>
      <c r="AK20" s="135" t="str">
        <f t="shared" si="10"/>
        <v/>
      </c>
      <c r="AL20" s="136"/>
      <c r="AM20" s="33"/>
      <c r="AN20" s="87"/>
      <c r="AO20" s="87"/>
      <c r="AP20" s="87"/>
      <c r="AQ20" s="88"/>
      <c r="AR20" s="89"/>
      <c r="AS20" s="89"/>
      <c r="AT20" s="90"/>
    </row>
    <row r="21" spans="2:46" ht="15" customHeight="1">
      <c r="B21" s="9"/>
      <c r="C21" s="36"/>
      <c r="D21" s="50"/>
      <c r="E21" s="50"/>
      <c r="F21" s="79"/>
      <c r="G21" s="10"/>
      <c r="H21" s="4" t="str">
        <f>IF(G21="","",(IF(#REF!=0,"",(#REF!*G21*#REF!))))</f>
        <v/>
      </c>
      <c r="I21" s="5" t="str">
        <f t="shared" si="4"/>
        <v/>
      </c>
      <c r="J21" s="6">
        <f>SUM(G$12:G21)</f>
        <v>0</v>
      </c>
      <c r="K21" s="6">
        <f t="shared" si="5"/>
        <v>0</v>
      </c>
      <c r="L21" s="7">
        <f t="shared" si="6"/>
        <v>0</v>
      </c>
      <c r="M21" s="4">
        <f t="shared" si="7"/>
        <v>0</v>
      </c>
      <c r="N21" s="135" t="str">
        <f t="shared" si="8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87"/>
      <c r="AB21" s="87"/>
      <c r="AC21" s="79"/>
      <c r="AD21" s="10"/>
      <c r="AE21" s="4" t="str">
        <f>IF(AD21="","",(IF(#REF!=0,"",(#REF!*AD21*#REF!))))</f>
        <v/>
      </c>
      <c r="AF21" s="5" t="str">
        <f t="shared" ref="AF21:AF24" si="14">IF(AD21="","",(SUM(AB21+AC21+AN21)))</f>
        <v/>
      </c>
      <c r="AG21" s="6">
        <f>SUM(AD$12:AD21)</f>
        <v>0</v>
      </c>
      <c r="AH21" s="6">
        <f t="shared" si="11"/>
        <v>0</v>
      </c>
      <c r="AI21" s="7">
        <f t="shared" si="3"/>
        <v>0</v>
      </c>
      <c r="AJ21" s="4">
        <f t="shared" si="9"/>
        <v>0</v>
      </c>
      <c r="AK21" s="135" t="str">
        <f t="shared" si="10"/>
        <v/>
      </c>
      <c r="AL21" s="136"/>
      <c r="AM21" s="33"/>
      <c r="AN21" s="87"/>
      <c r="AO21" s="87"/>
      <c r="AP21" s="87"/>
      <c r="AQ21" s="166"/>
      <c r="AR21" s="167"/>
      <c r="AS21" s="167"/>
      <c r="AT21" s="168"/>
    </row>
    <row r="22" spans="2:46" ht="15" customHeight="1">
      <c r="B22" s="9"/>
      <c r="C22" s="60"/>
      <c r="D22" s="50"/>
      <c r="E22" s="50"/>
      <c r="F22" s="79"/>
      <c r="G22" s="10"/>
      <c r="H22" s="4" t="str">
        <f>IF(G22="","",(IF(#REF!=0,"",(#REF!*G22*#REF!))))</f>
        <v/>
      </c>
      <c r="I22" s="5" t="str">
        <f t="shared" si="4"/>
        <v/>
      </c>
      <c r="J22" s="6">
        <f>SUM(G$12:G22)</f>
        <v>0</v>
      </c>
      <c r="K22" s="6">
        <f t="shared" si="5"/>
        <v>0</v>
      </c>
      <c r="L22" s="7">
        <f t="shared" si="6"/>
        <v>0</v>
      </c>
      <c r="M22" s="4">
        <f t="shared" si="7"/>
        <v>0</v>
      </c>
      <c r="N22" s="135" t="str">
        <f t="shared" si="8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87"/>
      <c r="AB22" s="87"/>
      <c r="AC22" s="79"/>
      <c r="AD22" s="10"/>
      <c r="AE22" s="4" t="str">
        <f>IF(AD22="","",(IF(#REF!=0,"",(#REF!*AD22*#REF!))))</f>
        <v/>
      </c>
      <c r="AF22" s="5" t="str">
        <f t="shared" si="14"/>
        <v/>
      </c>
      <c r="AG22" s="6">
        <f>SUM(AD$12:AD22)</f>
        <v>0</v>
      </c>
      <c r="AH22" s="6">
        <f t="shared" si="11"/>
        <v>0</v>
      </c>
      <c r="AI22" s="7">
        <f t="shared" si="3"/>
        <v>0</v>
      </c>
      <c r="AJ22" s="4">
        <f t="shared" si="9"/>
        <v>0</v>
      </c>
      <c r="AK22" s="135" t="str">
        <f t="shared" si="10"/>
        <v/>
      </c>
      <c r="AL22" s="136"/>
      <c r="AM22" s="33"/>
      <c r="AN22" s="87"/>
      <c r="AO22" s="87"/>
      <c r="AP22" s="87"/>
      <c r="AQ22" s="137"/>
      <c r="AR22" s="138"/>
      <c r="AS22" s="138"/>
      <c r="AT22" s="139"/>
    </row>
    <row r="23" spans="2:46" ht="15" customHeight="1">
      <c r="B23" s="9"/>
      <c r="C23" s="11"/>
      <c r="D23" s="51"/>
      <c r="E23" s="50"/>
      <c r="F23" s="80"/>
      <c r="G23" s="10"/>
      <c r="H23" s="4" t="str">
        <f>IF(G23="","",(IF(#REF!=0,"",(#REF!*G23*#REF!))))</f>
        <v/>
      </c>
      <c r="I23" s="5" t="str">
        <f t="shared" si="4"/>
        <v/>
      </c>
      <c r="J23" s="6">
        <f>SUM(G$12:G23)</f>
        <v>0</v>
      </c>
      <c r="K23" s="6">
        <f t="shared" si="5"/>
        <v>0</v>
      </c>
      <c r="L23" s="7">
        <f t="shared" si="6"/>
        <v>0</v>
      </c>
      <c r="M23" s="4">
        <f t="shared" si="7"/>
        <v>0</v>
      </c>
      <c r="N23" s="135" t="str">
        <f t="shared" si="8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6"/>
      <c r="AB23" s="87"/>
      <c r="AC23" s="80"/>
      <c r="AD23" s="10"/>
      <c r="AE23" s="4" t="str">
        <f>IF(AD23="","",(IF(#REF!=0,"",(#REF!*AD23*#REF!))))</f>
        <v/>
      </c>
      <c r="AF23" s="5" t="str">
        <f t="shared" si="14"/>
        <v/>
      </c>
      <c r="AG23" s="6">
        <f>SUM(AD$12:AD23)</f>
        <v>0</v>
      </c>
      <c r="AH23" s="6">
        <f t="shared" si="11"/>
        <v>0</v>
      </c>
      <c r="AI23" s="7">
        <f t="shared" si="3"/>
        <v>0</v>
      </c>
      <c r="AJ23" s="4">
        <f t="shared" si="9"/>
        <v>0</v>
      </c>
      <c r="AK23" s="135" t="str">
        <f t="shared" si="10"/>
        <v/>
      </c>
      <c r="AL23" s="136"/>
      <c r="AM23" s="33"/>
      <c r="AN23" s="87"/>
      <c r="AO23" s="87"/>
      <c r="AP23" s="87"/>
      <c r="AQ23" s="137"/>
      <c r="AR23" s="138"/>
      <c r="AS23" s="138"/>
      <c r="AT23" s="139"/>
    </row>
    <row r="24" spans="2:46" ht="15" customHeight="1">
      <c r="B24" s="140" t="s">
        <v>20</v>
      </c>
      <c r="C24" s="141"/>
      <c r="D24" s="52"/>
      <c r="E24" s="62">
        <f>SUM(E13:E23)</f>
        <v>0</v>
      </c>
      <c r="F24" s="62">
        <f>SUM(F13:F23)</f>
        <v>0</v>
      </c>
      <c r="G24" s="62">
        <f>SUM(G13:G23)</f>
        <v>0</v>
      </c>
      <c r="H24" s="81"/>
      <c r="I24" s="62">
        <f t="shared" ref="I24" si="15">IF(G24="","",(SUM(E24+F24+Q24)))</f>
        <v>0</v>
      </c>
      <c r="J24" s="82">
        <f>J23</f>
        <v>0</v>
      </c>
      <c r="K24" s="82">
        <f t="shared" ref="K24" si="16">E$4-J24</f>
        <v>0</v>
      </c>
      <c r="L24" s="83">
        <f>SUM(L13:L23)</f>
        <v>0</v>
      </c>
      <c r="M24" s="81">
        <f>SUM(M13:M23)</f>
        <v>0</v>
      </c>
      <c r="N24" s="142" t="e">
        <f>SUM(M24/L24)</f>
        <v>#DIV/0!</v>
      </c>
      <c r="O24" s="143"/>
      <c r="P24" s="84"/>
      <c r="Q24" s="83">
        <f>SUM(Q13:Q23)</f>
        <v>0</v>
      </c>
      <c r="R24" s="83"/>
      <c r="S24" s="83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1"/>
      <c r="AF24" s="62">
        <f t="shared" si="14"/>
        <v>0</v>
      </c>
      <c r="AG24" s="82">
        <f>AG23</f>
        <v>0</v>
      </c>
      <c r="AH24" s="82">
        <f t="shared" si="11"/>
        <v>0</v>
      </c>
      <c r="AI24" s="83">
        <f>SUM(AI13:AI23)</f>
        <v>0</v>
      </c>
      <c r="AJ24" s="81">
        <f>SUM(AJ13:AJ23)</f>
        <v>0</v>
      </c>
      <c r="AK24" s="142" t="e">
        <f>SUM(AJ24/AI24)</f>
        <v>#DIV/0!</v>
      </c>
      <c r="AL24" s="143"/>
      <c r="AM24" s="84"/>
      <c r="AN24" s="83">
        <f>SUM(AN13:AN23)</f>
        <v>0</v>
      </c>
      <c r="AO24" s="83"/>
      <c r="AP24" s="83">
        <f>SUM(AP13:AP23)</f>
        <v>0</v>
      </c>
      <c r="AQ24" s="169"/>
      <c r="AR24" s="170"/>
      <c r="AS24" s="170"/>
      <c r="AT24" s="171"/>
    </row>
    <row r="25" spans="2:46" s="12" customFormat="1" ht="15.75" thickBot="1">
      <c r="B25" s="242" t="s">
        <v>37</v>
      </c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4"/>
      <c r="X25" s="97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>
      <c r="B26" s="151" t="s">
        <v>62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0</v>
      </c>
      <c r="L26" s="154" t="s">
        <v>55</v>
      </c>
      <c r="M26" s="155"/>
      <c r="N26" s="154"/>
      <c r="O26" s="156"/>
      <c r="P26" s="67"/>
      <c r="Q26" s="67"/>
      <c r="R26" s="67"/>
      <c r="S26" s="68"/>
      <c r="T26" s="70"/>
      <c r="U26" s="71"/>
      <c r="V26" s="56">
        <f>SUM(F27:F37)</f>
        <v>0</v>
      </c>
      <c r="W26" s="57" t="e">
        <f>U26/V26</f>
        <v>#DIV/0!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67"/>
      <c r="AN26" s="67"/>
      <c r="AO26" s="67"/>
      <c r="AP26" s="68"/>
      <c r="AQ26" s="70"/>
      <c r="AR26" s="71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/>
      <c r="I27" s="7"/>
      <c r="J27" s="6">
        <f>SUM(G$26:G27)</f>
        <v>0</v>
      </c>
      <c r="K27" s="6">
        <f>E$4-J27</f>
        <v>0</v>
      </c>
      <c r="L27" s="7">
        <f t="shared" ref="L27:L37" si="17">IF(G27="",0,T$26*(I27-F27-Q27))</f>
        <v>0</v>
      </c>
      <c r="M27" s="4">
        <f>G27</f>
        <v>0</v>
      </c>
      <c r="N27" s="135" t="str">
        <f>IF(L27=0,"",(M27/L27))</f>
        <v/>
      </c>
      <c r="O27" s="136"/>
      <c r="P27" s="33"/>
      <c r="Q27" s="8"/>
      <c r="R27" s="8"/>
      <c r="S27" s="8"/>
      <c r="T27" s="163"/>
      <c r="U27" s="164"/>
      <c r="V27" s="164"/>
      <c r="W27" s="165"/>
      <c r="Y27" s="9"/>
      <c r="Z27" s="60"/>
      <c r="AA27" s="87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18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19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87"/>
      <c r="AO27" s="87"/>
      <c r="AP27" s="87"/>
      <c r="AQ27" s="163"/>
      <c r="AR27" s="164"/>
      <c r="AS27" s="164"/>
      <c r="AT27" s="165"/>
    </row>
    <row r="28" spans="2:46" ht="15" customHeight="1">
      <c r="B28" s="9"/>
      <c r="C28" s="60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ref="I28:I37" si="20">IF(G28="","",(SUM(E28+F28+Q28)))</f>
        <v/>
      </c>
      <c r="J28" s="6">
        <f>SUM(G$26:G28)</f>
        <v>0</v>
      </c>
      <c r="K28" s="6">
        <f>E$4-J28</f>
        <v>0</v>
      </c>
      <c r="L28" s="7">
        <f t="shared" si="17"/>
        <v>0</v>
      </c>
      <c r="M28" s="4">
        <f t="shared" ref="M28:M37" si="21">G28</f>
        <v>0</v>
      </c>
      <c r="N28" s="135" t="str">
        <f t="shared" ref="N28:N37" si="22">IF(L28=0,"",(M28/L28))</f>
        <v/>
      </c>
      <c r="O28" s="136"/>
      <c r="P28" s="33"/>
      <c r="Q28" s="8"/>
      <c r="R28" s="8"/>
      <c r="S28" s="8"/>
      <c r="T28" s="121"/>
      <c r="U28" s="157"/>
      <c r="V28" s="157"/>
      <c r="W28" s="158"/>
      <c r="Y28" s="9"/>
      <c r="Z28" s="11"/>
      <c r="AA28" s="87"/>
      <c r="AB28" s="30"/>
      <c r="AC28" s="34"/>
      <c r="AD28" s="32"/>
      <c r="AE28" s="4" t="str">
        <f>IF(AD28="","",(IF(#REF!=0,"",(#REF!*AD28*#REF!))))</f>
        <v/>
      </c>
      <c r="AF28" s="7" t="str">
        <f t="shared" si="18"/>
        <v/>
      </c>
      <c r="AG28" s="6">
        <f>SUM(AD$26:AD28)</f>
        <v>0</v>
      </c>
      <c r="AH28" s="6">
        <f>AB$4-AG28</f>
        <v>0</v>
      </c>
      <c r="AI28" s="7">
        <f t="shared" si="19"/>
        <v>0</v>
      </c>
      <c r="AJ28" s="4">
        <f t="shared" ref="AJ28:AJ37" si="23">AD28</f>
        <v>0</v>
      </c>
      <c r="AK28" s="135" t="str">
        <f t="shared" ref="AK28:AK37" si="24">IF(AI28=0,"",(AJ28/AI28))</f>
        <v/>
      </c>
      <c r="AL28" s="136"/>
      <c r="AM28" s="33"/>
      <c r="AN28" s="87"/>
      <c r="AO28" s="87"/>
      <c r="AP28" s="87"/>
      <c r="AQ28" s="119"/>
      <c r="AR28" s="157"/>
      <c r="AS28" s="157"/>
      <c r="AT28" s="158"/>
    </row>
    <row r="29" spans="2:46" ht="15" customHeight="1">
      <c r="B29" s="9"/>
      <c r="C29" s="60"/>
      <c r="D29" s="58"/>
      <c r="E29" s="58"/>
      <c r="F29" s="58"/>
      <c r="G29" s="10"/>
      <c r="H29" s="4"/>
      <c r="I29" s="7" t="str">
        <f t="shared" ref="I29:I31" si="25">IF(G29="","",(SUM(E29+F29+Q29)))</f>
        <v/>
      </c>
      <c r="J29" s="6">
        <f>SUM(G$26:G29)</f>
        <v>0</v>
      </c>
      <c r="K29" s="6">
        <f t="shared" ref="K29:K31" si="26">E$4-J29</f>
        <v>0</v>
      </c>
      <c r="L29" s="7">
        <f t="shared" ref="L29:L31" si="27">IF(G29="",0,T$26*(I29-F29-Q29))</f>
        <v>0</v>
      </c>
      <c r="M29" s="4">
        <f t="shared" ref="M29:M31" si="28">G29</f>
        <v>0</v>
      </c>
      <c r="N29" s="135" t="str">
        <f t="shared" ref="N29:N31" si="29">IF(L29=0,"",(M29/L29))</f>
        <v/>
      </c>
      <c r="O29" s="136"/>
      <c r="P29" s="33"/>
      <c r="Q29" s="58"/>
      <c r="R29" s="58"/>
      <c r="S29" s="58"/>
      <c r="T29" s="119"/>
      <c r="U29" s="157"/>
      <c r="V29" s="157"/>
      <c r="W29" s="158"/>
      <c r="Y29" s="9"/>
      <c r="Z29" s="11"/>
      <c r="AA29" s="87"/>
      <c r="AB29" s="87"/>
      <c r="AC29" s="87"/>
      <c r="AD29" s="10"/>
      <c r="AE29" s="4"/>
      <c r="AF29" s="7" t="str">
        <f t="shared" ref="AF29:AF31" si="30">IF(AD29="","",(SUM(AB29+AC29+AN29)))</f>
        <v/>
      </c>
      <c r="AG29" s="6">
        <f>SUM(AD$26:AD29)</f>
        <v>0</v>
      </c>
      <c r="AH29" s="6">
        <f t="shared" ref="AH29:AH32" si="31">AB$4-AG29</f>
        <v>0</v>
      </c>
      <c r="AI29" s="7">
        <f t="shared" si="19"/>
        <v>0</v>
      </c>
      <c r="AJ29" s="4">
        <f t="shared" si="23"/>
        <v>0</v>
      </c>
      <c r="AK29" s="135" t="str">
        <f t="shared" si="24"/>
        <v/>
      </c>
      <c r="AL29" s="136"/>
      <c r="AM29" s="33"/>
      <c r="AN29" s="87"/>
      <c r="AO29" s="87"/>
      <c r="AP29" s="87"/>
      <c r="AQ29" s="119"/>
      <c r="AR29" s="157"/>
      <c r="AS29" s="157"/>
      <c r="AT29" s="158"/>
    </row>
    <row r="30" spans="2:46" ht="15" customHeight="1">
      <c r="B30" s="9"/>
      <c r="C30" s="60"/>
      <c r="D30" s="58"/>
      <c r="E30" s="58"/>
      <c r="F30" s="58"/>
      <c r="G30" s="10"/>
      <c r="H30" s="4"/>
      <c r="I30" s="7" t="str">
        <f t="shared" si="25"/>
        <v/>
      </c>
      <c r="J30" s="6">
        <f>SUM(G$26:G30)</f>
        <v>0</v>
      </c>
      <c r="K30" s="6">
        <f t="shared" si="26"/>
        <v>0</v>
      </c>
      <c r="L30" s="7">
        <f t="shared" si="27"/>
        <v>0</v>
      </c>
      <c r="M30" s="4">
        <f t="shared" si="28"/>
        <v>0</v>
      </c>
      <c r="N30" s="135" t="str">
        <f t="shared" si="29"/>
        <v/>
      </c>
      <c r="O30" s="136"/>
      <c r="P30" s="33"/>
      <c r="Q30" s="58"/>
      <c r="R30" s="58"/>
      <c r="S30" s="58"/>
      <c r="T30" s="119"/>
      <c r="U30" s="157"/>
      <c r="V30" s="157"/>
      <c r="W30" s="158"/>
      <c r="Y30" s="9"/>
      <c r="Z30" s="11"/>
      <c r="AA30" s="87"/>
      <c r="AB30" s="87"/>
      <c r="AC30" s="87"/>
      <c r="AD30" s="10"/>
      <c r="AE30" s="4"/>
      <c r="AF30" s="7" t="str">
        <f t="shared" si="30"/>
        <v/>
      </c>
      <c r="AG30" s="6">
        <f>SUM(AD$26:AD30)</f>
        <v>0</v>
      </c>
      <c r="AH30" s="6">
        <f t="shared" si="31"/>
        <v>0</v>
      </c>
      <c r="AI30" s="7">
        <f t="shared" si="19"/>
        <v>0</v>
      </c>
      <c r="AJ30" s="4">
        <f t="shared" si="23"/>
        <v>0</v>
      </c>
      <c r="AK30" s="135" t="str">
        <f t="shared" si="24"/>
        <v/>
      </c>
      <c r="AL30" s="136"/>
      <c r="AM30" s="33"/>
      <c r="AN30" s="87"/>
      <c r="AO30" s="87"/>
      <c r="AP30" s="87"/>
      <c r="AQ30" s="119"/>
      <c r="AR30" s="157"/>
      <c r="AS30" s="157"/>
      <c r="AT30" s="158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25"/>
        <v/>
      </c>
      <c r="J31" s="6">
        <f>SUM(G$26:G31)</f>
        <v>0</v>
      </c>
      <c r="K31" s="6">
        <f t="shared" si="26"/>
        <v>0</v>
      </c>
      <c r="L31" s="7">
        <f t="shared" si="27"/>
        <v>0</v>
      </c>
      <c r="M31" s="4">
        <f t="shared" si="28"/>
        <v>0</v>
      </c>
      <c r="N31" s="135" t="str">
        <f t="shared" si="29"/>
        <v/>
      </c>
      <c r="O31" s="136"/>
      <c r="P31" s="33"/>
      <c r="Q31" s="58"/>
      <c r="R31" s="58"/>
      <c r="S31" s="58"/>
      <c r="T31" s="119"/>
      <c r="U31" s="157"/>
      <c r="V31" s="157"/>
      <c r="W31" s="158"/>
      <c r="Y31" s="9"/>
      <c r="Z31" s="11"/>
      <c r="AA31" s="87"/>
      <c r="AB31" s="87"/>
      <c r="AC31" s="87"/>
      <c r="AD31" s="10"/>
      <c r="AE31" s="4"/>
      <c r="AF31" s="7" t="str">
        <f t="shared" si="30"/>
        <v/>
      </c>
      <c r="AG31" s="6">
        <f>SUM(AD$26:AD31)</f>
        <v>0</v>
      </c>
      <c r="AH31" s="6">
        <f t="shared" si="31"/>
        <v>0</v>
      </c>
      <c r="AI31" s="7">
        <f t="shared" si="19"/>
        <v>0</v>
      </c>
      <c r="AJ31" s="4">
        <f t="shared" si="23"/>
        <v>0</v>
      </c>
      <c r="AK31" s="135" t="str">
        <f t="shared" si="24"/>
        <v/>
      </c>
      <c r="AL31" s="136"/>
      <c r="AM31" s="33"/>
      <c r="AN31" s="87"/>
      <c r="AO31" s="87"/>
      <c r="AP31" s="87"/>
      <c r="AQ31" s="119"/>
      <c r="AR31" s="157"/>
      <c r="AS31" s="157"/>
      <c r="AT31" s="158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2">IF(G32="","",(SUM(E32+F32+Q32)))</f>
        <v/>
      </c>
      <c r="J32" s="6">
        <f>SUM(G$26:G32)</f>
        <v>0</v>
      </c>
      <c r="K32" s="6">
        <f t="shared" ref="K32" si="33">E$4-J32</f>
        <v>0</v>
      </c>
      <c r="L32" s="7">
        <f t="shared" ref="L32" si="34">IF(G32="",0,T$26*(I32-F32-Q32))</f>
        <v>0</v>
      </c>
      <c r="M32" s="4">
        <f t="shared" ref="M32" si="35">G32</f>
        <v>0</v>
      </c>
      <c r="N32" s="135" t="str">
        <f t="shared" ref="N32" si="36">IF(L32=0,"",(M32/L32))</f>
        <v/>
      </c>
      <c r="O32" s="136"/>
      <c r="P32" s="33"/>
      <c r="Q32" s="58"/>
      <c r="R32" s="58"/>
      <c r="S32" s="58"/>
      <c r="T32" s="119"/>
      <c r="U32" s="157"/>
      <c r="V32" s="157"/>
      <c r="W32" s="158"/>
      <c r="Y32" s="9"/>
      <c r="Z32" s="11"/>
      <c r="AA32" s="87"/>
      <c r="AB32" s="87"/>
      <c r="AC32" s="87"/>
      <c r="AD32" s="10"/>
      <c r="AE32" s="4"/>
      <c r="AF32" s="7" t="str">
        <f t="shared" ref="AF32" si="37">IF(AD32="","",(SUM(AB32+AC32+AN32)))</f>
        <v/>
      </c>
      <c r="AG32" s="6">
        <f>SUM(AD$26:AD32)</f>
        <v>0</v>
      </c>
      <c r="AH32" s="6">
        <f t="shared" si="31"/>
        <v>0</v>
      </c>
      <c r="AI32" s="7">
        <f t="shared" si="19"/>
        <v>0</v>
      </c>
      <c r="AJ32" s="4">
        <f t="shared" si="23"/>
        <v>0</v>
      </c>
      <c r="AK32" s="135" t="str">
        <f t="shared" si="24"/>
        <v/>
      </c>
      <c r="AL32" s="136"/>
      <c r="AM32" s="33"/>
      <c r="AN32" s="87"/>
      <c r="AO32" s="87"/>
      <c r="AP32" s="87"/>
      <c r="AQ32" s="119"/>
      <c r="AR32" s="157"/>
      <c r="AS32" s="157"/>
      <c r="AT32" s="158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0"/>
        <v/>
      </c>
      <c r="J33" s="6">
        <f>SUM(G$26:G33)</f>
        <v>0</v>
      </c>
      <c r="K33" s="6">
        <f>E$4-J33</f>
        <v>0</v>
      </c>
      <c r="L33" s="7">
        <f t="shared" si="17"/>
        <v>0</v>
      </c>
      <c r="M33" s="4">
        <f t="shared" si="21"/>
        <v>0</v>
      </c>
      <c r="N33" s="135" t="str">
        <f t="shared" si="22"/>
        <v/>
      </c>
      <c r="O33" s="136"/>
      <c r="P33" s="33"/>
      <c r="Q33" s="8"/>
      <c r="R33" s="8"/>
      <c r="S33" s="8"/>
      <c r="T33" s="119"/>
      <c r="U33" s="157"/>
      <c r="V33" s="157"/>
      <c r="W33" s="158"/>
      <c r="Y33" s="9"/>
      <c r="Z33" s="11"/>
      <c r="AA33" s="87"/>
      <c r="AB33" s="87"/>
      <c r="AC33" s="87"/>
      <c r="AD33" s="10"/>
      <c r="AE33" s="4" t="str">
        <f>IF(AD33="","",(IF(#REF!=0,"",(#REF!*AD33*#REF!))))</f>
        <v/>
      </c>
      <c r="AF33" s="7" t="str">
        <f t="shared" ref="AF33:AF37" si="38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19"/>
        <v>0</v>
      </c>
      <c r="AJ33" s="4">
        <f t="shared" si="23"/>
        <v>0</v>
      </c>
      <c r="AK33" s="135" t="str">
        <f t="shared" si="24"/>
        <v/>
      </c>
      <c r="AL33" s="136"/>
      <c r="AM33" s="33"/>
      <c r="AN33" s="87"/>
      <c r="AO33" s="87"/>
      <c r="AP33" s="87"/>
      <c r="AQ33" s="119"/>
      <c r="AR33" s="157"/>
      <c r="AS33" s="157"/>
      <c r="AT33" s="158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0"/>
        <v/>
      </c>
      <c r="J34" s="6">
        <f>SUM(G$26:G34)</f>
        <v>0</v>
      </c>
      <c r="K34" s="6">
        <f t="shared" ref="K34:K38" si="39">E$4-J34</f>
        <v>0</v>
      </c>
      <c r="L34" s="7">
        <f t="shared" si="17"/>
        <v>0</v>
      </c>
      <c r="M34" s="4">
        <f t="shared" si="21"/>
        <v>0</v>
      </c>
      <c r="N34" s="135" t="str">
        <f t="shared" si="22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87"/>
      <c r="AB34" s="87"/>
      <c r="AC34" s="87"/>
      <c r="AD34" s="10"/>
      <c r="AE34" s="4" t="str">
        <f>IF(AD34="","",(IF(#REF!=0,"",(#REF!*AD34*#REF!))))</f>
        <v/>
      </c>
      <c r="AF34" s="7" t="str">
        <f t="shared" si="38"/>
        <v/>
      </c>
      <c r="AG34" s="6">
        <f>SUM(AD$26:AD34)</f>
        <v>0</v>
      </c>
      <c r="AH34" s="6">
        <f t="shared" ref="AH34:AH38" si="40">AB$4-AG34</f>
        <v>0</v>
      </c>
      <c r="AI34" s="7">
        <f t="shared" si="19"/>
        <v>0</v>
      </c>
      <c r="AJ34" s="4">
        <f t="shared" si="23"/>
        <v>0</v>
      </c>
      <c r="AK34" s="135" t="str">
        <f t="shared" si="24"/>
        <v/>
      </c>
      <c r="AL34" s="136"/>
      <c r="AM34" s="33"/>
      <c r="AN34" s="87"/>
      <c r="AO34" s="87"/>
      <c r="AP34" s="87"/>
      <c r="AQ34" s="119"/>
      <c r="AR34" s="157"/>
      <c r="AS34" s="157"/>
      <c r="AT34" s="158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0"/>
        <v/>
      </c>
      <c r="J35" s="6">
        <f>SUM(G$26:G35)</f>
        <v>0</v>
      </c>
      <c r="K35" s="6">
        <f t="shared" si="39"/>
        <v>0</v>
      </c>
      <c r="L35" s="7">
        <f t="shared" si="17"/>
        <v>0</v>
      </c>
      <c r="M35" s="4">
        <f t="shared" si="21"/>
        <v>0</v>
      </c>
      <c r="N35" s="135" t="str">
        <f t="shared" si="22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87"/>
      <c r="AB35" s="87"/>
      <c r="AC35" s="87"/>
      <c r="AD35" s="10"/>
      <c r="AE35" s="4" t="str">
        <f>IF(AD35="","",(IF(#REF!=0,"",(#REF!*AD35*#REF!))))</f>
        <v/>
      </c>
      <c r="AF35" s="7" t="str">
        <f t="shared" si="38"/>
        <v/>
      </c>
      <c r="AG35" s="6">
        <f>SUM(AD$26:AD35)</f>
        <v>0</v>
      </c>
      <c r="AH35" s="6">
        <f t="shared" si="40"/>
        <v>0</v>
      </c>
      <c r="AI35" s="7">
        <f t="shared" si="19"/>
        <v>0</v>
      </c>
      <c r="AJ35" s="4">
        <f t="shared" si="23"/>
        <v>0</v>
      </c>
      <c r="AK35" s="135" t="str">
        <f t="shared" si="24"/>
        <v/>
      </c>
      <c r="AL35" s="136"/>
      <c r="AM35" s="33"/>
      <c r="AN35" s="87"/>
      <c r="AO35" s="87"/>
      <c r="AP35" s="87"/>
      <c r="AQ35" s="119"/>
      <c r="AR35" s="157"/>
      <c r="AS35" s="157"/>
      <c r="AT35" s="158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0"/>
        <v/>
      </c>
      <c r="J36" s="6">
        <f>SUM(G$26:G36)</f>
        <v>0</v>
      </c>
      <c r="K36" s="6">
        <f t="shared" si="39"/>
        <v>0</v>
      </c>
      <c r="L36" s="7">
        <f t="shared" si="17"/>
        <v>0</v>
      </c>
      <c r="M36" s="4">
        <f t="shared" si="21"/>
        <v>0</v>
      </c>
      <c r="N36" s="135" t="str">
        <f t="shared" si="22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38"/>
        <v/>
      </c>
      <c r="AG36" s="6">
        <f>SUM(AD$26:AD36)</f>
        <v>0</v>
      </c>
      <c r="AH36" s="6">
        <f t="shared" si="40"/>
        <v>0</v>
      </c>
      <c r="AI36" s="7">
        <f t="shared" si="19"/>
        <v>0</v>
      </c>
      <c r="AJ36" s="4">
        <f t="shared" si="23"/>
        <v>0</v>
      </c>
      <c r="AK36" s="135" t="str">
        <f t="shared" si="24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0"/>
        <v/>
      </c>
      <c r="J37" s="6">
        <f>SUM(G$26:G37)</f>
        <v>0</v>
      </c>
      <c r="K37" s="6">
        <f t="shared" si="39"/>
        <v>0</v>
      </c>
      <c r="L37" s="7">
        <f t="shared" si="17"/>
        <v>0</v>
      </c>
      <c r="M37" s="4">
        <f t="shared" si="21"/>
        <v>0</v>
      </c>
      <c r="N37" s="135" t="str">
        <f t="shared" si="22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38"/>
        <v/>
      </c>
      <c r="AG37" s="6">
        <f>SUM(AD$26:AD37)</f>
        <v>0</v>
      </c>
      <c r="AH37" s="6">
        <f t="shared" si="40"/>
        <v>0</v>
      </c>
      <c r="AI37" s="7">
        <f t="shared" si="19"/>
        <v>0</v>
      </c>
      <c r="AJ37" s="4">
        <f t="shared" si="23"/>
        <v>0</v>
      </c>
      <c r="AK37" s="135" t="str">
        <f t="shared" si="24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>
      <c r="B38" s="140" t="s">
        <v>20</v>
      </c>
      <c r="C38" s="141"/>
      <c r="D38" s="53"/>
      <c r="E38" s="63">
        <f t="shared" ref="E38:F38" si="41">SUM(E27:E37)</f>
        <v>0</v>
      </c>
      <c r="F38" s="63">
        <f t="shared" si="41"/>
        <v>0</v>
      </c>
      <c r="G38" s="63">
        <f>SUM(G27:G37)</f>
        <v>0</v>
      </c>
      <c r="H38" s="81"/>
      <c r="I38" s="83">
        <f t="shared" ref="I38" si="42">IF(G38="","",(SUM(E38+F38+Q38)))</f>
        <v>0</v>
      </c>
      <c r="J38" s="82">
        <f>J37</f>
        <v>0</v>
      </c>
      <c r="K38" s="82">
        <f t="shared" si="39"/>
        <v>0</v>
      </c>
      <c r="L38" s="83">
        <f>SUM(L27:L37)</f>
        <v>0</v>
      </c>
      <c r="M38" s="81">
        <f>SUM(M27:M37)</f>
        <v>0</v>
      </c>
      <c r="N38" s="142" t="e">
        <f>SUM(M38/L38)</f>
        <v>#DIV/0!</v>
      </c>
      <c r="O38" s="143"/>
      <c r="P38" s="84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3">SUM(AB27:AB37)</f>
        <v>0</v>
      </c>
      <c r="AC38" s="63">
        <f t="shared" si="43"/>
        <v>0</v>
      </c>
      <c r="AD38" s="63">
        <f>SUM(AD27:AD37)</f>
        <v>0</v>
      </c>
      <c r="AE38" s="81"/>
      <c r="AF38" s="83">
        <f t="shared" ref="AF38" si="44">IF(AD38="","",(SUM(AB38+AC38+AN38)))</f>
        <v>0</v>
      </c>
      <c r="AG38" s="82">
        <f>AG37</f>
        <v>0</v>
      </c>
      <c r="AH38" s="82">
        <f t="shared" si="40"/>
        <v>0</v>
      </c>
      <c r="AI38" s="83">
        <f>SUM(AI27:AI37)</f>
        <v>0</v>
      </c>
      <c r="AJ38" s="81">
        <f>SUM(AJ27:AJ37)</f>
        <v>0</v>
      </c>
      <c r="AK38" s="142" t="e">
        <f>SUM(AJ38/AI38)</f>
        <v>#DIV/0!</v>
      </c>
      <c r="AL38" s="143"/>
      <c r="AM38" s="84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.75" thickBot="1">
      <c r="B39" s="147" t="s">
        <v>39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97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0</v>
      </c>
      <c r="L40" s="154" t="s">
        <v>55</v>
      </c>
      <c r="M40" s="155"/>
      <c r="N40" s="154"/>
      <c r="O40" s="156"/>
      <c r="P40" s="67"/>
      <c r="Q40" s="67"/>
      <c r="R40" s="67"/>
      <c r="S40" s="68"/>
      <c r="T40" s="72"/>
      <c r="U40" s="71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67"/>
      <c r="AN40" s="67"/>
      <c r="AO40" s="67"/>
      <c r="AP40" s="68"/>
      <c r="AQ40" s="72"/>
      <c r="AR40" s="71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45">IF(G41="","",(SUM(E41+F41+Q41)))</f>
        <v/>
      </c>
      <c r="J41" s="6">
        <f>SUM(G$40:G41)</f>
        <v>0</v>
      </c>
      <c r="K41" s="6">
        <f>E$4-J41</f>
        <v>0</v>
      </c>
      <c r="L41" s="7">
        <f t="shared" ref="L41:L51" si="46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47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48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45"/>
        <v/>
      </c>
      <c r="J42" s="6">
        <f>SUM(G$40:G42)</f>
        <v>0</v>
      </c>
      <c r="K42" s="6">
        <f>E$4-J42</f>
        <v>0</v>
      </c>
      <c r="L42" s="7">
        <f t="shared" si="46"/>
        <v>0</v>
      </c>
      <c r="M42" s="4">
        <f t="shared" ref="M42:M51" si="49">G42</f>
        <v>0</v>
      </c>
      <c r="N42" s="135" t="str">
        <f t="shared" ref="N42:N51" si="50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47"/>
        <v/>
      </c>
      <c r="AG42" s="6">
        <f>SUM(AD$40:AD42)</f>
        <v>0</v>
      </c>
      <c r="AH42" s="6">
        <f>AB$4-AG42</f>
        <v>0</v>
      </c>
      <c r="AI42" s="7">
        <f t="shared" si="48"/>
        <v>0</v>
      </c>
      <c r="AJ42" s="4">
        <f t="shared" ref="AJ42:AJ51" si="51">AD42</f>
        <v>0</v>
      </c>
      <c r="AK42" s="135" t="str">
        <f t="shared" ref="AK42:AK51" si="52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3">IF(G43="","",(SUM(E43+F43+Q43)))</f>
        <v/>
      </c>
      <c r="J43" s="6">
        <f>SUM(G$40:G43)</f>
        <v>0</v>
      </c>
      <c r="K43" s="6">
        <f t="shared" ref="K43:K45" si="54">E$4-J43</f>
        <v>0</v>
      </c>
      <c r="L43" s="7">
        <f t="shared" ref="L43:L45" si="55">IF(G43="",0,T$26*(I43-F43-Q43))</f>
        <v>0</v>
      </c>
      <c r="M43" s="4">
        <f t="shared" ref="M43:M45" si="56">G43</f>
        <v>0</v>
      </c>
      <c r="N43" s="135" t="str">
        <f t="shared" ref="N43:N45" si="57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58">IF(AD43="","",(SUM(AB43+AC43+AN43)))</f>
        <v/>
      </c>
      <c r="AG43" s="6">
        <f>SUM(AD$40:AD43)</f>
        <v>0</v>
      </c>
      <c r="AH43" s="6">
        <f t="shared" ref="AH43:AH45" si="59">AB$4-AG43</f>
        <v>0</v>
      </c>
      <c r="AI43" s="7">
        <f t="shared" si="48"/>
        <v>0</v>
      </c>
      <c r="AJ43" s="4">
        <f t="shared" si="51"/>
        <v>0</v>
      </c>
      <c r="AK43" s="135" t="str">
        <f t="shared" si="52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3"/>
        <v/>
      </c>
      <c r="J44" s="6">
        <f>SUM(G$40:G44)</f>
        <v>0</v>
      </c>
      <c r="K44" s="6">
        <f t="shared" si="54"/>
        <v>0</v>
      </c>
      <c r="L44" s="7">
        <f t="shared" si="55"/>
        <v>0</v>
      </c>
      <c r="M44" s="4">
        <f t="shared" si="56"/>
        <v>0</v>
      </c>
      <c r="N44" s="135" t="str">
        <f t="shared" si="57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58"/>
        <v/>
      </c>
      <c r="AG44" s="6">
        <f>SUM(AD$40:AD44)</f>
        <v>0</v>
      </c>
      <c r="AH44" s="6">
        <f t="shared" si="59"/>
        <v>0</v>
      </c>
      <c r="AI44" s="7">
        <f t="shared" si="48"/>
        <v>0</v>
      </c>
      <c r="AJ44" s="4">
        <f t="shared" si="51"/>
        <v>0</v>
      </c>
      <c r="AK44" s="135" t="str">
        <f t="shared" si="52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3"/>
        <v/>
      </c>
      <c r="J45" s="6">
        <f>SUM(G$40:G45)</f>
        <v>0</v>
      </c>
      <c r="K45" s="6">
        <f t="shared" si="54"/>
        <v>0</v>
      </c>
      <c r="L45" s="7">
        <f t="shared" si="55"/>
        <v>0</v>
      </c>
      <c r="M45" s="4">
        <f t="shared" si="56"/>
        <v>0</v>
      </c>
      <c r="N45" s="135" t="str">
        <f t="shared" si="57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58"/>
        <v/>
      </c>
      <c r="AG45" s="6">
        <f>SUM(AD$40:AD45)</f>
        <v>0</v>
      </c>
      <c r="AH45" s="6">
        <f t="shared" si="59"/>
        <v>0</v>
      </c>
      <c r="AI45" s="7">
        <f t="shared" si="48"/>
        <v>0</v>
      </c>
      <c r="AJ45" s="4">
        <f t="shared" si="51"/>
        <v>0</v>
      </c>
      <c r="AK45" s="135" t="str">
        <f t="shared" si="52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45"/>
        <v/>
      </c>
      <c r="J46" s="6">
        <f>SUM(G$40:G46)</f>
        <v>0</v>
      </c>
      <c r="K46" s="6">
        <f>E$4-J46</f>
        <v>0</v>
      </c>
      <c r="L46" s="7">
        <f t="shared" si="46"/>
        <v>0</v>
      </c>
      <c r="M46" s="4">
        <f t="shared" si="49"/>
        <v>0</v>
      </c>
      <c r="N46" s="135" t="str">
        <f t="shared" si="50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0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48"/>
        <v>0</v>
      </c>
      <c r="AJ46" s="4">
        <f t="shared" si="51"/>
        <v>0</v>
      </c>
      <c r="AK46" s="135" t="str">
        <f t="shared" si="52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45"/>
        <v/>
      </c>
      <c r="J47" s="6">
        <f>SUM(G$40:G47)</f>
        <v>0</v>
      </c>
      <c r="K47" s="6">
        <f t="shared" ref="K47:K52" si="61">E$4-J47</f>
        <v>0</v>
      </c>
      <c r="L47" s="7">
        <f t="shared" si="46"/>
        <v>0</v>
      </c>
      <c r="M47" s="4">
        <f t="shared" si="49"/>
        <v>0</v>
      </c>
      <c r="N47" s="135" t="str">
        <f t="shared" si="50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0"/>
        <v/>
      </c>
      <c r="AG47" s="6">
        <f>SUM(AD$40:AD47)</f>
        <v>0</v>
      </c>
      <c r="AH47" s="6">
        <f t="shared" ref="AH47:AH52" si="62">AB$4-AG47</f>
        <v>0</v>
      </c>
      <c r="AI47" s="7">
        <f t="shared" si="48"/>
        <v>0</v>
      </c>
      <c r="AJ47" s="4">
        <f t="shared" si="51"/>
        <v>0</v>
      </c>
      <c r="AK47" s="135" t="str">
        <f t="shared" si="52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45"/>
        <v/>
      </c>
      <c r="J48" s="6">
        <f>SUM(G$40:G48)</f>
        <v>0</v>
      </c>
      <c r="K48" s="6">
        <f t="shared" ref="K48" si="63">E$4-J48</f>
        <v>0</v>
      </c>
      <c r="L48" s="7">
        <f t="shared" ref="L48" si="64">IF(G48="",0,T$26*(I48-F48-Q48))</f>
        <v>0</v>
      </c>
      <c r="M48" s="4">
        <f t="shared" ref="M48" si="65">G48</f>
        <v>0</v>
      </c>
      <c r="N48" s="135" t="str">
        <f t="shared" ref="N48" si="66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0"/>
        <v/>
      </c>
      <c r="AG48" s="6">
        <f>SUM(AD$40:AD48)</f>
        <v>0</v>
      </c>
      <c r="AH48" s="6">
        <f t="shared" si="62"/>
        <v>0</v>
      </c>
      <c r="AI48" s="7">
        <f t="shared" si="48"/>
        <v>0</v>
      </c>
      <c r="AJ48" s="4">
        <f t="shared" si="51"/>
        <v>0</v>
      </c>
      <c r="AK48" s="135" t="str">
        <f t="shared" si="52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45"/>
        <v/>
      </c>
      <c r="J49" s="6">
        <f>SUM(G$40:G49)</f>
        <v>0</v>
      </c>
      <c r="K49" s="6">
        <f t="shared" si="61"/>
        <v>0</v>
      </c>
      <c r="L49" s="7">
        <f t="shared" si="46"/>
        <v>0</v>
      </c>
      <c r="M49" s="4">
        <f t="shared" si="49"/>
        <v>0</v>
      </c>
      <c r="N49" s="135" t="str">
        <f t="shared" si="50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0"/>
        <v/>
      </c>
      <c r="AG49" s="6">
        <f>SUM(AD$40:AD49)</f>
        <v>0</v>
      </c>
      <c r="AH49" s="6">
        <f t="shared" si="62"/>
        <v>0</v>
      </c>
      <c r="AI49" s="7">
        <f t="shared" si="48"/>
        <v>0</v>
      </c>
      <c r="AJ49" s="4">
        <f t="shared" si="51"/>
        <v>0</v>
      </c>
      <c r="AK49" s="135" t="str">
        <f t="shared" si="52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45"/>
        <v/>
      </c>
      <c r="J50" s="6">
        <f>SUM(G$40:G50)</f>
        <v>0</v>
      </c>
      <c r="K50" s="6">
        <f t="shared" si="61"/>
        <v>0</v>
      </c>
      <c r="L50" s="7">
        <f t="shared" si="46"/>
        <v>0</v>
      </c>
      <c r="M50" s="4">
        <f t="shared" si="49"/>
        <v>0</v>
      </c>
      <c r="N50" s="135" t="str">
        <f t="shared" si="50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0"/>
        <v/>
      </c>
      <c r="AG50" s="6">
        <f>SUM(AD$40:AD50)</f>
        <v>0</v>
      </c>
      <c r="AH50" s="6">
        <f t="shared" si="62"/>
        <v>0</v>
      </c>
      <c r="AI50" s="7">
        <f t="shared" si="48"/>
        <v>0</v>
      </c>
      <c r="AJ50" s="4">
        <f t="shared" si="51"/>
        <v>0</v>
      </c>
      <c r="AK50" s="135" t="str">
        <f t="shared" si="52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45"/>
        <v/>
      </c>
      <c r="J51" s="6">
        <f>SUM(G$40:G51)</f>
        <v>0</v>
      </c>
      <c r="K51" s="6">
        <f t="shared" si="61"/>
        <v>0</v>
      </c>
      <c r="L51" s="7">
        <f t="shared" si="46"/>
        <v>0</v>
      </c>
      <c r="M51" s="4">
        <f t="shared" si="49"/>
        <v>0</v>
      </c>
      <c r="N51" s="135" t="str">
        <f t="shared" si="50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0"/>
        <v/>
      </c>
      <c r="AG51" s="6">
        <f>SUM(AD$40:AD51)</f>
        <v>0</v>
      </c>
      <c r="AH51" s="6">
        <f t="shared" si="62"/>
        <v>0</v>
      </c>
      <c r="AI51" s="7">
        <f t="shared" si="48"/>
        <v>0</v>
      </c>
      <c r="AJ51" s="4">
        <f t="shared" si="51"/>
        <v>0</v>
      </c>
      <c r="AK51" s="135" t="str">
        <f t="shared" si="52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1" t="e">
        <f>IF(G52="","",(IF(#REF!=0,"",(#REF!*G52*#REF!))))</f>
        <v>#REF!</v>
      </c>
      <c r="I52" s="83">
        <f t="shared" ref="I52" si="67">IF(G52="","",(SUM(E52+F52+Q52)))</f>
        <v>0</v>
      </c>
      <c r="J52" s="82">
        <f>J51</f>
        <v>0</v>
      </c>
      <c r="K52" s="82">
        <f t="shared" si="61"/>
        <v>0</v>
      </c>
      <c r="L52" s="83">
        <f>SUM(L41:L51)</f>
        <v>0</v>
      </c>
      <c r="M52" s="81">
        <f>SUM(M41:M51)</f>
        <v>0</v>
      </c>
      <c r="N52" s="142" t="e">
        <f>SUM(M52/L52)</f>
        <v>#DIV/0!</v>
      </c>
      <c r="O52" s="143"/>
      <c r="P52" s="84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1" t="e">
        <f>IF(AD52="","",(IF(#REF!=0,"",(#REF!*AD52*#REF!))))</f>
        <v>#REF!</v>
      </c>
      <c r="AF52" s="83">
        <f t="shared" ref="AF52" si="68">IF(AD52="","",(SUM(AB52+AC52+AN52)))</f>
        <v>0</v>
      </c>
      <c r="AG52" s="82">
        <f>AG51</f>
        <v>0</v>
      </c>
      <c r="AH52" s="82">
        <f t="shared" si="62"/>
        <v>0</v>
      </c>
      <c r="AI52" s="83">
        <f>SUM(AI41:AI51)</f>
        <v>0</v>
      </c>
      <c r="AJ52" s="81">
        <f>SUM(AJ41:AJ51)</f>
        <v>0</v>
      </c>
      <c r="AK52" s="142" t="e">
        <f>SUM(AJ52/AI52)</f>
        <v>#DIV/0!</v>
      </c>
      <c r="AL52" s="143"/>
      <c r="AM52" s="84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97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97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97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5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>
      <c r="B56" s="108" t="s">
        <v>51</v>
      </c>
      <c r="C56" s="109"/>
      <c r="D56" s="109"/>
      <c r="E56" s="109"/>
      <c r="F56" s="110" t="s">
        <v>53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/>
      <c r="N56" s="114"/>
      <c r="O56" s="240"/>
      <c r="P56" s="115"/>
      <c r="Q56" s="115"/>
      <c r="R56" s="241"/>
      <c r="S56" s="115"/>
      <c r="T56" s="241"/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241"/>
      <c r="P57" s="115"/>
      <c r="Q57" s="115"/>
      <c r="R57" s="241"/>
      <c r="S57" s="115"/>
      <c r="T57" s="241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17" t="s">
        <v>48</v>
      </c>
      <c r="C59" s="118"/>
      <c r="D59" s="118"/>
      <c r="E59" s="118"/>
      <c r="F59" s="110">
        <f>G38</f>
        <v>0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102" t="s">
        <v>47</v>
      </c>
      <c r="C60" s="103"/>
      <c r="D60" s="103"/>
      <c r="E60" s="103"/>
      <c r="F60" s="104">
        <f>G24</f>
        <v>0</v>
      </c>
      <c r="G60" s="105"/>
      <c r="H60" s="66"/>
      <c r="I60" s="245" t="s">
        <v>61</v>
      </c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2015-04-22T11:19:37Z</cp:lastPrinted>
  <dcterms:created xsi:type="dcterms:W3CDTF">2014-06-10T19:48:08Z</dcterms:created>
  <dcterms:modified xsi:type="dcterms:W3CDTF">2015-10-02T15:15:20Z</dcterms:modified>
</cp:coreProperties>
</file>