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25725"/>
</workbook>
</file>

<file path=xl/calcChain.xml><?xml version="1.0" encoding="utf-8"?>
<calcChain xmlns="http://schemas.openxmlformats.org/spreadsheetml/2006/main">
  <c r="L47" i="51"/>
  <c r="L46"/>
  <c r="L45"/>
  <c r="L44"/>
  <c r="L43"/>
  <c r="U41"/>
  <c r="S41"/>
  <c r="G41"/>
  <c r="F41"/>
  <c r="E41"/>
  <c r="I40"/>
  <c r="L40"/>
  <c r="L39"/>
  <c r="I39"/>
  <c r="I38"/>
  <c r="L38"/>
  <c r="L37"/>
  <c r="I37"/>
  <c r="I36"/>
  <c r="L36"/>
  <c r="L35"/>
  <c r="I35"/>
  <c r="I34"/>
  <c r="L34"/>
  <c r="L33"/>
  <c r="I33"/>
  <c r="I32"/>
  <c r="L32"/>
  <c r="L31"/>
  <c r="I31"/>
  <c r="I30"/>
  <c r="L30"/>
  <c r="L29"/>
  <c r="I29"/>
  <c r="I28"/>
  <c r="L28"/>
  <c r="L27"/>
  <c r="I27"/>
  <c r="I26"/>
  <c r="L26"/>
  <c r="L25"/>
  <c r="I25"/>
  <c r="I24"/>
  <c r="L24"/>
  <c r="L23"/>
  <c r="I23"/>
  <c r="I22"/>
  <c r="L22"/>
  <c r="L21"/>
  <c r="I21"/>
  <c r="I20"/>
  <c r="L20"/>
  <c r="L19"/>
  <c r="I19"/>
  <c r="I18"/>
  <c r="L18"/>
  <c r="I17"/>
  <c r="L17"/>
  <c r="I16"/>
  <c r="L16"/>
  <c r="I15"/>
  <c r="L15"/>
  <c r="D43"/>
  <c r="M14"/>
  <c r="K14"/>
  <c r="P8"/>
  <c r="H25"/>
  <c r="M25"/>
  <c r="N25"/>
  <c r="P6"/>
  <c r="J8"/>
  <c r="X4"/>
  <c r="AJ46"/>
  <c r="AJ45"/>
  <c r="AJ44"/>
  <c r="AJ43"/>
  <c r="AS41"/>
  <c r="AQ41"/>
  <c r="AE41"/>
  <c r="AD41"/>
  <c r="AC41"/>
  <c r="AJ40"/>
  <c r="AG40"/>
  <c r="AG39"/>
  <c r="AJ39"/>
  <c r="AG38"/>
  <c r="AJ38"/>
  <c r="AG37"/>
  <c r="AJ37"/>
  <c r="AJ36"/>
  <c r="AG36"/>
  <c r="AG35"/>
  <c r="AJ35"/>
  <c r="AG34"/>
  <c r="AJ34"/>
  <c r="AG33"/>
  <c r="AJ33"/>
  <c r="AG32"/>
  <c r="AJ32"/>
  <c r="AG31"/>
  <c r="AJ31"/>
  <c r="AG30"/>
  <c r="AJ30"/>
  <c r="AG29"/>
  <c r="AJ29"/>
  <c r="AG28"/>
  <c r="AJ28"/>
  <c r="AG27"/>
  <c r="AJ27"/>
  <c r="AG26"/>
  <c r="AJ26"/>
  <c r="AG25"/>
  <c r="AJ25"/>
  <c r="AG24"/>
  <c r="AJ24"/>
  <c r="AG23"/>
  <c r="AJ23"/>
  <c r="AG22"/>
  <c r="AJ22"/>
  <c r="AG21"/>
  <c r="AJ21"/>
  <c r="AG20"/>
  <c r="AJ20"/>
  <c r="AG19"/>
  <c r="AJ19"/>
  <c r="AG18"/>
  <c r="AJ18"/>
  <c r="AG17"/>
  <c r="AJ17"/>
  <c r="AJ16"/>
  <c r="AG16"/>
  <c r="AG15"/>
  <c r="AJ15"/>
  <c r="AK14"/>
  <c r="AI14"/>
  <c r="AN8"/>
  <c r="AF38"/>
  <c r="AK38"/>
  <c r="AL38"/>
  <c r="AV6"/>
  <c r="AN6"/>
  <c r="AH8"/>
  <c r="AV4"/>
  <c r="AF22"/>
  <c r="AK22"/>
  <c r="AL22"/>
  <c r="AF29"/>
  <c r="AK29"/>
  <c r="AL29"/>
  <c r="AF36"/>
  <c r="AK36"/>
  <c r="AL36"/>
  <c r="AF34"/>
  <c r="AK34"/>
  <c r="AL34"/>
  <c r="AN4"/>
  <c r="AF20"/>
  <c r="AK20"/>
  <c r="AF26"/>
  <c r="AK26"/>
  <c r="AL26"/>
  <c r="H29"/>
  <c r="M29"/>
  <c r="N29"/>
  <c r="H21"/>
  <c r="M21"/>
  <c r="AB43"/>
  <c r="AF45"/>
  <c r="AL20"/>
  <c r="H17"/>
  <c r="M17"/>
  <c r="N17"/>
  <c r="H30"/>
  <c r="M30"/>
  <c r="H35"/>
  <c r="M35"/>
  <c r="N35"/>
  <c r="AF17"/>
  <c r="AK17"/>
  <c r="AL17"/>
  <c r="AF16"/>
  <c r="AK16"/>
  <c r="AL16"/>
  <c r="AF27"/>
  <c r="AK27"/>
  <c r="AL27"/>
  <c r="AF25"/>
  <c r="AK25"/>
  <c r="AL25"/>
  <c r="AF35"/>
  <c r="AK35"/>
  <c r="AL35"/>
  <c r="AF21"/>
  <c r="AK21"/>
  <c r="AL21"/>
  <c r="AF32"/>
  <c r="AK32"/>
  <c r="AL32"/>
  <c r="H34"/>
  <c r="M34"/>
  <c r="H39"/>
  <c r="M39"/>
  <c r="N39"/>
  <c r="H31"/>
  <c r="M31"/>
  <c r="N31"/>
  <c r="AF19"/>
  <c r="AK19"/>
  <c r="AL19"/>
  <c r="AF37"/>
  <c r="AK37"/>
  <c r="AL37"/>
  <c r="AF31"/>
  <c r="AK31"/>
  <c r="AL31"/>
  <c r="AF18"/>
  <c r="AK18"/>
  <c r="AL18"/>
  <c r="AF39"/>
  <c r="AK39"/>
  <c r="AL39"/>
  <c r="AF23"/>
  <c r="AK23"/>
  <c r="AL23"/>
  <c r="AF30"/>
  <c r="AK30"/>
  <c r="AL30"/>
  <c r="H36"/>
  <c r="M36"/>
  <c r="H28"/>
  <c r="M28"/>
  <c r="AF15"/>
  <c r="AF33"/>
  <c r="AK33"/>
  <c r="AL33"/>
  <c r="AF24"/>
  <c r="AK24"/>
  <c r="AL24"/>
  <c r="AF40"/>
  <c r="AK40"/>
  <c r="AL40"/>
  <c r="AF28"/>
  <c r="AK28"/>
  <c r="AL28"/>
  <c r="X6"/>
  <c r="AH25"/>
  <c r="AI25"/>
  <c r="AH27"/>
  <c r="AI27"/>
  <c r="AF41"/>
  <c r="AB47"/>
  <c r="AB45"/>
  <c r="AH18"/>
  <c r="AI18"/>
  <c r="AH21"/>
  <c r="AI21"/>
  <c r="AH31"/>
  <c r="AI31"/>
  <c r="AH15"/>
  <c r="AI15"/>
  <c r="AH17"/>
  <c r="AI17"/>
  <c r="AH22"/>
  <c r="AI22"/>
  <c r="AH16"/>
  <c r="AI16"/>
  <c r="AH28"/>
  <c r="AI28"/>
  <c r="AH33"/>
  <c r="AI33"/>
  <c r="AH24"/>
  <c r="AI24"/>
  <c r="AH34"/>
  <c r="AI34"/>
  <c r="AH29"/>
  <c r="AI29"/>
  <c r="AH26"/>
  <c r="AI26"/>
  <c r="AH39"/>
  <c r="AI39"/>
  <c r="AH23"/>
  <c r="AI23"/>
  <c r="AH30"/>
  <c r="AI30"/>
  <c r="AH38"/>
  <c r="AI38"/>
  <c r="AH32"/>
  <c r="AI32"/>
  <c r="AH20"/>
  <c r="AI20"/>
  <c r="AK15"/>
  <c r="AL15"/>
  <c r="AH40"/>
  <c r="AI40"/>
  <c r="AH37"/>
  <c r="AI37"/>
  <c r="AH36"/>
  <c r="AI36"/>
  <c r="AH35"/>
  <c r="AI35"/>
  <c r="AH19"/>
  <c r="AI19"/>
  <c r="N21"/>
  <c r="H20"/>
  <c r="M20"/>
  <c r="N20"/>
  <c r="H23"/>
  <c r="M23"/>
  <c r="N23"/>
  <c r="H15"/>
  <c r="M15"/>
  <c r="N15"/>
  <c r="H33"/>
  <c r="M33"/>
  <c r="N33"/>
  <c r="H26"/>
  <c r="M26"/>
  <c r="N26"/>
  <c r="H22"/>
  <c r="M22"/>
  <c r="H24"/>
  <c r="M24"/>
  <c r="H38"/>
  <c r="M38"/>
  <c r="N38"/>
  <c r="H37"/>
  <c r="M37"/>
  <c r="N22"/>
  <c r="N24"/>
  <c r="N28"/>
  <c r="N30"/>
  <c r="N34"/>
  <c r="N36"/>
  <c r="J15"/>
  <c r="K15"/>
  <c r="H16"/>
  <c r="M16"/>
  <c r="H19"/>
  <c r="M19"/>
  <c r="N19"/>
  <c r="H27"/>
  <c r="M27"/>
  <c r="N27"/>
  <c r="H40"/>
  <c r="M40"/>
  <c r="N40"/>
  <c r="H32"/>
  <c r="M32"/>
  <c r="N32"/>
  <c r="H18"/>
  <c r="M18"/>
  <c r="N18"/>
  <c r="P4"/>
  <c r="N37"/>
  <c r="N16"/>
  <c r="J40"/>
  <c r="K40"/>
  <c r="J39"/>
  <c r="K39"/>
  <c r="J35"/>
  <c r="K35"/>
  <c r="J21"/>
  <c r="K21"/>
  <c r="J23"/>
  <c r="K23"/>
  <c r="J17"/>
  <c r="K17"/>
  <c r="J22"/>
  <c r="K22"/>
  <c r="J16"/>
  <c r="K16"/>
  <c r="H41"/>
  <c r="D47"/>
  <c r="J20"/>
  <c r="K20"/>
  <c r="J30"/>
  <c r="K30"/>
  <c r="J32"/>
  <c r="K32"/>
  <c r="J18"/>
  <c r="K18"/>
  <c r="J19"/>
  <c r="K19"/>
  <c r="J25"/>
  <c r="K25"/>
  <c r="J28"/>
  <c r="K28"/>
  <c r="J38"/>
  <c r="K38"/>
  <c r="J26"/>
  <c r="K26"/>
  <c r="J33"/>
  <c r="K33"/>
  <c r="J36"/>
  <c r="K36"/>
  <c r="J27"/>
  <c r="K27"/>
  <c r="J24"/>
  <c r="K24"/>
  <c r="J37"/>
  <c r="K37"/>
  <c r="J34"/>
  <c r="K34"/>
  <c r="J29"/>
  <c r="K29"/>
  <c r="J31"/>
  <c r="K31"/>
  <c r="I41"/>
  <c r="H45"/>
  <c r="D45"/>
</calcChain>
</file>

<file path=xl/sharedStrings.xml><?xml version="1.0" encoding="utf-8"?>
<sst xmlns="http://schemas.openxmlformats.org/spreadsheetml/2006/main" count="142" uniqueCount="68">
  <si>
    <t xml:space="preserve"> </t>
  </si>
  <si>
    <t>beginning balance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</si>
  <si>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</si>
  <si>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</si>
  <si>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</si>
  <si>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</si>
  <si>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</si>
  <si>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</si>
  <si>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</si>
  <si>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</si>
  <si>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</si>
  <si>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</si>
  <si>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</si>
  <si>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</si>
  <si>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</si>
  <si>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</si>
  <si>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>Total Loads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</si>
  <si>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</si>
  <si>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</si>
  <si>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</si>
  <si>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</si>
  <si>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Acme / Davenport Only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</si>
  <si>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</si>
  <si>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</si>
  <si>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</si>
  <si>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</si>
  <si>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</si>
  <si>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</si>
  <si>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Remaining Loads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</si>
  <si>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</si>
  <si>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</si>
  <si>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</si>
  <si>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Bars/Load</t>
  </si>
  <si>
    <t>Wgt/Pc</t>
  </si>
  <si>
    <t>Pcs/Bar</t>
  </si>
  <si>
    <t xml:space="preserve">Total Barstock Pcs </t>
  </si>
  <si>
    <t xml:space="preserve">  Total Planned Pcs</t>
  </si>
  <si>
    <t xml:space="preserve">  Part No.</t>
  </si>
  <si>
    <t xml:space="preserve">  Order No. </t>
  </si>
  <si>
    <t xml:space="preserve">  Order Qty</t>
  </si>
  <si>
    <t xml:space="preserve">Mach Down Time </t>
  </si>
  <si>
    <t xml:space="preserve">Matr. # </t>
  </si>
  <si>
    <t>CODE</t>
  </si>
  <si>
    <t xml:space="preserve"> BarStock Efficiency </t>
  </si>
  <si>
    <t>Actual Efficiency</t>
  </si>
  <si>
    <t xml:space="preserve">       Total Counted Pcs  </t>
  </si>
  <si>
    <t xml:space="preserve">       Actual Efficiency </t>
  </si>
  <si>
    <t xml:space="preserve">Down Time Codes </t>
  </si>
  <si>
    <t>Time                  Of Day</t>
  </si>
  <si>
    <t xml:space="preserve">Maintenance </t>
  </si>
  <si>
    <t xml:space="preserve">Barstock Efficiency </t>
  </si>
  <si>
    <t>Tooling</t>
  </si>
  <si>
    <t xml:space="preserve">Setup Idle </t>
  </si>
  <si>
    <t xml:space="preserve">Pieces Today (bars)   </t>
  </si>
  <si>
    <t xml:space="preserve">Page 1 </t>
  </si>
  <si>
    <t xml:space="preserve">Total  Hours  </t>
  </si>
  <si>
    <t xml:space="preserve">Other </t>
  </si>
  <si>
    <t xml:space="preserve">Date Part Submitted </t>
  </si>
  <si>
    <t xml:space="preserve">Total   Loads </t>
  </si>
  <si>
    <t xml:space="preserve">Bal. Brought Forward </t>
  </si>
  <si>
    <t xml:space="preserve">Page 2 </t>
  </si>
  <si>
    <t>CONTINUED FROM PAGE 1</t>
  </si>
  <si>
    <t>Alternate - Tooling/ Units/ S/U</t>
  </si>
  <si>
    <t>Component</t>
  </si>
  <si>
    <t xml:space="preserve">Davenport Only </t>
  </si>
  <si>
    <t>FT13501-10</t>
  </si>
  <si>
    <t>D3</t>
  </si>
  <si>
    <t>A02001-0010</t>
  </si>
</sst>
</file>

<file path=xl/styles.xml><?xml version="1.0" encoding="utf-8"?>
<styleSheet xmlns="http://schemas.openxmlformats.org/spreadsheetml/2006/main">
  <numFmts count="4">
    <numFmt numFmtId="165" formatCode="m/d/yy"/>
    <numFmt numFmtId="171" formatCode="0.0000"/>
    <numFmt numFmtId="175" formatCode="0.0%"/>
    <numFmt numFmtId="176" formatCode="m/d/yy;@"/>
  </numFmts>
  <fonts count="16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/>
    <xf numFmtId="165" fontId="0" fillId="0" borderId="1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Border="1" applyAlignment="1">
      <alignment horizontal="center"/>
    </xf>
    <xf numFmtId="9" fontId="1" fillId="0" borderId="17" xfId="1" applyBorder="1" applyAlignment="1">
      <alignment horizontal="center"/>
    </xf>
    <xf numFmtId="0" fontId="9" fillId="0" borderId="5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 applyAlignment="1"/>
    <xf numFmtId="0" fontId="3" fillId="0" borderId="0" xfId="0" applyFont="1" applyBorder="1" applyAlignment="1"/>
    <xf numFmtId="0" fontId="4" fillId="0" borderId="3" xfId="0" applyFont="1" applyFill="1" applyBorder="1" applyAlignment="1">
      <alignment horizontal="center" vertical="center"/>
    </xf>
    <xf numFmtId="171" fontId="0" fillId="0" borderId="0" xfId="0" applyNumberFormat="1" applyFill="1" applyBorder="1" applyAlignment="1">
      <alignment horizontal="center" vertic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3" xfId="0" applyBorder="1"/>
    <xf numFmtId="9" fontId="0" fillId="0" borderId="3" xfId="0" applyNumberFormat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4" fillId="0" borderId="9" xfId="0" applyFont="1" applyBorder="1" applyAlignment="1">
      <alignment horizontal="center" vertical="center"/>
    </xf>
    <xf numFmtId="0" fontId="0" fillId="0" borderId="0" xfId="0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0" fontId="9" fillId="0" borderId="21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/>
    </xf>
    <xf numFmtId="1" fontId="0" fillId="0" borderId="9" xfId="0" applyNumberFormat="1" applyFill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4" fillId="0" borderId="26" xfId="0" applyFont="1" applyFill="1" applyBorder="1" applyAlignment="1"/>
    <xf numFmtId="0" fontId="13" fillId="0" borderId="27" xfId="0" applyFont="1" applyBorder="1" applyAlignment="1">
      <alignment horizontal="center" vertical="center"/>
    </xf>
    <xf numFmtId="0" fontId="0" fillId="0" borderId="28" xfId="0" applyBorder="1" applyAlignment="1"/>
    <xf numFmtId="0" fontId="0" fillId="0" borderId="29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9" fontId="0" fillId="0" borderId="17" xfId="0" applyNumberFormat="1" applyBorder="1" applyAlignment="1">
      <alignment horizontal="left"/>
    </xf>
    <xf numFmtId="1" fontId="12" fillId="0" borderId="21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4" fillId="0" borderId="21" xfId="0" applyFont="1" applyBorder="1" applyAlignment="1"/>
    <xf numFmtId="0" fontId="4" fillId="0" borderId="17" xfId="0" applyFont="1" applyBorder="1" applyAlignment="1"/>
    <xf numFmtId="165" fontId="0" fillId="0" borderId="8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71" fontId="11" fillId="5" borderId="24" xfId="0" applyNumberFormat="1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9" fontId="15" fillId="0" borderId="17" xfId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0" fillId="0" borderId="3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21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65" fontId="12" fillId="0" borderId="24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8" fillId="0" borderId="24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5" fontId="0" fillId="0" borderId="24" xfId="0" applyNumberFormat="1" applyFill="1" applyBorder="1" applyAlignment="1">
      <alignment horizontal="center"/>
    </xf>
    <xf numFmtId="175" fontId="0" fillId="0" borderId="3" xfId="0" applyNumberFormat="1" applyBorder="1" applyAlignment="1">
      <alignment horizontal="center"/>
    </xf>
    <xf numFmtId="0" fontId="3" fillId="0" borderId="43" xfId="0" applyFont="1" applyFill="1" applyBorder="1" applyAlignment="1">
      <alignment horizontal="left"/>
    </xf>
    <xf numFmtId="0" fontId="3" fillId="0" borderId="44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" fontId="2" fillId="0" borderId="46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165" fontId="0" fillId="0" borderId="21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10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 wrapText="1"/>
    </xf>
    <xf numFmtId="0" fontId="0" fillId="4" borderId="47" xfId="0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1" xfId="0" applyBorder="1" applyAlignment="1"/>
    <xf numFmtId="0" fontId="0" fillId="0" borderId="17" xfId="0" applyBorder="1" applyAlignment="1"/>
    <xf numFmtId="165" fontId="3" fillId="0" borderId="40" xfId="0" applyNumberFormat="1" applyFont="1" applyBorder="1" applyAlignment="1">
      <alignment horizontal="center" vertical="center"/>
    </xf>
    <xf numFmtId="165" fontId="3" fillId="0" borderId="41" xfId="0" applyNumberFormat="1" applyFont="1" applyBorder="1" applyAlignment="1">
      <alignment horizontal="center" vertical="center"/>
    </xf>
    <xf numFmtId="165" fontId="3" fillId="0" borderId="42" xfId="0" applyNumberFormat="1" applyFont="1" applyBorder="1" applyAlignment="1">
      <alignment horizontal="center" vertical="center"/>
    </xf>
    <xf numFmtId="165" fontId="0" fillId="0" borderId="33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12" fillId="0" borderId="36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20" fontId="0" fillId="0" borderId="24" xfId="0" applyNumberFormat="1" applyBorder="1" applyAlignment="1">
      <alignment horizontal="center"/>
    </xf>
    <xf numFmtId="0" fontId="3" fillId="0" borderId="24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50" xfId="0" applyFill="1" applyBorder="1" applyAlignment="1">
      <alignment horizontal="center" vertical="center" wrapText="1"/>
    </xf>
    <xf numFmtId="0" fontId="0" fillId="4" borderId="51" xfId="0" applyFill="1" applyBorder="1" applyAlignment="1">
      <alignment horizontal="center" vertical="center" wrapText="1"/>
    </xf>
    <xf numFmtId="10" fontId="0" fillId="0" borderId="43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4" fillId="0" borderId="5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1" fillId="0" borderId="1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47" xfId="0" applyFont="1" applyFill="1" applyBorder="1" applyAlignment="1">
      <alignment horizontal="center" vertical="center" textRotation="90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1" fontId="11" fillId="0" borderId="24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1" fillId="0" borderId="24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3" fillId="0" borderId="36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6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/>
    </xf>
    <xf numFmtId="3" fontId="10" fillId="0" borderId="1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" fontId="0" fillId="0" borderId="33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W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26" customWidth="1"/>
    <col min="18" max="18" width="2.7109375" style="26" customWidth="1"/>
    <col min="19" max="19" width="5.85546875" customWidth="1"/>
    <col min="20" max="20" width="4.5703125" style="26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</cols>
  <sheetData>
    <row r="1" spans="2:49" ht="7.5" customHeight="1" thickBot="1">
      <c r="B1" s="238" t="s">
        <v>30</v>
      </c>
      <c r="C1" s="239"/>
      <c r="D1" s="239"/>
      <c r="E1" s="239"/>
      <c r="F1" s="240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"/>
      <c r="T1" s="16"/>
      <c r="U1" s="1"/>
      <c r="V1" s="1"/>
      <c r="W1" s="1"/>
      <c r="X1" s="1"/>
      <c r="Y1" s="2"/>
      <c r="Z1" s="238" t="s">
        <v>30</v>
      </c>
      <c r="AA1" s="239"/>
      <c r="AB1" s="239"/>
      <c r="AC1" s="239"/>
      <c r="AD1" s="240"/>
      <c r="AE1" s="1"/>
      <c r="AF1" s="1"/>
      <c r="AG1" s="1"/>
      <c r="AH1" s="1"/>
      <c r="AI1" s="1"/>
      <c r="AJ1" s="1"/>
      <c r="AK1" s="1"/>
      <c r="AL1" s="1"/>
      <c r="AM1" s="1"/>
      <c r="AN1" s="1"/>
      <c r="AO1" s="16"/>
      <c r="AP1" s="16"/>
      <c r="AQ1" s="1"/>
      <c r="AR1" s="16"/>
      <c r="AS1" s="1"/>
      <c r="AT1" s="1"/>
      <c r="AU1" s="1"/>
      <c r="AV1" s="1"/>
      <c r="AW1" s="2"/>
    </row>
    <row r="2" spans="2:49" ht="20.25" customHeight="1">
      <c r="B2" s="241"/>
      <c r="C2" s="242"/>
      <c r="D2" s="242"/>
      <c r="E2" s="242"/>
      <c r="F2" s="243"/>
      <c r="G2" s="70"/>
      <c r="H2" s="192" t="s">
        <v>25</v>
      </c>
      <c r="I2" s="193"/>
      <c r="J2" s="69" t="s">
        <v>66</v>
      </c>
      <c r="K2" s="31"/>
      <c r="L2" s="203" t="s">
        <v>64</v>
      </c>
      <c r="M2" s="204"/>
      <c r="N2" s="204"/>
      <c r="O2" s="204"/>
      <c r="P2" s="204"/>
      <c r="Q2" s="205"/>
      <c r="R2" s="7"/>
      <c r="S2" s="4"/>
      <c r="T2" s="7"/>
      <c r="U2" s="154" t="s">
        <v>11</v>
      </c>
      <c r="V2" s="155"/>
      <c r="W2" s="155"/>
      <c r="X2" s="99">
        <v>16</v>
      </c>
      <c r="Y2" s="5"/>
      <c r="Z2" s="241"/>
      <c r="AA2" s="242"/>
      <c r="AB2" s="242"/>
      <c r="AC2" s="242"/>
      <c r="AD2" s="243"/>
      <c r="AE2" s="70"/>
      <c r="AF2" s="192" t="s">
        <v>25</v>
      </c>
      <c r="AG2" s="193"/>
      <c r="AH2" s="69"/>
      <c r="AI2" s="31"/>
      <c r="AJ2" s="259" t="s">
        <v>21</v>
      </c>
      <c r="AK2" s="260"/>
      <c r="AL2" s="260"/>
      <c r="AM2" s="260"/>
      <c r="AN2" s="260"/>
      <c r="AO2" s="261"/>
      <c r="AP2" s="7"/>
      <c r="AQ2" s="4"/>
      <c r="AR2" s="7"/>
      <c r="AS2" s="154" t="s">
        <v>11</v>
      </c>
      <c r="AT2" s="155"/>
      <c r="AU2" s="155"/>
      <c r="AV2" s="99">
        <v>16</v>
      </c>
      <c r="AW2" s="5"/>
    </row>
    <row r="3" spans="2:49" ht="7.5" customHeight="1">
      <c r="B3" s="241"/>
      <c r="C3" s="242"/>
      <c r="D3" s="242"/>
      <c r="E3" s="242"/>
      <c r="F3" s="243"/>
      <c r="G3" s="70"/>
      <c r="H3" s="57"/>
      <c r="I3" s="58"/>
      <c r="J3" s="59"/>
      <c r="K3" s="31"/>
      <c r="L3" s="206"/>
      <c r="M3" s="207"/>
      <c r="N3" s="207"/>
      <c r="O3" s="207"/>
      <c r="P3" s="207"/>
      <c r="Q3" s="208"/>
      <c r="R3" s="7"/>
      <c r="S3" s="4"/>
      <c r="T3" s="7"/>
      <c r="U3" s="4"/>
      <c r="V3" s="4"/>
      <c r="W3" s="4"/>
      <c r="X3" s="4"/>
      <c r="Y3" s="5"/>
      <c r="Z3" s="241"/>
      <c r="AA3" s="242"/>
      <c r="AB3" s="242"/>
      <c r="AC3" s="242"/>
      <c r="AD3" s="243"/>
      <c r="AE3" s="70"/>
      <c r="AF3" s="57"/>
      <c r="AG3" s="58"/>
      <c r="AH3" s="59"/>
      <c r="AI3" s="31"/>
      <c r="AJ3" s="262"/>
      <c r="AK3" s="263"/>
      <c r="AL3" s="263"/>
      <c r="AM3" s="263"/>
      <c r="AN3" s="263"/>
      <c r="AO3" s="264"/>
      <c r="AP3" s="7"/>
      <c r="AQ3" s="4"/>
      <c r="AR3" s="7"/>
      <c r="AS3" s="4"/>
      <c r="AT3" s="4"/>
      <c r="AU3" s="4"/>
      <c r="AV3" s="4"/>
      <c r="AW3" s="5"/>
    </row>
    <row r="4" spans="2:49" ht="20.25" customHeight="1" thickBot="1">
      <c r="B4" s="244"/>
      <c r="C4" s="245"/>
      <c r="D4" s="245"/>
      <c r="E4" s="245"/>
      <c r="F4" s="246"/>
      <c r="G4" s="37"/>
      <c r="H4" s="192" t="s">
        <v>23</v>
      </c>
      <c r="I4" s="202"/>
      <c r="J4" s="47"/>
      <c r="K4" s="4"/>
      <c r="L4" s="71" t="s">
        <v>31</v>
      </c>
      <c r="M4" s="72">
        <v>3.39</v>
      </c>
      <c r="N4" s="232" t="s">
        <v>15</v>
      </c>
      <c r="O4" s="233"/>
      <c r="P4" s="226">
        <f>P6*M6</f>
        <v>2.5945</v>
      </c>
      <c r="Q4" s="227"/>
      <c r="R4" s="41"/>
      <c r="S4" s="34"/>
      <c r="T4" s="34"/>
      <c r="U4" s="154" t="s">
        <v>12</v>
      </c>
      <c r="V4" s="155"/>
      <c r="W4" s="155"/>
      <c r="X4" s="3">
        <f>SUM(F15:F40)</f>
        <v>0</v>
      </c>
      <c r="Y4" s="42"/>
      <c r="Z4" s="244"/>
      <c r="AA4" s="245"/>
      <c r="AB4" s="245"/>
      <c r="AC4" s="245"/>
      <c r="AD4" s="246"/>
      <c r="AE4" s="37"/>
      <c r="AF4" s="192" t="s">
        <v>23</v>
      </c>
      <c r="AG4" s="202"/>
      <c r="AH4" s="47"/>
      <c r="AI4" s="4"/>
      <c r="AJ4" s="71" t="s">
        <v>31</v>
      </c>
      <c r="AK4" s="72"/>
      <c r="AL4" s="232" t="s">
        <v>15</v>
      </c>
      <c r="AM4" s="233"/>
      <c r="AN4" s="226" t="e">
        <f>AN6*AK6</f>
        <v>#DIV/0!</v>
      </c>
      <c r="AO4" s="227"/>
      <c r="AP4" s="41"/>
      <c r="AQ4" s="34"/>
      <c r="AR4" s="34"/>
      <c r="AS4" s="154" t="s">
        <v>12</v>
      </c>
      <c r="AT4" s="155"/>
      <c r="AU4" s="155"/>
      <c r="AV4" s="3">
        <f>SUM(AD15:AD40)</f>
        <v>0</v>
      </c>
      <c r="AW4" s="42"/>
    </row>
    <row r="5" spans="2:49" ht="7.5" customHeight="1">
      <c r="B5" s="6"/>
      <c r="C5" s="4"/>
      <c r="D5" s="4"/>
      <c r="E5" s="4"/>
      <c r="F5" s="4"/>
      <c r="G5" s="33"/>
      <c r="H5" s="33"/>
      <c r="I5" s="33"/>
      <c r="J5" s="33"/>
      <c r="K5" s="33"/>
      <c r="L5" s="49"/>
      <c r="M5" s="50"/>
      <c r="N5" s="50"/>
      <c r="O5" s="50"/>
      <c r="P5" s="50"/>
      <c r="Q5" s="43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33"/>
      <c r="AF5" s="33"/>
      <c r="AG5" s="33"/>
      <c r="AH5" s="33"/>
      <c r="AI5" s="33"/>
      <c r="AJ5" s="49"/>
      <c r="AK5" s="50"/>
      <c r="AL5" s="50"/>
      <c r="AM5" s="50"/>
      <c r="AN5" s="50"/>
      <c r="AO5" s="43"/>
      <c r="AP5" s="7"/>
      <c r="AQ5" s="4"/>
      <c r="AR5" s="7"/>
      <c r="AS5" s="4"/>
      <c r="AT5" s="4"/>
      <c r="AU5" s="7" t="s">
        <v>0</v>
      </c>
      <c r="AV5" s="4"/>
      <c r="AW5" s="5"/>
    </row>
    <row r="6" spans="2:49" ht="20.25" customHeight="1">
      <c r="B6" s="21" t="s">
        <v>37</v>
      </c>
      <c r="C6" s="247" t="s">
        <v>65</v>
      </c>
      <c r="D6" s="248"/>
      <c r="E6" s="249"/>
      <c r="F6" s="4"/>
      <c r="G6" s="57"/>
      <c r="H6" s="209" t="s">
        <v>24</v>
      </c>
      <c r="I6" s="210"/>
      <c r="J6" s="100">
        <v>680</v>
      </c>
      <c r="K6" s="104"/>
      <c r="L6" s="71" t="s">
        <v>32</v>
      </c>
      <c r="M6" s="72">
        <v>5</v>
      </c>
      <c r="N6" s="232" t="s">
        <v>16</v>
      </c>
      <c r="O6" s="233"/>
      <c r="P6" s="228">
        <f>C10*M8/M4/M6+0.5189</f>
        <v>0.51890000000000003</v>
      </c>
      <c r="Q6" s="229"/>
      <c r="R6" s="31"/>
      <c r="S6" s="7"/>
      <c r="T6" s="7"/>
      <c r="U6" s="154" t="s">
        <v>22</v>
      </c>
      <c r="V6" s="155"/>
      <c r="W6" s="155"/>
      <c r="X6" s="61" t="e">
        <f>SUM(X2/X4)</f>
        <v>#DIV/0!</v>
      </c>
      <c r="Y6" s="42"/>
      <c r="Z6" s="21" t="s">
        <v>37</v>
      </c>
      <c r="AA6" s="247"/>
      <c r="AB6" s="248"/>
      <c r="AC6" s="249"/>
      <c r="AD6" s="4"/>
      <c r="AE6" s="57"/>
      <c r="AF6" s="209" t="s">
        <v>24</v>
      </c>
      <c r="AG6" s="210"/>
      <c r="AH6" s="100"/>
      <c r="AI6" s="103"/>
      <c r="AJ6" s="71" t="s">
        <v>32</v>
      </c>
      <c r="AK6" s="72"/>
      <c r="AL6" s="232" t="s">
        <v>16</v>
      </c>
      <c r="AM6" s="233"/>
      <c r="AN6" s="228" t="e">
        <f>AA10*AK8/AK4/AK6+0.5189</f>
        <v>#DIV/0!</v>
      </c>
      <c r="AO6" s="229"/>
      <c r="AP6" s="31"/>
      <c r="AQ6" s="7"/>
      <c r="AR6" s="7"/>
      <c r="AS6" s="154" t="s">
        <v>22</v>
      </c>
      <c r="AT6" s="155"/>
      <c r="AU6" s="155"/>
      <c r="AV6" s="61" t="e">
        <f>SUM(AV2/AV4)</f>
        <v>#DIV/0!</v>
      </c>
      <c r="AW6" s="42"/>
    </row>
    <row r="7" spans="2:49" ht="7.5" customHeight="1">
      <c r="B7" s="24"/>
      <c r="C7" s="22"/>
      <c r="D7" s="22"/>
      <c r="E7" s="23"/>
      <c r="F7" s="4"/>
      <c r="G7" s="35"/>
      <c r="H7" s="35"/>
      <c r="I7" s="33"/>
      <c r="J7" s="36"/>
      <c r="K7" s="33"/>
      <c r="L7" s="49"/>
      <c r="M7" s="51"/>
      <c r="N7" s="51"/>
      <c r="O7" s="52"/>
      <c r="P7" s="52"/>
      <c r="Q7" s="43"/>
      <c r="R7" s="7"/>
      <c r="S7" s="17"/>
      <c r="T7" s="84"/>
      <c r="U7" s="17"/>
      <c r="V7" s="7"/>
      <c r="W7" s="4"/>
      <c r="X7" s="4"/>
      <c r="Y7" s="5"/>
      <c r="Z7" s="24"/>
      <c r="AA7" s="22"/>
      <c r="AB7" s="22"/>
      <c r="AC7" s="23"/>
      <c r="AD7" s="4"/>
      <c r="AE7" s="35"/>
      <c r="AF7" s="35"/>
      <c r="AG7" s="33"/>
      <c r="AH7" s="36"/>
      <c r="AI7" s="33"/>
      <c r="AJ7" s="49"/>
      <c r="AK7" s="51"/>
      <c r="AL7" s="51"/>
      <c r="AM7" s="52"/>
      <c r="AN7" s="52"/>
      <c r="AO7" s="43"/>
      <c r="AP7" s="7"/>
      <c r="AQ7" s="17"/>
      <c r="AR7" s="84"/>
      <c r="AS7" s="17"/>
      <c r="AT7" s="7"/>
      <c r="AU7" s="4"/>
      <c r="AV7" s="4"/>
      <c r="AW7" s="5"/>
    </row>
    <row r="8" spans="2:49" s="4" customFormat="1" ht="20.25" customHeight="1">
      <c r="B8" s="74" t="s">
        <v>38</v>
      </c>
      <c r="C8" s="174"/>
      <c r="D8" s="174"/>
      <c r="E8" s="175"/>
      <c r="F8" s="60"/>
      <c r="G8" s="37"/>
      <c r="H8" s="165" t="s">
        <v>28</v>
      </c>
      <c r="I8" s="166"/>
      <c r="J8" s="169">
        <f>P$6-G15-G16-G17-G18-G19-G20-G21-G22-G23-G24-G25-G26-G27-G28-G29-G30-G31-G32-G33-G34-G35-G36-G37-G38-G39-G40</f>
        <v>0.51890000000000003</v>
      </c>
      <c r="L8" s="71" t="s">
        <v>33</v>
      </c>
      <c r="M8" s="101">
        <v>1.9300000000000001E-2</v>
      </c>
      <c r="N8" s="236" t="s">
        <v>34</v>
      </c>
      <c r="O8" s="237"/>
      <c r="P8" s="230">
        <f>M4/M8</f>
        <v>175.64766839378237</v>
      </c>
      <c r="Q8" s="231"/>
      <c r="R8" s="41"/>
      <c r="S8" s="41"/>
      <c r="T8" s="162"/>
      <c r="U8" s="162"/>
      <c r="V8" s="102"/>
      <c r="W8" s="102"/>
      <c r="Y8" s="42"/>
      <c r="Z8" s="74" t="s">
        <v>38</v>
      </c>
      <c r="AA8" s="174"/>
      <c r="AB8" s="174"/>
      <c r="AC8" s="175"/>
      <c r="AD8" s="60"/>
      <c r="AE8" s="37"/>
      <c r="AF8" s="165" t="s">
        <v>28</v>
      </c>
      <c r="AG8" s="166"/>
      <c r="AH8" s="169" t="e">
        <f>AN$6-AE15-AE16-AE17-AE18-AE19-AE20-AE21-AE22-AE23-AE24-AE25-AE26-AE27-AE28-AE29-AE30-AE31-AE32-AE33-AE34-AE35-AE36-AE37-AE38-AE39-AE40</f>
        <v>#DIV/0!</v>
      </c>
      <c r="AJ8" s="71" t="s">
        <v>33</v>
      </c>
      <c r="AK8" s="101"/>
      <c r="AL8" s="236" t="s">
        <v>34</v>
      </c>
      <c r="AM8" s="237"/>
      <c r="AN8" s="230" t="e">
        <f>AK4/AK8</f>
        <v>#DIV/0!</v>
      </c>
      <c r="AO8" s="231"/>
      <c r="AP8" s="41"/>
      <c r="AQ8" s="41"/>
      <c r="AR8" s="162"/>
      <c r="AS8" s="162"/>
      <c r="AT8" s="102"/>
      <c r="AU8" s="102"/>
      <c r="AW8" s="42"/>
    </row>
    <row r="9" spans="2:49" s="4" customFormat="1" ht="7.5" customHeight="1" thickBot="1">
      <c r="B9" s="29"/>
      <c r="C9" s="25"/>
      <c r="D9" s="25"/>
      <c r="E9" s="25"/>
      <c r="G9" s="37"/>
      <c r="H9" s="167"/>
      <c r="I9" s="168"/>
      <c r="J9" s="170"/>
      <c r="K9" s="48"/>
      <c r="L9" s="53"/>
      <c r="M9" s="91"/>
      <c r="N9" s="54"/>
      <c r="O9" s="55"/>
      <c r="P9" s="55"/>
      <c r="Q9" s="56"/>
      <c r="R9" s="41"/>
      <c r="S9" s="41"/>
      <c r="T9" s="7"/>
      <c r="U9" s="41"/>
      <c r="V9" s="30"/>
      <c r="W9" s="46"/>
      <c r="X9" s="7"/>
      <c r="Y9" s="42"/>
      <c r="Z9" s="29"/>
      <c r="AA9" s="25"/>
      <c r="AB9" s="25"/>
      <c r="AC9" s="25"/>
      <c r="AE9" s="37"/>
      <c r="AF9" s="167"/>
      <c r="AG9" s="168"/>
      <c r="AH9" s="170"/>
      <c r="AI9" s="48"/>
      <c r="AJ9" s="53"/>
      <c r="AK9" s="91"/>
      <c r="AL9" s="54"/>
      <c r="AM9" s="55"/>
      <c r="AN9" s="55"/>
      <c r="AO9" s="56"/>
      <c r="AP9" s="41"/>
      <c r="AQ9" s="41"/>
      <c r="AR9" s="7"/>
      <c r="AS9" s="41"/>
      <c r="AT9" s="30"/>
      <c r="AU9" s="46"/>
      <c r="AV9" s="7"/>
      <c r="AW9" s="42"/>
    </row>
    <row r="10" spans="2:49" ht="20.25" customHeight="1">
      <c r="B10" s="75" t="s">
        <v>39</v>
      </c>
      <c r="C10" s="255"/>
      <c r="D10" s="247"/>
      <c r="E10" s="256"/>
      <c r="F10" s="4"/>
      <c r="G10" s="37"/>
      <c r="H10" s="254"/>
      <c r="I10" s="254"/>
      <c r="J10" s="8"/>
      <c r="K10" s="41"/>
      <c r="L10" s="268" t="s">
        <v>63</v>
      </c>
      <c r="M10" s="256"/>
      <c r="N10" s="269" t="s">
        <v>67</v>
      </c>
      <c r="O10" s="247"/>
      <c r="P10" s="247"/>
      <c r="Q10" s="270"/>
      <c r="R10" s="41"/>
      <c r="S10" s="41"/>
      <c r="T10" s="7"/>
      <c r="U10" s="41"/>
      <c r="V10" s="31"/>
      <c r="W10" s="32"/>
      <c r="X10" s="4"/>
      <c r="Y10" s="5"/>
      <c r="Z10" s="75" t="s">
        <v>39</v>
      </c>
      <c r="AA10" s="247"/>
      <c r="AB10" s="247"/>
      <c r="AC10" s="256"/>
      <c r="AD10" s="4"/>
      <c r="AE10" s="37"/>
      <c r="AF10" s="254"/>
      <c r="AG10" s="254"/>
      <c r="AH10" s="8"/>
      <c r="AI10" s="41"/>
      <c r="AJ10" s="81" t="s">
        <v>41</v>
      </c>
      <c r="AK10" s="265"/>
      <c r="AL10" s="266"/>
      <c r="AM10" s="266"/>
      <c r="AN10" s="266"/>
      <c r="AO10" s="267"/>
      <c r="AP10" s="41"/>
      <c r="AQ10" s="41"/>
      <c r="AR10" s="7"/>
      <c r="AS10" s="41"/>
      <c r="AT10" s="31"/>
      <c r="AU10" s="32"/>
      <c r="AV10" s="4"/>
      <c r="AW10" s="5"/>
    </row>
    <row r="11" spans="2:49" s="68" customFormat="1" ht="3" customHeight="1">
      <c r="B11" s="62"/>
      <c r="C11" s="63"/>
      <c r="D11" s="64"/>
      <c r="E11" s="65"/>
      <c r="F11" s="65"/>
      <c r="G11" s="65"/>
      <c r="H11" s="65"/>
      <c r="I11" s="66"/>
      <c r="J11" s="67"/>
      <c r="K11" s="65"/>
      <c r="L11" s="66"/>
      <c r="M11" s="67"/>
      <c r="N11" s="67"/>
      <c r="O11" s="65"/>
      <c r="P11" s="65"/>
      <c r="Q11" s="65"/>
      <c r="R11" s="65"/>
      <c r="S11" s="67"/>
      <c r="T11" s="85"/>
      <c r="U11" s="67"/>
      <c r="V11" s="65"/>
      <c r="W11" s="66"/>
      <c r="X11" s="66"/>
      <c r="Y11" s="73"/>
      <c r="Z11" s="62"/>
      <c r="AA11" s="63"/>
      <c r="AB11" s="64"/>
      <c r="AC11" s="65"/>
      <c r="AD11" s="65"/>
      <c r="AE11" s="65"/>
      <c r="AF11" s="65"/>
      <c r="AG11" s="66"/>
      <c r="AH11" s="67"/>
      <c r="AI11" s="65"/>
      <c r="AJ11" s="66"/>
      <c r="AK11" s="67"/>
      <c r="AL11" s="67"/>
      <c r="AM11" s="65"/>
      <c r="AN11" s="65"/>
      <c r="AO11" s="65"/>
      <c r="AP11" s="65"/>
      <c r="AQ11" s="67"/>
      <c r="AR11" s="85"/>
      <c r="AS11" s="67"/>
      <c r="AT11" s="65"/>
      <c r="AU11" s="66"/>
      <c r="AV11" s="66"/>
      <c r="AW11" s="73"/>
    </row>
    <row r="12" spans="2:49" ht="20.25" customHeight="1">
      <c r="B12" s="257" t="s">
        <v>2</v>
      </c>
      <c r="C12" s="250" t="s">
        <v>4</v>
      </c>
      <c r="D12" s="252" t="s">
        <v>5</v>
      </c>
      <c r="E12" s="252" t="s">
        <v>19</v>
      </c>
      <c r="F12" s="250" t="s">
        <v>13</v>
      </c>
      <c r="G12" s="252" t="s">
        <v>58</v>
      </c>
      <c r="H12" s="176" t="s">
        <v>53</v>
      </c>
      <c r="I12" s="176" t="s">
        <v>6</v>
      </c>
      <c r="J12" s="176" t="s">
        <v>7</v>
      </c>
      <c r="K12" s="176" t="s">
        <v>17</v>
      </c>
      <c r="L12" s="176" t="s">
        <v>8</v>
      </c>
      <c r="M12" s="176" t="s">
        <v>9</v>
      </c>
      <c r="N12" s="196" t="s">
        <v>10</v>
      </c>
      <c r="O12" s="197"/>
      <c r="P12" s="234" t="s">
        <v>14</v>
      </c>
      <c r="Q12" s="152"/>
      <c r="R12" s="222"/>
      <c r="S12" s="222" t="s">
        <v>40</v>
      </c>
      <c r="T12" s="220" t="s">
        <v>42</v>
      </c>
      <c r="U12" s="152" t="s">
        <v>18</v>
      </c>
      <c r="V12" s="156" t="s">
        <v>20</v>
      </c>
      <c r="W12" s="157"/>
      <c r="X12" s="157"/>
      <c r="Y12" s="158"/>
      <c r="Z12" s="257" t="s">
        <v>2</v>
      </c>
      <c r="AA12" s="250" t="s">
        <v>4</v>
      </c>
      <c r="AB12" s="252" t="s">
        <v>5</v>
      </c>
      <c r="AC12" s="252" t="s">
        <v>19</v>
      </c>
      <c r="AD12" s="250" t="s">
        <v>13</v>
      </c>
      <c r="AE12" s="252" t="s">
        <v>58</v>
      </c>
      <c r="AF12" s="176" t="s">
        <v>53</v>
      </c>
      <c r="AG12" s="176" t="s">
        <v>6</v>
      </c>
      <c r="AH12" s="176" t="s">
        <v>7</v>
      </c>
      <c r="AI12" s="176" t="s">
        <v>17</v>
      </c>
      <c r="AJ12" s="176" t="s">
        <v>8</v>
      </c>
      <c r="AK12" s="176" t="s">
        <v>9</v>
      </c>
      <c r="AL12" s="196" t="s">
        <v>10</v>
      </c>
      <c r="AM12" s="197"/>
      <c r="AN12" s="234" t="s">
        <v>14</v>
      </c>
      <c r="AO12" s="152"/>
      <c r="AP12" s="222"/>
      <c r="AQ12" s="222" t="s">
        <v>40</v>
      </c>
      <c r="AR12" s="220" t="s">
        <v>42</v>
      </c>
      <c r="AS12" s="152" t="s">
        <v>18</v>
      </c>
      <c r="AT12" s="156" t="s">
        <v>20</v>
      </c>
      <c r="AU12" s="157"/>
      <c r="AV12" s="157"/>
      <c r="AW12" s="158"/>
    </row>
    <row r="13" spans="2:49" ht="20.25" customHeight="1" thickBot="1">
      <c r="B13" s="258"/>
      <c r="C13" s="251"/>
      <c r="D13" s="253"/>
      <c r="E13" s="253"/>
      <c r="F13" s="251"/>
      <c r="G13" s="253"/>
      <c r="H13" s="177"/>
      <c r="I13" s="177"/>
      <c r="J13" s="177"/>
      <c r="K13" s="177"/>
      <c r="L13" s="177"/>
      <c r="M13" s="177"/>
      <c r="N13" s="198"/>
      <c r="O13" s="199"/>
      <c r="P13" s="235"/>
      <c r="Q13" s="153"/>
      <c r="R13" s="223"/>
      <c r="S13" s="223"/>
      <c r="T13" s="221"/>
      <c r="U13" s="153"/>
      <c r="V13" s="159"/>
      <c r="W13" s="160"/>
      <c r="X13" s="160"/>
      <c r="Y13" s="161"/>
      <c r="Z13" s="258"/>
      <c r="AA13" s="251"/>
      <c r="AB13" s="253"/>
      <c r="AC13" s="253"/>
      <c r="AD13" s="251"/>
      <c r="AE13" s="253"/>
      <c r="AF13" s="177"/>
      <c r="AG13" s="177"/>
      <c r="AH13" s="177"/>
      <c r="AI13" s="177"/>
      <c r="AJ13" s="177"/>
      <c r="AK13" s="177"/>
      <c r="AL13" s="198"/>
      <c r="AM13" s="199"/>
      <c r="AN13" s="235"/>
      <c r="AO13" s="153"/>
      <c r="AP13" s="223"/>
      <c r="AQ13" s="223"/>
      <c r="AR13" s="221"/>
      <c r="AS13" s="153"/>
      <c r="AT13" s="159"/>
      <c r="AU13" s="160"/>
      <c r="AV13" s="160"/>
      <c r="AW13" s="161"/>
    </row>
    <row r="14" spans="2:49" ht="15" customHeight="1" thickTop="1">
      <c r="B14" s="9"/>
      <c r="C14" s="18"/>
      <c r="D14" s="224" t="s">
        <v>1</v>
      </c>
      <c r="E14" s="225"/>
      <c r="F14" s="201"/>
      <c r="G14" s="38"/>
      <c r="H14" s="38"/>
      <c r="I14" s="38" t="s">
        <v>0</v>
      </c>
      <c r="J14" s="90">
        <v>0</v>
      </c>
      <c r="K14" s="90">
        <f>C$10-J14</f>
        <v>0</v>
      </c>
      <c r="L14" s="38" t="s">
        <v>0</v>
      </c>
      <c r="M14" s="38" t="str">
        <f>I14</f>
        <v xml:space="preserve"> </v>
      </c>
      <c r="N14" s="200" t="s">
        <v>0</v>
      </c>
      <c r="O14" s="201"/>
      <c r="P14" s="224"/>
      <c r="Q14" s="225"/>
      <c r="R14" s="201"/>
      <c r="S14" s="80"/>
      <c r="T14" s="86"/>
      <c r="U14" s="86"/>
      <c r="V14" s="149"/>
      <c r="W14" s="150"/>
      <c r="X14" s="150"/>
      <c r="Y14" s="151"/>
      <c r="Z14" s="9"/>
      <c r="AA14" s="18"/>
      <c r="AB14" s="224" t="s">
        <v>1</v>
      </c>
      <c r="AC14" s="225"/>
      <c r="AD14" s="201"/>
      <c r="AE14" s="38"/>
      <c r="AF14" s="38"/>
      <c r="AG14" s="38" t="s">
        <v>0</v>
      </c>
      <c r="AH14" s="90">
        <v>0</v>
      </c>
      <c r="AI14" s="90">
        <f>AA$10-AH14</f>
        <v>0</v>
      </c>
      <c r="AJ14" s="38" t="s">
        <v>0</v>
      </c>
      <c r="AK14" s="38" t="str">
        <f>AG14</f>
        <v xml:space="preserve"> </v>
      </c>
      <c r="AL14" s="200" t="s">
        <v>0</v>
      </c>
      <c r="AM14" s="201"/>
      <c r="AN14" s="224"/>
      <c r="AO14" s="225"/>
      <c r="AP14" s="201"/>
      <c r="AQ14" s="80"/>
      <c r="AR14" s="86"/>
      <c r="AS14" s="86"/>
      <c r="AT14" s="149" t="s">
        <v>61</v>
      </c>
      <c r="AU14" s="150"/>
      <c r="AV14" s="150"/>
      <c r="AW14" s="151"/>
    </row>
    <row r="15" spans="2:49" ht="15" customHeight="1">
      <c r="B15" s="10"/>
      <c r="C15" s="11"/>
      <c r="D15" s="11"/>
      <c r="E15" s="11"/>
      <c r="F15" s="40"/>
      <c r="G15" s="76"/>
      <c r="H15" s="76">
        <f>P$8*G15*M$6</f>
        <v>0</v>
      </c>
      <c r="I15" s="78">
        <f>SUM(E15+F15+S15)</f>
        <v>0</v>
      </c>
      <c r="J15" s="90">
        <f>SUM(H$15:H15)</f>
        <v>0</v>
      </c>
      <c r="K15" s="90">
        <f t="shared" ref="K15:K40" si="0">C$10-J15</f>
        <v>0</v>
      </c>
      <c r="L15" s="39">
        <f>J$6*(I15-F15-S15)</f>
        <v>0</v>
      </c>
      <c r="M15" s="76">
        <f>H15</f>
        <v>0</v>
      </c>
      <c r="N15" s="147" t="e">
        <f>M15/L15</f>
        <v>#DIV/0!</v>
      </c>
      <c r="O15" s="148"/>
      <c r="P15" s="133"/>
      <c r="Q15" s="134"/>
      <c r="R15" s="135"/>
      <c r="S15" s="3"/>
      <c r="T15" s="11"/>
      <c r="U15" s="11"/>
      <c r="V15" s="138"/>
      <c r="W15" s="139"/>
      <c r="X15" s="139"/>
      <c r="Y15" s="140"/>
      <c r="Z15" s="10"/>
      <c r="AA15" s="11"/>
      <c r="AB15" s="11"/>
      <c r="AC15" s="11"/>
      <c r="AD15" s="40"/>
      <c r="AE15" s="76"/>
      <c r="AF15" s="76" t="e">
        <f>AN$8*AE15*AK$6</f>
        <v>#DIV/0!</v>
      </c>
      <c r="AG15" s="78">
        <f>SUM(AC15+AD15+AQ15)</f>
        <v>0</v>
      </c>
      <c r="AH15" s="90" t="e">
        <f>SUM(AF$15:AF15)</f>
        <v>#DIV/0!</v>
      </c>
      <c r="AI15" s="90" t="e">
        <f t="shared" ref="AI15:AI40" si="1">AA$10-AH15</f>
        <v>#DIV/0!</v>
      </c>
      <c r="AJ15" s="39">
        <f>AH$6*(AG15-AD15-AQ15)</f>
        <v>0</v>
      </c>
      <c r="AK15" s="76" t="e">
        <f>AF15</f>
        <v>#DIV/0!</v>
      </c>
      <c r="AL15" s="147" t="e">
        <f>AK15/AJ15</f>
        <v>#DIV/0!</v>
      </c>
      <c r="AM15" s="148"/>
      <c r="AN15" s="133"/>
      <c r="AO15" s="134"/>
      <c r="AP15" s="135"/>
      <c r="AQ15" s="3"/>
      <c r="AR15" s="11"/>
      <c r="AS15" s="11"/>
      <c r="AT15" s="138" t="s">
        <v>59</v>
      </c>
      <c r="AU15" s="139"/>
      <c r="AV15" s="139"/>
      <c r="AW15" s="140"/>
    </row>
    <row r="16" spans="2:49" ht="15" customHeight="1">
      <c r="B16" s="10"/>
      <c r="C16" s="11"/>
      <c r="D16" s="11"/>
      <c r="E16" s="11"/>
      <c r="F16" s="39"/>
      <c r="G16" s="76"/>
      <c r="H16" s="76">
        <f>P$8*G16*M$6</f>
        <v>0</v>
      </c>
      <c r="I16" s="78">
        <f t="shared" ref="I16:I40" si="2">SUM(E16+F16+S16)</f>
        <v>0</v>
      </c>
      <c r="J16" s="90">
        <f>SUM(H$15:H16)</f>
        <v>0</v>
      </c>
      <c r="K16" s="90">
        <f t="shared" si="0"/>
        <v>0</v>
      </c>
      <c r="L16" s="39">
        <f t="shared" ref="L16:L40" si="3">J$6*(I16-F16-S16)</f>
        <v>0</v>
      </c>
      <c r="M16" s="76">
        <f t="shared" ref="M16:M40" si="4">H16</f>
        <v>0</v>
      </c>
      <c r="N16" s="147" t="e">
        <f t="shared" ref="N16:N40" si="5">M16/L16</f>
        <v>#DIV/0!</v>
      </c>
      <c r="O16" s="148"/>
      <c r="P16" s="133"/>
      <c r="Q16" s="134"/>
      <c r="R16" s="135"/>
      <c r="S16" s="3"/>
      <c r="T16" s="11"/>
      <c r="U16" s="11"/>
      <c r="V16" s="138"/>
      <c r="W16" s="139"/>
      <c r="X16" s="139"/>
      <c r="Y16" s="140"/>
      <c r="Z16" s="10"/>
      <c r="AA16" s="11"/>
      <c r="AB16" s="11"/>
      <c r="AC16" s="11"/>
      <c r="AD16" s="39"/>
      <c r="AE16" s="76"/>
      <c r="AF16" s="76" t="e">
        <f>AN$8*AE16*AK$6</f>
        <v>#DIV/0!</v>
      </c>
      <c r="AG16" s="78">
        <f t="shared" ref="AG16:AG40" si="6">SUM(AC16+AD16+AQ16)</f>
        <v>0</v>
      </c>
      <c r="AH16" s="90" t="e">
        <f>SUM(AF$15:AF16)</f>
        <v>#DIV/0!</v>
      </c>
      <c r="AI16" s="90" t="e">
        <f t="shared" si="1"/>
        <v>#DIV/0!</v>
      </c>
      <c r="AJ16" s="39">
        <f t="shared" ref="AJ16:AJ40" si="7">AH$6*(AG16-AD16-AQ16)</f>
        <v>0</v>
      </c>
      <c r="AK16" s="76" t="e">
        <f t="shared" ref="AK16:AK40" si="8">AF16</f>
        <v>#DIV/0!</v>
      </c>
      <c r="AL16" s="147" t="e">
        <f t="shared" ref="AL16:AL40" si="9">AK16/AJ16</f>
        <v>#DIV/0!</v>
      </c>
      <c r="AM16" s="148"/>
      <c r="AN16" s="133"/>
      <c r="AO16" s="134"/>
      <c r="AP16" s="135"/>
      <c r="AQ16" s="3"/>
      <c r="AR16" s="11"/>
      <c r="AS16" s="11"/>
      <c r="AT16" s="138"/>
      <c r="AU16" s="139"/>
      <c r="AV16" s="139"/>
      <c r="AW16" s="140"/>
    </row>
    <row r="17" spans="2:49" ht="15" customHeight="1">
      <c r="B17" s="10"/>
      <c r="C17" s="11"/>
      <c r="D17" s="11"/>
      <c r="E17" s="11"/>
      <c r="F17" s="39"/>
      <c r="G17" s="76"/>
      <c r="H17" s="76">
        <f t="shared" ref="H17:H40" si="10">P$8*G17*M$6</f>
        <v>0</v>
      </c>
      <c r="I17" s="78">
        <f t="shared" si="2"/>
        <v>0</v>
      </c>
      <c r="J17" s="90">
        <f>SUM(H$15:H17)</f>
        <v>0</v>
      </c>
      <c r="K17" s="90">
        <f t="shared" si="0"/>
        <v>0</v>
      </c>
      <c r="L17" s="39">
        <f t="shared" si="3"/>
        <v>0</v>
      </c>
      <c r="M17" s="76">
        <f t="shared" si="4"/>
        <v>0</v>
      </c>
      <c r="N17" s="147" t="e">
        <f t="shared" si="5"/>
        <v>#DIV/0!</v>
      </c>
      <c r="O17" s="148"/>
      <c r="P17" s="133"/>
      <c r="Q17" s="134"/>
      <c r="R17" s="135"/>
      <c r="S17" s="3"/>
      <c r="T17" s="11"/>
      <c r="U17" s="11"/>
      <c r="V17" s="138"/>
      <c r="W17" s="139"/>
      <c r="X17" s="139"/>
      <c r="Y17" s="140"/>
      <c r="Z17" s="10"/>
      <c r="AA17" s="11"/>
      <c r="AB17" s="11"/>
      <c r="AC17" s="11"/>
      <c r="AD17" s="39"/>
      <c r="AE17" s="76"/>
      <c r="AF17" s="76" t="e">
        <f t="shared" ref="AF17:AF40" si="11">AN$8*AE17*AK$6</f>
        <v>#DIV/0!</v>
      </c>
      <c r="AG17" s="78">
        <f t="shared" si="6"/>
        <v>0</v>
      </c>
      <c r="AH17" s="90" t="e">
        <f>SUM(AF$15:AF17)</f>
        <v>#DIV/0!</v>
      </c>
      <c r="AI17" s="90" t="e">
        <f t="shared" si="1"/>
        <v>#DIV/0!</v>
      </c>
      <c r="AJ17" s="39">
        <f t="shared" si="7"/>
        <v>0</v>
      </c>
      <c r="AK17" s="76" t="e">
        <f t="shared" si="8"/>
        <v>#DIV/0!</v>
      </c>
      <c r="AL17" s="147" t="e">
        <f t="shared" si="9"/>
        <v>#DIV/0!</v>
      </c>
      <c r="AM17" s="148"/>
      <c r="AN17" s="133"/>
      <c r="AO17" s="134"/>
      <c r="AP17" s="135"/>
      <c r="AQ17" s="3"/>
      <c r="AR17" s="11"/>
      <c r="AS17" s="11"/>
      <c r="AT17" s="138"/>
      <c r="AU17" s="139"/>
      <c r="AV17" s="139"/>
      <c r="AW17" s="140"/>
    </row>
    <row r="18" spans="2:49" ht="15" customHeight="1">
      <c r="B18" s="10"/>
      <c r="C18" s="11"/>
      <c r="D18" s="11"/>
      <c r="E18" s="11"/>
      <c r="F18" s="39"/>
      <c r="G18" s="76"/>
      <c r="H18" s="76">
        <f t="shared" si="10"/>
        <v>0</v>
      </c>
      <c r="I18" s="78">
        <f t="shared" si="2"/>
        <v>0</v>
      </c>
      <c r="J18" s="90">
        <f>SUM(H$15:H18)</f>
        <v>0</v>
      </c>
      <c r="K18" s="90">
        <f t="shared" si="0"/>
        <v>0</v>
      </c>
      <c r="L18" s="39">
        <f t="shared" si="3"/>
        <v>0</v>
      </c>
      <c r="M18" s="76">
        <f t="shared" si="4"/>
        <v>0</v>
      </c>
      <c r="N18" s="147" t="e">
        <f t="shared" si="5"/>
        <v>#DIV/0!</v>
      </c>
      <c r="O18" s="148"/>
      <c r="P18" s="133"/>
      <c r="Q18" s="134"/>
      <c r="R18" s="135"/>
      <c r="S18" s="3"/>
      <c r="T18" s="11"/>
      <c r="U18" s="11"/>
      <c r="V18" s="138"/>
      <c r="W18" s="139"/>
      <c r="X18" s="139"/>
      <c r="Y18" s="140"/>
      <c r="Z18" s="10"/>
      <c r="AA18" s="11"/>
      <c r="AB18" s="11"/>
      <c r="AC18" s="11"/>
      <c r="AD18" s="39"/>
      <c r="AE18" s="76"/>
      <c r="AF18" s="76" t="e">
        <f t="shared" si="11"/>
        <v>#DIV/0!</v>
      </c>
      <c r="AG18" s="78">
        <f t="shared" si="6"/>
        <v>0</v>
      </c>
      <c r="AH18" s="90" t="e">
        <f>SUM(AF$15:AF18)</f>
        <v>#DIV/0!</v>
      </c>
      <c r="AI18" s="90" t="e">
        <f t="shared" si="1"/>
        <v>#DIV/0!</v>
      </c>
      <c r="AJ18" s="39">
        <f t="shared" si="7"/>
        <v>0</v>
      </c>
      <c r="AK18" s="76" t="e">
        <f t="shared" si="8"/>
        <v>#DIV/0!</v>
      </c>
      <c r="AL18" s="147" t="e">
        <f t="shared" si="9"/>
        <v>#DIV/0!</v>
      </c>
      <c r="AM18" s="148"/>
      <c r="AN18" s="133"/>
      <c r="AO18" s="134"/>
      <c r="AP18" s="135"/>
      <c r="AQ18" s="3"/>
      <c r="AR18" s="11"/>
      <c r="AS18" s="11"/>
      <c r="AT18" s="138"/>
      <c r="AU18" s="139"/>
      <c r="AV18" s="139"/>
      <c r="AW18" s="140"/>
    </row>
    <row r="19" spans="2:49" ht="15" customHeight="1">
      <c r="B19" s="10"/>
      <c r="C19" s="19"/>
      <c r="D19" s="11"/>
      <c r="E19" s="11"/>
      <c r="F19" s="39"/>
      <c r="G19" s="76"/>
      <c r="H19" s="76">
        <f t="shared" si="10"/>
        <v>0</v>
      </c>
      <c r="I19" s="78">
        <f t="shared" si="2"/>
        <v>0</v>
      </c>
      <c r="J19" s="90">
        <f>SUM(H$15:H19)</f>
        <v>0</v>
      </c>
      <c r="K19" s="90">
        <f t="shared" si="0"/>
        <v>0</v>
      </c>
      <c r="L19" s="39">
        <f t="shared" si="3"/>
        <v>0</v>
      </c>
      <c r="M19" s="76">
        <f t="shared" si="4"/>
        <v>0</v>
      </c>
      <c r="N19" s="147" t="e">
        <f t="shared" si="5"/>
        <v>#DIV/0!</v>
      </c>
      <c r="O19" s="148"/>
      <c r="P19" s="133"/>
      <c r="Q19" s="134"/>
      <c r="R19" s="135"/>
      <c r="S19" s="3"/>
      <c r="T19" s="11"/>
      <c r="U19" s="11"/>
      <c r="V19" s="138"/>
      <c r="W19" s="139"/>
      <c r="X19" s="139"/>
      <c r="Y19" s="140"/>
      <c r="Z19" s="10"/>
      <c r="AA19" s="19"/>
      <c r="AB19" s="11"/>
      <c r="AC19" s="11"/>
      <c r="AD19" s="39"/>
      <c r="AE19" s="76"/>
      <c r="AF19" s="76" t="e">
        <f t="shared" si="11"/>
        <v>#DIV/0!</v>
      </c>
      <c r="AG19" s="78">
        <f t="shared" si="6"/>
        <v>0</v>
      </c>
      <c r="AH19" s="90" t="e">
        <f>SUM(AF$15:AF19)</f>
        <v>#DIV/0!</v>
      </c>
      <c r="AI19" s="90" t="e">
        <f t="shared" si="1"/>
        <v>#DIV/0!</v>
      </c>
      <c r="AJ19" s="39">
        <f t="shared" si="7"/>
        <v>0</v>
      </c>
      <c r="AK19" s="76" t="e">
        <f t="shared" si="8"/>
        <v>#DIV/0!</v>
      </c>
      <c r="AL19" s="147" t="e">
        <f t="shared" si="9"/>
        <v>#DIV/0!</v>
      </c>
      <c r="AM19" s="148"/>
      <c r="AN19" s="133"/>
      <c r="AO19" s="134"/>
      <c r="AP19" s="135"/>
      <c r="AQ19" s="3"/>
      <c r="AR19" s="11"/>
      <c r="AS19" s="11"/>
      <c r="AT19" s="138"/>
      <c r="AU19" s="139"/>
      <c r="AV19" s="139"/>
      <c r="AW19" s="140"/>
    </row>
    <row r="20" spans="2:49" ht="15" customHeight="1">
      <c r="B20" s="10"/>
      <c r="C20" s="19"/>
      <c r="D20" s="11"/>
      <c r="E20" s="11"/>
      <c r="F20" s="39"/>
      <c r="G20" s="76"/>
      <c r="H20" s="76">
        <f t="shared" si="10"/>
        <v>0</v>
      </c>
      <c r="I20" s="78">
        <f t="shared" si="2"/>
        <v>0</v>
      </c>
      <c r="J20" s="90">
        <f>SUM(H$15:H20)</f>
        <v>0</v>
      </c>
      <c r="K20" s="90">
        <f t="shared" si="0"/>
        <v>0</v>
      </c>
      <c r="L20" s="39">
        <f t="shared" si="3"/>
        <v>0</v>
      </c>
      <c r="M20" s="76">
        <f t="shared" si="4"/>
        <v>0</v>
      </c>
      <c r="N20" s="147" t="e">
        <f t="shared" si="5"/>
        <v>#DIV/0!</v>
      </c>
      <c r="O20" s="148"/>
      <c r="P20" s="133"/>
      <c r="Q20" s="134"/>
      <c r="R20" s="135"/>
      <c r="S20" s="3"/>
      <c r="T20" s="11"/>
      <c r="U20" s="11"/>
      <c r="V20" s="138"/>
      <c r="W20" s="139"/>
      <c r="X20" s="139"/>
      <c r="Y20" s="140"/>
      <c r="Z20" s="10"/>
      <c r="AA20" s="19"/>
      <c r="AB20" s="11"/>
      <c r="AC20" s="11"/>
      <c r="AD20" s="39"/>
      <c r="AE20" s="76"/>
      <c r="AF20" s="76" t="e">
        <f t="shared" si="11"/>
        <v>#DIV/0!</v>
      </c>
      <c r="AG20" s="78">
        <f t="shared" si="6"/>
        <v>0</v>
      </c>
      <c r="AH20" s="90" t="e">
        <f>SUM(AF$15:AF20)</f>
        <v>#DIV/0!</v>
      </c>
      <c r="AI20" s="90" t="e">
        <f t="shared" si="1"/>
        <v>#DIV/0!</v>
      </c>
      <c r="AJ20" s="39">
        <f t="shared" si="7"/>
        <v>0</v>
      </c>
      <c r="AK20" s="76" t="e">
        <f t="shared" si="8"/>
        <v>#DIV/0!</v>
      </c>
      <c r="AL20" s="147" t="e">
        <f t="shared" si="9"/>
        <v>#DIV/0!</v>
      </c>
      <c r="AM20" s="148"/>
      <c r="AN20" s="133"/>
      <c r="AO20" s="134"/>
      <c r="AP20" s="135"/>
      <c r="AQ20" s="3"/>
      <c r="AR20" s="11"/>
      <c r="AS20" s="11"/>
      <c r="AT20" s="138"/>
      <c r="AU20" s="139"/>
      <c r="AV20" s="139"/>
      <c r="AW20" s="140"/>
    </row>
    <row r="21" spans="2:49" ht="15" customHeight="1">
      <c r="B21" s="10"/>
      <c r="C21" s="19"/>
      <c r="D21" s="11"/>
      <c r="E21" s="11"/>
      <c r="F21" s="11"/>
      <c r="G21" s="76"/>
      <c r="H21" s="76">
        <f t="shared" si="10"/>
        <v>0</v>
      </c>
      <c r="I21" s="78">
        <f t="shared" si="2"/>
        <v>0</v>
      </c>
      <c r="J21" s="90">
        <f>SUM(H$15:H21)</f>
        <v>0</v>
      </c>
      <c r="K21" s="90">
        <f t="shared" si="0"/>
        <v>0</v>
      </c>
      <c r="L21" s="39">
        <f t="shared" si="3"/>
        <v>0</v>
      </c>
      <c r="M21" s="76">
        <f t="shared" si="4"/>
        <v>0</v>
      </c>
      <c r="N21" s="147" t="e">
        <f t="shared" si="5"/>
        <v>#DIV/0!</v>
      </c>
      <c r="O21" s="148"/>
      <c r="P21" s="133"/>
      <c r="Q21" s="134"/>
      <c r="R21" s="135"/>
      <c r="S21" s="3"/>
      <c r="T21" s="11"/>
      <c r="U21" s="11"/>
      <c r="V21" s="138"/>
      <c r="W21" s="139"/>
      <c r="X21" s="139"/>
      <c r="Y21" s="140"/>
      <c r="Z21" s="10"/>
      <c r="AA21" s="19"/>
      <c r="AB21" s="11"/>
      <c r="AC21" s="11"/>
      <c r="AD21" s="11"/>
      <c r="AE21" s="76"/>
      <c r="AF21" s="76" t="e">
        <f t="shared" si="11"/>
        <v>#DIV/0!</v>
      </c>
      <c r="AG21" s="78">
        <f t="shared" si="6"/>
        <v>0</v>
      </c>
      <c r="AH21" s="90" t="e">
        <f>SUM(AF$15:AF21)</f>
        <v>#DIV/0!</v>
      </c>
      <c r="AI21" s="90" t="e">
        <f t="shared" si="1"/>
        <v>#DIV/0!</v>
      </c>
      <c r="AJ21" s="39">
        <f t="shared" si="7"/>
        <v>0</v>
      </c>
      <c r="AK21" s="76" t="e">
        <f t="shared" si="8"/>
        <v>#DIV/0!</v>
      </c>
      <c r="AL21" s="147" t="e">
        <f t="shared" si="9"/>
        <v>#DIV/0!</v>
      </c>
      <c r="AM21" s="148"/>
      <c r="AN21" s="133"/>
      <c r="AO21" s="134"/>
      <c r="AP21" s="135"/>
      <c r="AQ21" s="3"/>
      <c r="AR21" s="11"/>
      <c r="AS21" s="11"/>
      <c r="AT21" s="138"/>
      <c r="AU21" s="139"/>
      <c r="AV21" s="139"/>
      <c r="AW21" s="140"/>
    </row>
    <row r="22" spans="2:49" ht="15" customHeight="1">
      <c r="B22" s="10"/>
      <c r="C22" s="19"/>
      <c r="D22" s="11"/>
      <c r="E22" s="11"/>
      <c r="F22" s="11"/>
      <c r="G22" s="76"/>
      <c r="H22" s="76">
        <f t="shared" si="10"/>
        <v>0</v>
      </c>
      <c r="I22" s="78">
        <f t="shared" si="2"/>
        <v>0</v>
      </c>
      <c r="J22" s="90">
        <f>SUM(H$15:H22)</f>
        <v>0</v>
      </c>
      <c r="K22" s="90">
        <f t="shared" si="0"/>
        <v>0</v>
      </c>
      <c r="L22" s="39">
        <f t="shared" si="3"/>
        <v>0</v>
      </c>
      <c r="M22" s="76">
        <f t="shared" si="4"/>
        <v>0</v>
      </c>
      <c r="N22" s="147" t="e">
        <f t="shared" si="5"/>
        <v>#DIV/0!</v>
      </c>
      <c r="O22" s="148"/>
      <c r="P22" s="133"/>
      <c r="Q22" s="134"/>
      <c r="R22" s="135"/>
      <c r="S22" s="3"/>
      <c r="T22" s="11"/>
      <c r="U22" s="11"/>
      <c r="V22" s="138"/>
      <c r="W22" s="139"/>
      <c r="X22" s="139"/>
      <c r="Y22" s="140"/>
      <c r="Z22" s="10"/>
      <c r="AA22" s="19"/>
      <c r="AB22" s="11"/>
      <c r="AC22" s="11"/>
      <c r="AD22" s="11"/>
      <c r="AE22" s="76"/>
      <c r="AF22" s="76" t="e">
        <f t="shared" si="11"/>
        <v>#DIV/0!</v>
      </c>
      <c r="AG22" s="78">
        <f t="shared" si="6"/>
        <v>0</v>
      </c>
      <c r="AH22" s="90" t="e">
        <f>SUM(AF$15:AF22)</f>
        <v>#DIV/0!</v>
      </c>
      <c r="AI22" s="90" t="e">
        <f t="shared" si="1"/>
        <v>#DIV/0!</v>
      </c>
      <c r="AJ22" s="39">
        <f t="shared" si="7"/>
        <v>0</v>
      </c>
      <c r="AK22" s="76" t="e">
        <f t="shared" si="8"/>
        <v>#DIV/0!</v>
      </c>
      <c r="AL22" s="147" t="e">
        <f t="shared" si="9"/>
        <v>#DIV/0!</v>
      </c>
      <c r="AM22" s="148"/>
      <c r="AN22" s="133"/>
      <c r="AO22" s="134"/>
      <c r="AP22" s="135"/>
      <c r="AQ22" s="3"/>
      <c r="AR22" s="11"/>
      <c r="AS22" s="11"/>
      <c r="AT22" s="138"/>
      <c r="AU22" s="139"/>
      <c r="AV22" s="139"/>
      <c r="AW22" s="140"/>
    </row>
    <row r="23" spans="2:49" ht="15" customHeight="1">
      <c r="B23" s="10"/>
      <c r="C23" s="19"/>
      <c r="D23" s="11"/>
      <c r="E23" s="11"/>
      <c r="F23" s="11"/>
      <c r="G23" s="76"/>
      <c r="H23" s="76">
        <f t="shared" si="10"/>
        <v>0</v>
      </c>
      <c r="I23" s="78">
        <f t="shared" si="2"/>
        <v>0</v>
      </c>
      <c r="J23" s="90">
        <f>SUM(H$15:H23)</f>
        <v>0</v>
      </c>
      <c r="K23" s="90">
        <f t="shared" si="0"/>
        <v>0</v>
      </c>
      <c r="L23" s="39">
        <f t="shared" si="3"/>
        <v>0</v>
      </c>
      <c r="M23" s="76">
        <f t="shared" si="4"/>
        <v>0</v>
      </c>
      <c r="N23" s="147" t="e">
        <f t="shared" si="5"/>
        <v>#DIV/0!</v>
      </c>
      <c r="O23" s="148"/>
      <c r="P23" s="133"/>
      <c r="Q23" s="134"/>
      <c r="R23" s="135"/>
      <c r="S23" s="3"/>
      <c r="T23" s="11"/>
      <c r="U23" s="11"/>
      <c r="V23" s="138"/>
      <c r="W23" s="139"/>
      <c r="X23" s="139"/>
      <c r="Y23" s="140"/>
      <c r="Z23" s="10"/>
      <c r="AA23" s="19"/>
      <c r="AB23" s="11"/>
      <c r="AC23" s="11"/>
      <c r="AD23" s="11"/>
      <c r="AE23" s="76"/>
      <c r="AF23" s="76" t="e">
        <f t="shared" si="11"/>
        <v>#DIV/0!</v>
      </c>
      <c r="AG23" s="78">
        <f t="shared" si="6"/>
        <v>0</v>
      </c>
      <c r="AH23" s="90" t="e">
        <f>SUM(AF$15:AF23)</f>
        <v>#DIV/0!</v>
      </c>
      <c r="AI23" s="90" t="e">
        <f t="shared" si="1"/>
        <v>#DIV/0!</v>
      </c>
      <c r="AJ23" s="39">
        <f t="shared" si="7"/>
        <v>0</v>
      </c>
      <c r="AK23" s="76" t="e">
        <f t="shared" si="8"/>
        <v>#DIV/0!</v>
      </c>
      <c r="AL23" s="147" t="e">
        <f t="shared" si="9"/>
        <v>#DIV/0!</v>
      </c>
      <c r="AM23" s="148"/>
      <c r="AN23" s="133"/>
      <c r="AO23" s="134"/>
      <c r="AP23" s="135"/>
      <c r="AQ23" s="3"/>
      <c r="AR23" s="11"/>
      <c r="AS23" s="11"/>
      <c r="AT23" s="138"/>
      <c r="AU23" s="139"/>
      <c r="AV23" s="139"/>
      <c r="AW23" s="140"/>
    </row>
    <row r="24" spans="2:49" ht="15" customHeight="1">
      <c r="B24" s="10"/>
      <c r="C24" s="19"/>
      <c r="D24" s="11"/>
      <c r="E24" s="11"/>
      <c r="F24" s="11"/>
      <c r="G24" s="76"/>
      <c r="H24" s="76">
        <f t="shared" si="10"/>
        <v>0</v>
      </c>
      <c r="I24" s="78">
        <f t="shared" si="2"/>
        <v>0</v>
      </c>
      <c r="J24" s="90">
        <f>SUM(H$15:H24)</f>
        <v>0</v>
      </c>
      <c r="K24" s="90">
        <f t="shared" si="0"/>
        <v>0</v>
      </c>
      <c r="L24" s="39">
        <f t="shared" si="3"/>
        <v>0</v>
      </c>
      <c r="M24" s="76">
        <f t="shared" si="4"/>
        <v>0</v>
      </c>
      <c r="N24" s="147" t="e">
        <f t="shared" si="5"/>
        <v>#DIV/0!</v>
      </c>
      <c r="O24" s="148"/>
      <c r="P24" s="133"/>
      <c r="Q24" s="134"/>
      <c r="R24" s="135"/>
      <c r="S24" s="3"/>
      <c r="T24" s="11"/>
      <c r="U24" s="11"/>
      <c r="V24" s="138"/>
      <c r="W24" s="139"/>
      <c r="X24" s="139"/>
      <c r="Y24" s="140"/>
      <c r="Z24" s="10"/>
      <c r="AA24" s="19"/>
      <c r="AB24" s="11"/>
      <c r="AC24" s="11"/>
      <c r="AD24" s="11"/>
      <c r="AE24" s="76"/>
      <c r="AF24" s="76" t="e">
        <f t="shared" si="11"/>
        <v>#DIV/0!</v>
      </c>
      <c r="AG24" s="78">
        <f t="shared" si="6"/>
        <v>0</v>
      </c>
      <c r="AH24" s="90" t="e">
        <f>SUM(AF$15:AF24)</f>
        <v>#DIV/0!</v>
      </c>
      <c r="AI24" s="90" t="e">
        <f t="shared" si="1"/>
        <v>#DIV/0!</v>
      </c>
      <c r="AJ24" s="39">
        <f t="shared" si="7"/>
        <v>0</v>
      </c>
      <c r="AK24" s="76" t="e">
        <f t="shared" si="8"/>
        <v>#DIV/0!</v>
      </c>
      <c r="AL24" s="147" t="e">
        <f t="shared" si="9"/>
        <v>#DIV/0!</v>
      </c>
      <c r="AM24" s="148"/>
      <c r="AN24" s="133"/>
      <c r="AO24" s="134"/>
      <c r="AP24" s="135"/>
      <c r="AQ24" s="3"/>
      <c r="AR24" s="11"/>
      <c r="AS24" s="11"/>
      <c r="AT24" s="138"/>
      <c r="AU24" s="139"/>
      <c r="AV24" s="139"/>
      <c r="AW24" s="140"/>
    </row>
    <row r="25" spans="2:49" ht="15" customHeight="1">
      <c r="B25" s="10"/>
      <c r="C25" s="19"/>
      <c r="D25" s="11"/>
      <c r="E25" s="11"/>
      <c r="F25" s="11"/>
      <c r="G25" s="76"/>
      <c r="H25" s="76">
        <f t="shared" si="10"/>
        <v>0</v>
      </c>
      <c r="I25" s="78">
        <f t="shared" si="2"/>
        <v>0</v>
      </c>
      <c r="J25" s="90">
        <f>SUM(H$15:H25)</f>
        <v>0</v>
      </c>
      <c r="K25" s="90">
        <f t="shared" si="0"/>
        <v>0</v>
      </c>
      <c r="L25" s="39">
        <f t="shared" si="3"/>
        <v>0</v>
      </c>
      <c r="M25" s="76">
        <f t="shared" si="4"/>
        <v>0</v>
      </c>
      <c r="N25" s="147" t="e">
        <f t="shared" si="5"/>
        <v>#DIV/0!</v>
      </c>
      <c r="O25" s="148"/>
      <c r="P25" s="133"/>
      <c r="Q25" s="134"/>
      <c r="R25" s="135"/>
      <c r="S25" s="3"/>
      <c r="T25" s="11"/>
      <c r="U25" s="11"/>
      <c r="V25" s="138"/>
      <c r="W25" s="139"/>
      <c r="X25" s="139"/>
      <c r="Y25" s="140"/>
      <c r="Z25" s="10"/>
      <c r="AA25" s="19"/>
      <c r="AB25" s="11"/>
      <c r="AC25" s="11"/>
      <c r="AD25" s="11"/>
      <c r="AE25" s="76"/>
      <c r="AF25" s="76" t="e">
        <f t="shared" si="11"/>
        <v>#DIV/0!</v>
      </c>
      <c r="AG25" s="78">
        <f t="shared" si="6"/>
        <v>0</v>
      </c>
      <c r="AH25" s="90" t="e">
        <f>SUM(AF$15:AF25)</f>
        <v>#DIV/0!</v>
      </c>
      <c r="AI25" s="90" t="e">
        <f t="shared" si="1"/>
        <v>#DIV/0!</v>
      </c>
      <c r="AJ25" s="39">
        <f t="shared" si="7"/>
        <v>0</v>
      </c>
      <c r="AK25" s="76" t="e">
        <f t="shared" si="8"/>
        <v>#DIV/0!</v>
      </c>
      <c r="AL25" s="147" t="e">
        <f t="shared" si="9"/>
        <v>#DIV/0!</v>
      </c>
      <c r="AM25" s="148"/>
      <c r="AN25" s="133"/>
      <c r="AO25" s="134"/>
      <c r="AP25" s="135"/>
      <c r="AQ25" s="3"/>
      <c r="AR25" s="11"/>
      <c r="AS25" s="11"/>
      <c r="AT25" s="138"/>
      <c r="AU25" s="139"/>
      <c r="AV25" s="139"/>
      <c r="AW25" s="140"/>
    </row>
    <row r="26" spans="2:49" ht="15" customHeight="1">
      <c r="B26" s="10"/>
      <c r="C26" s="19"/>
      <c r="D26" s="11"/>
      <c r="E26" s="11"/>
      <c r="F26" s="11"/>
      <c r="G26" s="76"/>
      <c r="H26" s="76">
        <f t="shared" si="10"/>
        <v>0</v>
      </c>
      <c r="I26" s="78">
        <f t="shared" si="2"/>
        <v>0</v>
      </c>
      <c r="J26" s="90">
        <f>SUM(H$15:H26)</f>
        <v>0</v>
      </c>
      <c r="K26" s="90">
        <f t="shared" si="0"/>
        <v>0</v>
      </c>
      <c r="L26" s="39">
        <f t="shared" si="3"/>
        <v>0</v>
      </c>
      <c r="M26" s="76">
        <f t="shared" si="4"/>
        <v>0</v>
      </c>
      <c r="N26" s="147" t="e">
        <f t="shared" si="5"/>
        <v>#DIV/0!</v>
      </c>
      <c r="O26" s="148"/>
      <c r="P26" s="133"/>
      <c r="Q26" s="134"/>
      <c r="R26" s="135"/>
      <c r="S26" s="3"/>
      <c r="T26" s="11"/>
      <c r="U26" s="11"/>
      <c r="V26" s="138"/>
      <c r="W26" s="139"/>
      <c r="X26" s="139"/>
      <c r="Y26" s="140"/>
      <c r="Z26" s="10"/>
      <c r="AA26" s="19"/>
      <c r="AB26" s="11"/>
      <c r="AC26" s="11"/>
      <c r="AD26" s="11"/>
      <c r="AE26" s="76"/>
      <c r="AF26" s="76" t="e">
        <f t="shared" si="11"/>
        <v>#DIV/0!</v>
      </c>
      <c r="AG26" s="78">
        <f t="shared" si="6"/>
        <v>0</v>
      </c>
      <c r="AH26" s="90" t="e">
        <f>SUM(AF$15:AF26)</f>
        <v>#DIV/0!</v>
      </c>
      <c r="AI26" s="90" t="e">
        <f t="shared" si="1"/>
        <v>#DIV/0!</v>
      </c>
      <c r="AJ26" s="39">
        <f t="shared" si="7"/>
        <v>0</v>
      </c>
      <c r="AK26" s="76" t="e">
        <f t="shared" si="8"/>
        <v>#DIV/0!</v>
      </c>
      <c r="AL26" s="147" t="e">
        <f t="shared" si="9"/>
        <v>#DIV/0!</v>
      </c>
      <c r="AM26" s="148"/>
      <c r="AN26" s="133"/>
      <c r="AO26" s="134"/>
      <c r="AP26" s="135"/>
      <c r="AQ26" s="3"/>
      <c r="AR26" s="11"/>
      <c r="AS26" s="11"/>
      <c r="AT26" s="138"/>
      <c r="AU26" s="139"/>
      <c r="AV26" s="139"/>
      <c r="AW26" s="140"/>
    </row>
    <row r="27" spans="2:49" ht="15" customHeight="1">
      <c r="B27" s="10"/>
      <c r="C27" s="19"/>
      <c r="D27" s="11"/>
      <c r="E27" s="11"/>
      <c r="F27" s="11"/>
      <c r="G27" s="76"/>
      <c r="H27" s="76">
        <f t="shared" si="10"/>
        <v>0</v>
      </c>
      <c r="I27" s="78">
        <f t="shared" si="2"/>
        <v>0</v>
      </c>
      <c r="J27" s="90">
        <f>SUM(H$15:H27)</f>
        <v>0</v>
      </c>
      <c r="K27" s="90">
        <f t="shared" si="0"/>
        <v>0</v>
      </c>
      <c r="L27" s="39">
        <f t="shared" si="3"/>
        <v>0</v>
      </c>
      <c r="M27" s="76">
        <f t="shared" si="4"/>
        <v>0</v>
      </c>
      <c r="N27" s="147" t="e">
        <f t="shared" si="5"/>
        <v>#DIV/0!</v>
      </c>
      <c r="O27" s="148"/>
      <c r="P27" s="133"/>
      <c r="Q27" s="134"/>
      <c r="R27" s="135"/>
      <c r="S27" s="3"/>
      <c r="T27" s="11"/>
      <c r="U27" s="11"/>
      <c r="V27" s="138"/>
      <c r="W27" s="139"/>
      <c r="X27" s="139"/>
      <c r="Y27" s="140"/>
      <c r="Z27" s="10"/>
      <c r="AA27" s="19"/>
      <c r="AB27" s="11"/>
      <c r="AC27" s="11"/>
      <c r="AD27" s="11"/>
      <c r="AE27" s="76"/>
      <c r="AF27" s="76" t="e">
        <f t="shared" si="11"/>
        <v>#DIV/0!</v>
      </c>
      <c r="AG27" s="78">
        <f t="shared" si="6"/>
        <v>0</v>
      </c>
      <c r="AH27" s="90" t="e">
        <f>SUM(AF$15:AF27)</f>
        <v>#DIV/0!</v>
      </c>
      <c r="AI27" s="90" t="e">
        <f t="shared" si="1"/>
        <v>#DIV/0!</v>
      </c>
      <c r="AJ27" s="39">
        <f t="shared" si="7"/>
        <v>0</v>
      </c>
      <c r="AK27" s="76" t="e">
        <f t="shared" si="8"/>
        <v>#DIV/0!</v>
      </c>
      <c r="AL27" s="147" t="e">
        <f t="shared" si="9"/>
        <v>#DIV/0!</v>
      </c>
      <c r="AM27" s="148"/>
      <c r="AN27" s="133"/>
      <c r="AO27" s="134"/>
      <c r="AP27" s="135"/>
      <c r="AQ27" s="3"/>
      <c r="AR27" s="11"/>
      <c r="AS27" s="11"/>
      <c r="AT27" s="138"/>
      <c r="AU27" s="139"/>
      <c r="AV27" s="139"/>
      <c r="AW27" s="140"/>
    </row>
    <row r="28" spans="2:49" ht="15" customHeight="1">
      <c r="B28" s="10"/>
      <c r="C28" s="19"/>
      <c r="D28" s="11"/>
      <c r="E28" s="11"/>
      <c r="F28" s="11"/>
      <c r="G28" s="76"/>
      <c r="H28" s="76">
        <f t="shared" si="10"/>
        <v>0</v>
      </c>
      <c r="I28" s="78">
        <f t="shared" si="2"/>
        <v>0</v>
      </c>
      <c r="J28" s="90">
        <f>SUM(H$15:H28)</f>
        <v>0</v>
      </c>
      <c r="K28" s="90">
        <f t="shared" si="0"/>
        <v>0</v>
      </c>
      <c r="L28" s="39">
        <f t="shared" si="3"/>
        <v>0</v>
      </c>
      <c r="M28" s="76">
        <f t="shared" si="4"/>
        <v>0</v>
      </c>
      <c r="N28" s="147" t="e">
        <f t="shared" si="5"/>
        <v>#DIV/0!</v>
      </c>
      <c r="O28" s="148"/>
      <c r="P28" s="133"/>
      <c r="Q28" s="134"/>
      <c r="R28" s="135"/>
      <c r="S28" s="3"/>
      <c r="T28" s="11"/>
      <c r="U28" s="11"/>
      <c r="V28" s="138"/>
      <c r="W28" s="139"/>
      <c r="X28" s="139"/>
      <c r="Y28" s="140"/>
      <c r="Z28" s="10"/>
      <c r="AA28" s="19"/>
      <c r="AB28" s="11"/>
      <c r="AC28" s="11"/>
      <c r="AD28" s="11"/>
      <c r="AE28" s="76"/>
      <c r="AF28" s="76" t="e">
        <f t="shared" si="11"/>
        <v>#DIV/0!</v>
      </c>
      <c r="AG28" s="78">
        <f t="shared" si="6"/>
        <v>0</v>
      </c>
      <c r="AH28" s="90" t="e">
        <f>SUM(AF$15:AF28)</f>
        <v>#DIV/0!</v>
      </c>
      <c r="AI28" s="90" t="e">
        <f t="shared" si="1"/>
        <v>#DIV/0!</v>
      </c>
      <c r="AJ28" s="39">
        <f t="shared" si="7"/>
        <v>0</v>
      </c>
      <c r="AK28" s="76" t="e">
        <f t="shared" si="8"/>
        <v>#DIV/0!</v>
      </c>
      <c r="AL28" s="147" t="e">
        <f t="shared" si="9"/>
        <v>#DIV/0!</v>
      </c>
      <c r="AM28" s="148"/>
      <c r="AN28" s="133"/>
      <c r="AO28" s="134"/>
      <c r="AP28" s="135"/>
      <c r="AQ28" s="3"/>
      <c r="AR28" s="11"/>
      <c r="AS28" s="11"/>
      <c r="AT28" s="138"/>
      <c r="AU28" s="139"/>
      <c r="AV28" s="139"/>
      <c r="AW28" s="140"/>
    </row>
    <row r="29" spans="2:49" ht="15" customHeight="1">
      <c r="B29" s="10"/>
      <c r="C29" s="19"/>
      <c r="D29" s="11"/>
      <c r="E29" s="11"/>
      <c r="F29" s="11"/>
      <c r="G29" s="76"/>
      <c r="H29" s="76">
        <f t="shared" si="10"/>
        <v>0</v>
      </c>
      <c r="I29" s="78">
        <f t="shared" si="2"/>
        <v>0</v>
      </c>
      <c r="J29" s="90">
        <f>SUM(H$15:H29)</f>
        <v>0</v>
      </c>
      <c r="K29" s="90">
        <f t="shared" si="0"/>
        <v>0</v>
      </c>
      <c r="L29" s="39">
        <f t="shared" si="3"/>
        <v>0</v>
      </c>
      <c r="M29" s="76">
        <f t="shared" si="4"/>
        <v>0</v>
      </c>
      <c r="N29" s="147" t="e">
        <f t="shared" si="5"/>
        <v>#DIV/0!</v>
      </c>
      <c r="O29" s="148"/>
      <c r="P29" s="133"/>
      <c r="Q29" s="134"/>
      <c r="R29" s="135"/>
      <c r="S29" s="3"/>
      <c r="T29" s="11"/>
      <c r="U29" s="11"/>
      <c r="V29" s="138"/>
      <c r="W29" s="139"/>
      <c r="X29" s="139"/>
      <c r="Y29" s="140"/>
      <c r="Z29" s="10"/>
      <c r="AA29" s="19"/>
      <c r="AB29" s="11"/>
      <c r="AC29" s="11"/>
      <c r="AD29" s="11"/>
      <c r="AE29" s="76"/>
      <c r="AF29" s="76" t="e">
        <f t="shared" si="11"/>
        <v>#DIV/0!</v>
      </c>
      <c r="AG29" s="78">
        <f t="shared" si="6"/>
        <v>0</v>
      </c>
      <c r="AH29" s="90" t="e">
        <f>SUM(AF$15:AF29)</f>
        <v>#DIV/0!</v>
      </c>
      <c r="AI29" s="90" t="e">
        <f t="shared" si="1"/>
        <v>#DIV/0!</v>
      </c>
      <c r="AJ29" s="39">
        <f t="shared" si="7"/>
        <v>0</v>
      </c>
      <c r="AK29" s="76" t="e">
        <f t="shared" si="8"/>
        <v>#DIV/0!</v>
      </c>
      <c r="AL29" s="147" t="e">
        <f t="shared" si="9"/>
        <v>#DIV/0!</v>
      </c>
      <c r="AM29" s="148"/>
      <c r="AN29" s="133"/>
      <c r="AO29" s="134"/>
      <c r="AP29" s="135"/>
      <c r="AQ29" s="3"/>
      <c r="AR29" s="11"/>
      <c r="AS29" s="11"/>
      <c r="AT29" s="138"/>
      <c r="AU29" s="139"/>
      <c r="AV29" s="139"/>
      <c r="AW29" s="140"/>
    </row>
    <row r="30" spans="2:49" ht="15" customHeight="1">
      <c r="B30" s="10"/>
      <c r="C30" s="19"/>
      <c r="D30" s="11"/>
      <c r="E30" s="11"/>
      <c r="F30" s="11"/>
      <c r="G30" s="76"/>
      <c r="H30" s="76">
        <f t="shared" si="10"/>
        <v>0</v>
      </c>
      <c r="I30" s="78">
        <f t="shared" si="2"/>
        <v>0</v>
      </c>
      <c r="J30" s="90">
        <f>SUM(H$15:H30)</f>
        <v>0</v>
      </c>
      <c r="K30" s="90">
        <f t="shared" si="0"/>
        <v>0</v>
      </c>
      <c r="L30" s="39">
        <f t="shared" si="3"/>
        <v>0</v>
      </c>
      <c r="M30" s="76">
        <f t="shared" si="4"/>
        <v>0</v>
      </c>
      <c r="N30" s="147" t="e">
        <f t="shared" si="5"/>
        <v>#DIV/0!</v>
      </c>
      <c r="O30" s="148"/>
      <c r="P30" s="133"/>
      <c r="Q30" s="134"/>
      <c r="R30" s="135"/>
      <c r="S30" s="3"/>
      <c r="T30" s="11"/>
      <c r="U30" s="11"/>
      <c r="V30" s="138"/>
      <c r="W30" s="139"/>
      <c r="X30" s="139"/>
      <c r="Y30" s="140"/>
      <c r="Z30" s="10"/>
      <c r="AA30" s="19"/>
      <c r="AB30" s="11"/>
      <c r="AC30" s="11"/>
      <c r="AD30" s="11"/>
      <c r="AE30" s="76"/>
      <c r="AF30" s="76" t="e">
        <f t="shared" si="11"/>
        <v>#DIV/0!</v>
      </c>
      <c r="AG30" s="78">
        <f t="shared" si="6"/>
        <v>0</v>
      </c>
      <c r="AH30" s="90" t="e">
        <f>SUM(AF$15:AF30)</f>
        <v>#DIV/0!</v>
      </c>
      <c r="AI30" s="90" t="e">
        <f t="shared" si="1"/>
        <v>#DIV/0!</v>
      </c>
      <c r="AJ30" s="39">
        <f t="shared" si="7"/>
        <v>0</v>
      </c>
      <c r="AK30" s="76" t="e">
        <f t="shared" si="8"/>
        <v>#DIV/0!</v>
      </c>
      <c r="AL30" s="147" t="e">
        <f t="shared" si="9"/>
        <v>#DIV/0!</v>
      </c>
      <c r="AM30" s="148"/>
      <c r="AN30" s="133"/>
      <c r="AO30" s="134"/>
      <c r="AP30" s="135"/>
      <c r="AQ30" s="3"/>
      <c r="AR30" s="11"/>
      <c r="AS30" s="11"/>
      <c r="AT30" s="138"/>
      <c r="AU30" s="139"/>
      <c r="AV30" s="139"/>
      <c r="AW30" s="140"/>
    </row>
    <row r="31" spans="2:49" ht="15" customHeight="1">
      <c r="B31" s="10"/>
      <c r="C31" s="19"/>
      <c r="D31" s="11"/>
      <c r="E31" s="11"/>
      <c r="F31" s="11"/>
      <c r="G31" s="76"/>
      <c r="H31" s="76">
        <f t="shared" si="10"/>
        <v>0</v>
      </c>
      <c r="I31" s="78">
        <f t="shared" si="2"/>
        <v>0</v>
      </c>
      <c r="J31" s="90">
        <f>SUM(H$15:H31)</f>
        <v>0</v>
      </c>
      <c r="K31" s="90">
        <f t="shared" si="0"/>
        <v>0</v>
      </c>
      <c r="L31" s="39">
        <f t="shared" si="3"/>
        <v>0</v>
      </c>
      <c r="M31" s="76">
        <f t="shared" si="4"/>
        <v>0</v>
      </c>
      <c r="N31" s="147" t="e">
        <f t="shared" si="5"/>
        <v>#DIV/0!</v>
      </c>
      <c r="O31" s="148"/>
      <c r="P31" s="133"/>
      <c r="Q31" s="134"/>
      <c r="R31" s="135"/>
      <c r="S31" s="3"/>
      <c r="T31" s="11"/>
      <c r="U31" s="11"/>
      <c r="V31" s="138"/>
      <c r="W31" s="139"/>
      <c r="X31" s="139"/>
      <c r="Y31" s="140"/>
      <c r="Z31" s="10"/>
      <c r="AA31" s="19"/>
      <c r="AB31" s="11"/>
      <c r="AC31" s="11"/>
      <c r="AD31" s="11"/>
      <c r="AE31" s="76"/>
      <c r="AF31" s="76" t="e">
        <f t="shared" si="11"/>
        <v>#DIV/0!</v>
      </c>
      <c r="AG31" s="78">
        <f t="shared" si="6"/>
        <v>0</v>
      </c>
      <c r="AH31" s="90" t="e">
        <f>SUM(AF$15:AF31)</f>
        <v>#DIV/0!</v>
      </c>
      <c r="AI31" s="90" t="e">
        <f t="shared" si="1"/>
        <v>#DIV/0!</v>
      </c>
      <c r="AJ31" s="39">
        <f t="shared" si="7"/>
        <v>0</v>
      </c>
      <c r="AK31" s="76" t="e">
        <f t="shared" si="8"/>
        <v>#DIV/0!</v>
      </c>
      <c r="AL31" s="147" t="e">
        <f t="shared" si="9"/>
        <v>#DIV/0!</v>
      </c>
      <c r="AM31" s="148"/>
      <c r="AN31" s="133"/>
      <c r="AO31" s="134"/>
      <c r="AP31" s="135"/>
      <c r="AQ31" s="3"/>
      <c r="AR31" s="11"/>
      <c r="AS31" s="11"/>
      <c r="AT31" s="138"/>
      <c r="AU31" s="139"/>
      <c r="AV31" s="139"/>
      <c r="AW31" s="140"/>
    </row>
    <row r="32" spans="2:49" ht="15" customHeight="1">
      <c r="B32" s="10"/>
      <c r="C32" s="19"/>
      <c r="D32" s="11"/>
      <c r="E32" s="11"/>
      <c r="F32" s="11"/>
      <c r="G32" s="76"/>
      <c r="H32" s="76">
        <f t="shared" si="10"/>
        <v>0</v>
      </c>
      <c r="I32" s="78">
        <f t="shared" si="2"/>
        <v>0</v>
      </c>
      <c r="J32" s="90">
        <f>SUM(H$15:H32)</f>
        <v>0</v>
      </c>
      <c r="K32" s="90">
        <f t="shared" si="0"/>
        <v>0</v>
      </c>
      <c r="L32" s="39">
        <f t="shared" si="3"/>
        <v>0</v>
      </c>
      <c r="M32" s="76">
        <f t="shared" si="4"/>
        <v>0</v>
      </c>
      <c r="N32" s="147" t="e">
        <f t="shared" si="5"/>
        <v>#DIV/0!</v>
      </c>
      <c r="O32" s="148"/>
      <c r="P32" s="133"/>
      <c r="Q32" s="134"/>
      <c r="R32" s="135"/>
      <c r="S32" s="3"/>
      <c r="T32" s="11"/>
      <c r="U32" s="11"/>
      <c r="V32" s="138"/>
      <c r="W32" s="139"/>
      <c r="X32" s="139"/>
      <c r="Y32" s="140"/>
      <c r="Z32" s="10"/>
      <c r="AA32" s="19"/>
      <c r="AB32" s="11"/>
      <c r="AC32" s="11"/>
      <c r="AD32" s="11"/>
      <c r="AE32" s="76"/>
      <c r="AF32" s="76" t="e">
        <f t="shared" si="11"/>
        <v>#DIV/0!</v>
      </c>
      <c r="AG32" s="78">
        <f t="shared" si="6"/>
        <v>0</v>
      </c>
      <c r="AH32" s="90" t="e">
        <f>SUM(AF$15:AF32)</f>
        <v>#DIV/0!</v>
      </c>
      <c r="AI32" s="90" t="e">
        <f t="shared" si="1"/>
        <v>#DIV/0!</v>
      </c>
      <c r="AJ32" s="39">
        <f t="shared" si="7"/>
        <v>0</v>
      </c>
      <c r="AK32" s="76" t="e">
        <f t="shared" si="8"/>
        <v>#DIV/0!</v>
      </c>
      <c r="AL32" s="147" t="e">
        <f t="shared" si="9"/>
        <v>#DIV/0!</v>
      </c>
      <c r="AM32" s="148"/>
      <c r="AN32" s="133"/>
      <c r="AO32" s="134"/>
      <c r="AP32" s="135"/>
      <c r="AQ32" s="3"/>
      <c r="AR32" s="11"/>
      <c r="AS32" s="11"/>
      <c r="AT32" s="138"/>
      <c r="AU32" s="139"/>
      <c r="AV32" s="139"/>
      <c r="AW32" s="140"/>
    </row>
    <row r="33" spans="2:49" ht="15" customHeight="1">
      <c r="B33" s="10"/>
      <c r="C33" s="19"/>
      <c r="D33" s="11"/>
      <c r="E33" s="11"/>
      <c r="F33" s="11"/>
      <c r="G33" s="76"/>
      <c r="H33" s="76">
        <f t="shared" si="10"/>
        <v>0</v>
      </c>
      <c r="I33" s="78">
        <f t="shared" si="2"/>
        <v>0</v>
      </c>
      <c r="J33" s="90">
        <f>SUM(H$15:H33)</f>
        <v>0</v>
      </c>
      <c r="K33" s="90">
        <f t="shared" si="0"/>
        <v>0</v>
      </c>
      <c r="L33" s="39">
        <f t="shared" si="3"/>
        <v>0</v>
      </c>
      <c r="M33" s="76">
        <f t="shared" si="4"/>
        <v>0</v>
      </c>
      <c r="N33" s="147" t="e">
        <f t="shared" si="5"/>
        <v>#DIV/0!</v>
      </c>
      <c r="O33" s="148"/>
      <c r="P33" s="133"/>
      <c r="Q33" s="134"/>
      <c r="R33" s="135"/>
      <c r="S33" s="3"/>
      <c r="T33" s="11"/>
      <c r="U33" s="11"/>
      <c r="V33" s="138"/>
      <c r="W33" s="139"/>
      <c r="X33" s="139"/>
      <c r="Y33" s="140"/>
      <c r="Z33" s="10"/>
      <c r="AA33" s="19"/>
      <c r="AB33" s="11"/>
      <c r="AC33" s="11"/>
      <c r="AD33" s="11"/>
      <c r="AE33" s="76"/>
      <c r="AF33" s="76" t="e">
        <f t="shared" si="11"/>
        <v>#DIV/0!</v>
      </c>
      <c r="AG33" s="78">
        <f t="shared" si="6"/>
        <v>0</v>
      </c>
      <c r="AH33" s="90" t="e">
        <f>SUM(AF$15:AF33)</f>
        <v>#DIV/0!</v>
      </c>
      <c r="AI33" s="90" t="e">
        <f t="shared" si="1"/>
        <v>#DIV/0!</v>
      </c>
      <c r="AJ33" s="39">
        <f t="shared" si="7"/>
        <v>0</v>
      </c>
      <c r="AK33" s="76" t="e">
        <f t="shared" si="8"/>
        <v>#DIV/0!</v>
      </c>
      <c r="AL33" s="147" t="e">
        <f t="shared" si="9"/>
        <v>#DIV/0!</v>
      </c>
      <c r="AM33" s="148"/>
      <c r="AN33" s="133"/>
      <c r="AO33" s="134"/>
      <c r="AP33" s="135"/>
      <c r="AQ33" s="3"/>
      <c r="AR33" s="11"/>
      <c r="AS33" s="11"/>
      <c r="AT33" s="138"/>
      <c r="AU33" s="139"/>
      <c r="AV33" s="139"/>
      <c r="AW33" s="140"/>
    </row>
    <row r="34" spans="2:49" ht="15" customHeight="1">
      <c r="B34" s="10"/>
      <c r="C34" s="19"/>
      <c r="D34" s="11"/>
      <c r="E34" s="11"/>
      <c r="F34" s="11"/>
      <c r="G34" s="76"/>
      <c r="H34" s="76">
        <f t="shared" si="10"/>
        <v>0</v>
      </c>
      <c r="I34" s="78">
        <f t="shared" si="2"/>
        <v>0</v>
      </c>
      <c r="J34" s="90">
        <f>SUM(H$15:H34)</f>
        <v>0</v>
      </c>
      <c r="K34" s="90">
        <f t="shared" si="0"/>
        <v>0</v>
      </c>
      <c r="L34" s="39">
        <f t="shared" si="3"/>
        <v>0</v>
      </c>
      <c r="M34" s="76">
        <f t="shared" si="4"/>
        <v>0</v>
      </c>
      <c r="N34" s="147" t="e">
        <f t="shared" si="5"/>
        <v>#DIV/0!</v>
      </c>
      <c r="O34" s="148"/>
      <c r="P34" s="133"/>
      <c r="Q34" s="134"/>
      <c r="R34" s="135"/>
      <c r="S34" s="3"/>
      <c r="T34" s="11"/>
      <c r="U34" s="11"/>
      <c r="V34" s="138"/>
      <c r="W34" s="139"/>
      <c r="X34" s="139"/>
      <c r="Y34" s="140"/>
      <c r="Z34" s="10"/>
      <c r="AA34" s="19"/>
      <c r="AB34" s="11"/>
      <c r="AC34" s="11"/>
      <c r="AD34" s="11"/>
      <c r="AE34" s="76"/>
      <c r="AF34" s="76" t="e">
        <f t="shared" si="11"/>
        <v>#DIV/0!</v>
      </c>
      <c r="AG34" s="78">
        <f t="shared" si="6"/>
        <v>0</v>
      </c>
      <c r="AH34" s="90" t="e">
        <f>SUM(AF$15:AF34)</f>
        <v>#DIV/0!</v>
      </c>
      <c r="AI34" s="90" t="e">
        <f t="shared" si="1"/>
        <v>#DIV/0!</v>
      </c>
      <c r="AJ34" s="39">
        <f t="shared" si="7"/>
        <v>0</v>
      </c>
      <c r="AK34" s="76" t="e">
        <f t="shared" si="8"/>
        <v>#DIV/0!</v>
      </c>
      <c r="AL34" s="147" t="e">
        <f t="shared" si="9"/>
        <v>#DIV/0!</v>
      </c>
      <c r="AM34" s="148"/>
      <c r="AN34" s="133"/>
      <c r="AO34" s="134"/>
      <c r="AP34" s="135"/>
      <c r="AQ34" s="3"/>
      <c r="AR34" s="11"/>
      <c r="AS34" s="11"/>
      <c r="AT34" s="138"/>
      <c r="AU34" s="139"/>
      <c r="AV34" s="139"/>
      <c r="AW34" s="140"/>
    </row>
    <row r="35" spans="2:49" ht="15" customHeight="1">
      <c r="B35" s="10"/>
      <c r="C35" s="19"/>
      <c r="D35" s="11"/>
      <c r="E35" s="11"/>
      <c r="F35" s="11"/>
      <c r="G35" s="76"/>
      <c r="H35" s="76">
        <f t="shared" si="10"/>
        <v>0</v>
      </c>
      <c r="I35" s="78">
        <f t="shared" si="2"/>
        <v>0</v>
      </c>
      <c r="J35" s="90">
        <f>SUM(H$15:H35)</f>
        <v>0</v>
      </c>
      <c r="K35" s="90">
        <f t="shared" si="0"/>
        <v>0</v>
      </c>
      <c r="L35" s="39">
        <f t="shared" si="3"/>
        <v>0</v>
      </c>
      <c r="M35" s="76">
        <f t="shared" si="4"/>
        <v>0</v>
      </c>
      <c r="N35" s="147" t="e">
        <f t="shared" si="5"/>
        <v>#DIV/0!</v>
      </c>
      <c r="O35" s="148"/>
      <c r="P35" s="133"/>
      <c r="Q35" s="134"/>
      <c r="R35" s="135"/>
      <c r="S35" s="3"/>
      <c r="T35" s="11"/>
      <c r="U35" s="11"/>
      <c r="V35" s="138"/>
      <c r="W35" s="139"/>
      <c r="X35" s="139"/>
      <c r="Y35" s="140"/>
      <c r="Z35" s="10"/>
      <c r="AA35" s="19"/>
      <c r="AB35" s="11"/>
      <c r="AC35" s="11"/>
      <c r="AD35" s="11"/>
      <c r="AE35" s="76"/>
      <c r="AF35" s="76" t="e">
        <f t="shared" si="11"/>
        <v>#DIV/0!</v>
      </c>
      <c r="AG35" s="78">
        <f t="shared" si="6"/>
        <v>0</v>
      </c>
      <c r="AH35" s="90" t="e">
        <f>SUM(AF$15:AF35)</f>
        <v>#DIV/0!</v>
      </c>
      <c r="AI35" s="90" t="e">
        <f t="shared" si="1"/>
        <v>#DIV/0!</v>
      </c>
      <c r="AJ35" s="39">
        <f t="shared" si="7"/>
        <v>0</v>
      </c>
      <c r="AK35" s="76" t="e">
        <f t="shared" si="8"/>
        <v>#DIV/0!</v>
      </c>
      <c r="AL35" s="147" t="e">
        <f t="shared" si="9"/>
        <v>#DIV/0!</v>
      </c>
      <c r="AM35" s="148"/>
      <c r="AN35" s="133"/>
      <c r="AO35" s="134"/>
      <c r="AP35" s="135"/>
      <c r="AQ35" s="3"/>
      <c r="AR35" s="11"/>
      <c r="AS35" s="11"/>
      <c r="AT35" s="138"/>
      <c r="AU35" s="139"/>
      <c r="AV35" s="139"/>
      <c r="AW35" s="140"/>
    </row>
    <row r="36" spans="2:49" ht="15" customHeight="1">
      <c r="B36" s="10"/>
      <c r="C36" s="19"/>
      <c r="D36" s="11"/>
      <c r="E36" s="11"/>
      <c r="F36" s="11"/>
      <c r="G36" s="76"/>
      <c r="H36" s="76">
        <f t="shared" si="10"/>
        <v>0</v>
      </c>
      <c r="I36" s="78">
        <f t="shared" si="2"/>
        <v>0</v>
      </c>
      <c r="J36" s="90">
        <f>SUM(H$15:H36)</f>
        <v>0</v>
      </c>
      <c r="K36" s="90">
        <f t="shared" si="0"/>
        <v>0</v>
      </c>
      <c r="L36" s="39">
        <f t="shared" si="3"/>
        <v>0</v>
      </c>
      <c r="M36" s="76">
        <f t="shared" si="4"/>
        <v>0</v>
      </c>
      <c r="N36" s="147" t="e">
        <f t="shared" si="5"/>
        <v>#DIV/0!</v>
      </c>
      <c r="O36" s="148"/>
      <c r="P36" s="133"/>
      <c r="Q36" s="134"/>
      <c r="R36" s="135"/>
      <c r="S36" s="3"/>
      <c r="T36" s="11"/>
      <c r="U36" s="11"/>
      <c r="V36" s="138"/>
      <c r="W36" s="139"/>
      <c r="X36" s="139"/>
      <c r="Y36" s="140"/>
      <c r="Z36" s="10"/>
      <c r="AA36" s="19"/>
      <c r="AB36" s="11"/>
      <c r="AC36" s="11"/>
      <c r="AD36" s="11"/>
      <c r="AE36" s="76"/>
      <c r="AF36" s="76" t="e">
        <f t="shared" si="11"/>
        <v>#DIV/0!</v>
      </c>
      <c r="AG36" s="78">
        <f t="shared" si="6"/>
        <v>0</v>
      </c>
      <c r="AH36" s="90" t="e">
        <f>SUM(AF$15:AF36)</f>
        <v>#DIV/0!</v>
      </c>
      <c r="AI36" s="90" t="e">
        <f t="shared" si="1"/>
        <v>#DIV/0!</v>
      </c>
      <c r="AJ36" s="39">
        <f t="shared" si="7"/>
        <v>0</v>
      </c>
      <c r="AK36" s="76" t="e">
        <f t="shared" si="8"/>
        <v>#DIV/0!</v>
      </c>
      <c r="AL36" s="147" t="e">
        <f t="shared" si="9"/>
        <v>#DIV/0!</v>
      </c>
      <c r="AM36" s="148"/>
      <c r="AN36" s="133"/>
      <c r="AO36" s="134"/>
      <c r="AP36" s="135"/>
      <c r="AQ36" s="3"/>
      <c r="AR36" s="11"/>
      <c r="AS36" s="11"/>
      <c r="AT36" s="138"/>
      <c r="AU36" s="139"/>
      <c r="AV36" s="139"/>
      <c r="AW36" s="140"/>
    </row>
    <row r="37" spans="2:49" ht="15" customHeight="1">
      <c r="B37" s="10"/>
      <c r="C37" s="19"/>
      <c r="D37" s="11"/>
      <c r="E37" s="11"/>
      <c r="F37" s="11"/>
      <c r="G37" s="76"/>
      <c r="H37" s="76">
        <f t="shared" si="10"/>
        <v>0</v>
      </c>
      <c r="I37" s="78">
        <f t="shared" si="2"/>
        <v>0</v>
      </c>
      <c r="J37" s="90">
        <f>SUM(H$15:H37)</f>
        <v>0</v>
      </c>
      <c r="K37" s="90">
        <f t="shared" si="0"/>
        <v>0</v>
      </c>
      <c r="L37" s="39">
        <f t="shared" si="3"/>
        <v>0</v>
      </c>
      <c r="M37" s="76">
        <f t="shared" si="4"/>
        <v>0</v>
      </c>
      <c r="N37" s="147" t="e">
        <f t="shared" si="5"/>
        <v>#DIV/0!</v>
      </c>
      <c r="O37" s="148"/>
      <c r="P37" s="133"/>
      <c r="Q37" s="134"/>
      <c r="R37" s="135"/>
      <c r="S37" s="3"/>
      <c r="T37" s="11"/>
      <c r="U37" s="11"/>
      <c r="V37" s="138"/>
      <c r="W37" s="139"/>
      <c r="X37" s="139"/>
      <c r="Y37" s="140"/>
      <c r="Z37" s="10"/>
      <c r="AA37" s="19"/>
      <c r="AB37" s="11"/>
      <c r="AC37" s="11"/>
      <c r="AD37" s="11"/>
      <c r="AE37" s="76"/>
      <c r="AF37" s="76" t="e">
        <f t="shared" si="11"/>
        <v>#DIV/0!</v>
      </c>
      <c r="AG37" s="78">
        <f t="shared" si="6"/>
        <v>0</v>
      </c>
      <c r="AH37" s="90" t="e">
        <f>SUM(AF$15:AF37)</f>
        <v>#DIV/0!</v>
      </c>
      <c r="AI37" s="90" t="e">
        <f t="shared" si="1"/>
        <v>#DIV/0!</v>
      </c>
      <c r="AJ37" s="39">
        <f t="shared" si="7"/>
        <v>0</v>
      </c>
      <c r="AK37" s="76" t="e">
        <f t="shared" si="8"/>
        <v>#DIV/0!</v>
      </c>
      <c r="AL37" s="147" t="e">
        <f t="shared" si="9"/>
        <v>#DIV/0!</v>
      </c>
      <c r="AM37" s="148"/>
      <c r="AN37" s="133"/>
      <c r="AO37" s="134"/>
      <c r="AP37" s="135"/>
      <c r="AQ37" s="3"/>
      <c r="AR37" s="11"/>
      <c r="AS37" s="11"/>
      <c r="AT37" s="138"/>
      <c r="AU37" s="139"/>
      <c r="AV37" s="139"/>
      <c r="AW37" s="140"/>
    </row>
    <row r="38" spans="2:49" ht="15" customHeight="1">
      <c r="B38" s="10"/>
      <c r="C38" s="19"/>
      <c r="D38" s="11"/>
      <c r="E38" s="11"/>
      <c r="F38" s="11"/>
      <c r="G38" s="76"/>
      <c r="H38" s="76">
        <f t="shared" si="10"/>
        <v>0</v>
      </c>
      <c r="I38" s="78">
        <f t="shared" si="2"/>
        <v>0</v>
      </c>
      <c r="J38" s="90">
        <f>SUM(H$15:H38)</f>
        <v>0</v>
      </c>
      <c r="K38" s="90">
        <f t="shared" si="0"/>
        <v>0</v>
      </c>
      <c r="L38" s="39">
        <f t="shared" si="3"/>
        <v>0</v>
      </c>
      <c r="M38" s="76">
        <f t="shared" si="4"/>
        <v>0</v>
      </c>
      <c r="N38" s="147" t="e">
        <f t="shared" si="5"/>
        <v>#DIV/0!</v>
      </c>
      <c r="O38" s="148"/>
      <c r="P38" s="133"/>
      <c r="Q38" s="134"/>
      <c r="R38" s="135"/>
      <c r="S38" s="3"/>
      <c r="T38" s="11"/>
      <c r="U38" s="11"/>
      <c r="V38" s="138"/>
      <c r="W38" s="139"/>
      <c r="X38" s="139"/>
      <c r="Y38" s="140"/>
      <c r="Z38" s="10"/>
      <c r="AA38" s="19"/>
      <c r="AB38" s="11"/>
      <c r="AC38" s="11"/>
      <c r="AD38" s="11"/>
      <c r="AE38" s="76"/>
      <c r="AF38" s="76" t="e">
        <f t="shared" si="11"/>
        <v>#DIV/0!</v>
      </c>
      <c r="AG38" s="78">
        <f t="shared" si="6"/>
        <v>0</v>
      </c>
      <c r="AH38" s="90" t="e">
        <f>SUM(AF$15:AF38)</f>
        <v>#DIV/0!</v>
      </c>
      <c r="AI38" s="90" t="e">
        <f t="shared" si="1"/>
        <v>#DIV/0!</v>
      </c>
      <c r="AJ38" s="39">
        <f t="shared" si="7"/>
        <v>0</v>
      </c>
      <c r="AK38" s="76" t="e">
        <f t="shared" si="8"/>
        <v>#DIV/0!</v>
      </c>
      <c r="AL38" s="147" t="e">
        <f t="shared" si="9"/>
        <v>#DIV/0!</v>
      </c>
      <c r="AM38" s="148"/>
      <c r="AN38" s="133"/>
      <c r="AO38" s="134"/>
      <c r="AP38" s="135"/>
      <c r="AQ38" s="3"/>
      <c r="AR38" s="11"/>
      <c r="AS38" s="11"/>
      <c r="AT38" s="138"/>
      <c r="AU38" s="139"/>
      <c r="AV38" s="139"/>
      <c r="AW38" s="140"/>
    </row>
    <row r="39" spans="2:49" ht="15" customHeight="1">
      <c r="B39" s="10"/>
      <c r="C39" s="19"/>
      <c r="D39" s="11"/>
      <c r="E39" s="11"/>
      <c r="F39" s="11"/>
      <c r="G39" s="76"/>
      <c r="H39" s="76">
        <f t="shared" si="10"/>
        <v>0</v>
      </c>
      <c r="I39" s="78">
        <f t="shared" si="2"/>
        <v>0</v>
      </c>
      <c r="J39" s="90">
        <f>SUM(H$15:H39)</f>
        <v>0</v>
      </c>
      <c r="K39" s="90">
        <f t="shared" si="0"/>
        <v>0</v>
      </c>
      <c r="L39" s="39">
        <f t="shared" si="3"/>
        <v>0</v>
      </c>
      <c r="M39" s="76">
        <f t="shared" si="4"/>
        <v>0</v>
      </c>
      <c r="N39" s="147" t="e">
        <f t="shared" si="5"/>
        <v>#DIV/0!</v>
      </c>
      <c r="O39" s="148"/>
      <c r="P39" s="133"/>
      <c r="Q39" s="134"/>
      <c r="R39" s="135"/>
      <c r="S39" s="3"/>
      <c r="T39" s="11"/>
      <c r="U39" s="11"/>
      <c r="V39" s="138"/>
      <c r="W39" s="139"/>
      <c r="X39" s="139"/>
      <c r="Y39" s="140"/>
      <c r="Z39" s="10"/>
      <c r="AA39" s="19"/>
      <c r="AB39" s="11"/>
      <c r="AC39" s="11"/>
      <c r="AD39" s="11"/>
      <c r="AE39" s="76"/>
      <c r="AF39" s="76" t="e">
        <f t="shared" si="11"/>
        <v>#DIV/0!</v>
      </c>
      <c r="AG39" s="78">
        <f t="shared" si="6"/>
        <v>0</v>
      </c>
      <c r="AH39" s="90" t="e">
        <f>SUM(AF$15:AF39)</f>
        <v>#DIV/0!</v>
      </c>
      <c r="AI39" s="90" t="e">
        <f t="shared" si="1"/>
        <v>#DIV/0!</v>
      </c>
      <c r="AJ39" s="39">
        <f t="shared" si="7"/>
        <v>0</v>
      </c>
      <c r="AK39" s="76" t="e">
        <f t="shared" si="8"/>
        <v>#DIV/0!</v>
      </c>
      <c r="AL39" s="147" t="e">
        <f t="shared" si="9"/>
        <v>#DIV/0!</v>
      </c>
      <c r="AM39" s="148"/>
      <c r="AN39" s="133"/>
      <c r="AO39" s="134"/>
      <c r="AP39" s="135"/>
      <c r="AQ39" s="3"/>
      <c r="AR39" s="11"/>
      <c r="AS39" s="11"/>
      <c r="AT39" s="138"/>
      <c r="AU39" s="139"/>
      <c r="AV39" s="139"/>
      <c r="AW39" s="140"/>
    </row>
    <row r="40" spans="2:49" ht="15" customHeight="1">
      <c r="B40" s="97"/>
      <c r="C40" s="98"/>
      <c r="D40" s="39"/>
      <c r="E40" s="39"/>
      <c r="F40" s="39"/>
      <c r="G40" s="76"/>
      <c r="H40" s="76">
        <f t="shared" si="10"/>
        <v>0</v>
      </c>
      <c r="I40" s="78">
        <f t="shared" si="2"/>
        <v>0</v>
      </c>
      <c r="J40" s="90">
        <f>SUM(H$15:H40)</f>
        <v>0</v>
      </c>
      <c r="K40" s="90">
        <f t="shared" si="0"/>
        <v>0</v>
      </c>
      <c r="L40" s="39">
        <f t="shared" si="3"/>
        <v>0</v>
      </c>
      <c r="M40" s="76">
        <f t="shared" si="4"/>
        <v>0</v>
      </c>
      <c r="N40" s="147" t="e">
        <f t="shared" si="5"/>
        <v>#DIV/0!</v>
      </c>
      <c r="O40" s="148"/>
      <c r="P40" s="133"/>
      <c r="Q40" s="134"/>
      <c r="R40" s="135"/>
      <c r="S40" s="3"/>
      <c r="T40" s="39"/>
      <c r="U40" s="52"/>
      <c r="V40" s="138"/>
      <c r="W40" s="139"/>
      <c r="X40" s="139"/>
      <c r="Y40" s="140"/>
      <c r="Z40" s="97"/>
      <c r="AA40" s="98"/>
      <c r="AB40" s="39"/>
      <c r="AC40" s="39"/>
      <c r="AD40" s="39"/>
      <c r="AE40" s="76"/>
      <c r="AF40" s="76" t="e">
        <f t="shared" si="11"/>
        <v>#DIV/0!</v>
      </c>
      <c r="AG40" s="78">
        <f t="shared" si="6"/>
        <v>0</v>
      </c>
      <c r="AH40" s="90" t="e">
        <f>SUM(AF$15:AF40)</f>
        <v>#DIV/0!</v>
      </c>
      <c r="AI40" s="90" t="e">
        <f t="shared" si="1"/>
        <v>#DIV/0!</v>
      </c>
      <c r="AJ40" s="39">
        <f t="shared" si="7"/>
        <v>0</v>
      </c>
      <c r="AK40" s="76" t="e">
        <f t="shared" si="8"/>
        <v>#DIV/0!</v>
      </c>
      <c r="AL40" s="147" t="e">
        <f t="shared" si="9"/>
        <v>#DIV/0!</v>
      </c>
      <c r="AM40" s="148"/>
      <c r="AN40" s="133"/>
      <c r="AO40" s="134"/>
      <c r="AP40" s="135"/>
      <c r="AQ40" s="40"/>
      <c r="AR40" s="39"/>
      <c r="AS40" s="52"/>
      <c r="AT40" s="138"/>
      <c r="AU40" s="139"/>
      <c r="AV40" s="139"/>
      <c r="AW40" s="140"/>
    </row>
    <row r="41" spans="2:49" ht="15" customHeight="1" thickBot="1">
      <c r="B41" s="12"/>
      <c r="C41" s="20"/>
      <c r="D41" s="13" t="s">
        <v>0</v>
      </c>
      <c r="E41" s="13">
        <f>SUM(E15:E40)</f>
        <v>0</v>
      </c>
      <c r="F41" s="13">
        <f>SUM(F15:F40)</f>
        <v>0</v>
      </c>
      <c r="G41" s="79">
        <f>SUM(G15:G40)</f>
        <v>0</v>
      </c>
      <c r="H41" s="79">
        <f>SUM(H15:H40)</f>
        <v>0</v>
      </c>
      <c r="I41" s="13">
        <f>SUM(I15:I40)-X4</f>
        <v>0</v>
      </c>
      <c r="J41" s="13" t="s">
        <v>0</v>
      </c>
      <c r="K41" s="13" t="s">
        <v>0</v>
      </c>
      <c r="L41" s="13"/>
      <c r="M41" s="13" t="s">
        <v>0</v>
      </c>
      <c r="N41" s="218" t="s">
        <v>0</v>
      </c>
      <c r="O41" s="219"/>
      <c r="P41" s="163"/>
      <c r="Q41" s="164"/>
      <c r="R41" s="164"/>
      <c r="S41" s="13">
        <f>SUM(S15:S40)</f>
        <v>0</v>
      </c>
      <c r="T41" s="13"/>
      <c r="U41" s="83">
        <f>SUM(U15:U40)</f>
        <v>0</v>
      </c>
      <c r="V41" s="213" t="s">
        <v>54</v>
      </c>
      <c r="W41" s="214"/>
      <c r="X41" s="214"/>
      <c r="Y41" s="215"/>
      <c r="Z41" s="12"/>
      <c r="AA41" s="20"/>
      <c r="AB41" s="13" t="s">
        <v>0</v>
      </c>
      <c r="AC41" s="13">
        <f>SUM(AC15:AC40)</f>
        <v>0</v>
      </c>
      <c r="AD41" s="13">
        <f>SUM(AD15:AD40)</f>
        <v>0</v>
      </c>
      <c r="AE41" s="79">
        <f>SUM(AE15:AE40)</f>
        <v>0</v>
      </c>
      <c r="AF41" s="79" t="e">
        <f>SUM(AF15:AF40)</f>
        <v>#DIV/0!</v>
      </c>
      <c r="AG41" s="13"/>
      <c r="AH41" s="13" t="s">
        <v>0</v>
      </c>
      <c r="AI41" s="13" t="s">
        <v>0</v>
      </c>
      <c r="AJ41" s="13"/>
      <c r="AK41" s="13" t="s">
        <v>0</v>
      </c>
      <c r="AL41" s="218" t="s">
        <v>0</v>
      </c>
      <c r="AM41" s="219"/>
      <c r="AN41" s="163"/>
      <c r="AO41" s="164"/>
      <c r="AP41" s="164"/>
      <c r="AQ41" s="13">
        <f>SUM(AQ15:AQ40)</f>
        <v>0</v>
      </c>
      <c r="AR41" s="13"/>
      <c r="AS41" s="83">
        <f>SUM(AS15:AS40)</f>
        <v>0</v>
      </c>
      <c r="AT41" s="213" t="s">
        <v>60</v>
      </c>
      <c r="AU41" s="214"/>
      <c r="AV41" s="214"/>
      <c r="AW41" s="215"/>
    </row>
    <row r="42" spans="2:49" ht="29.25" customHeight="1">
      <c r="B42" s="182" t="s">
        <v>50</v>
      </c>
      <c r="C42" s="183"/>
      <c r="D42" s="184"/>
      <c r="E42" s="188" t="s">
        <v>44</v>
      </c>
      <c r="F42" s="189"/>
      <c r="G42" s="189"/>
      <c r="H42" s="190"/>
      <c r="I42" s="188" t="s">
        <v>47</v>
      </c>
      <c r="J42" s="189"/>
      <c r="K42" s="189"/>
      <c r="L42" s="89" t="s">
        <v>55</v>
      </c>
      <c r="M42" s="114" t="s">
        <v>3</v>
      </c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6"/>
      <c r="Z42" s="182" t="s">
        <v>50</v>
      </c>
      <c r="AA42" s="183"/>
      <c r="AB42" s="184"/>
      <c r="AC42" s="188" t="s">
        <v>44</v>
      </c>
      <c r="AD42" s="189"/>
      <c r="AE42" s="189"/>
      <c r="AF42" s="190"/>
      <c r="AG42" s="188" t="s">
        <v>47</v>
      </c>
      <c r="AH42" s="189"/>
      <c r="AI42" s="189"/>
      <c r="AJ42" s="89" t="s">
        <v>55</v>
      </c>
      <c r="AK42" s="114" t="s">
        <v>3</v>
      </c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6"/>
    </row>
    <row r="43" spans="2:49" ht="20.25" customHeight="1">
      <c r="B43" s="178" t="s">
        <v>36</v>
      </c>
      <c r="C43" s="179"/>
      <c r="D43" s="27">
        <f>SUM(L$15:L40)</f>
        <v>0</v>
      </c>
      <c r="E43" s="95" t="s">
        <v>45</v>
      </c>
      <c r="F43" s="96"/>
      <c r="G43" s="96"/>
      <c r="H43" s="93"/>
      <c r="I43" s="88">
        <v>1</v>
      </c>
      <c r="J43" s="187" t="s">
        <v>49</v>
      </c>
      <c r="K43" s="166"/>
      <c r="L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</f>
        <v>0</v>
      </c>
      <c r="M43" s="194" t="s">
        <v>57</v>
      </c>
      <c r="N43" s="111"/>
      <c r="O43" s="110" t="s">
        <v>48</v>
      </c>
      <c r="P43" s="111"/>
      <c r="Q43" s="110" t="s">
        <v>26</v>
      </c>
      <c r="R43" s="111"/>
      <c r="S43" s="110" t="s">
        <v>27</v>
      </c>
      <c r="T43" s="216"/>
      <c r="U43" s="123" t="s">
        <v>29</v>
      </c>
      <c r="V43" s="124"/>
      <c r="W43" s="123" t="s">
        <v>20</v>
      </c>
      <c r="X43" s="143"/>
      <c r="Y43" s="144"/>
      <c r="Z43" s="178" t="s">
        <v>36</v>
      </c>
      <c r="AA43" s="179"/>
      <c r="AB43" s="27">
        <f>SUM(AJ$15:AJ40)</f>
        <v>0</v>
      </c>
      <c r="AC43" s="95" t="s">
        <v>45</v>
      </c>
      <c r="AD43" s="96"/>
      <c r="AE43" s="96"/>
      <c r="AF43" s="93"/>
      <c r="AG43" s="88">
        <v>1</v>
      </c>
      <c r="AH43" s="187" t="s">
        <v>49</v>
      </c>
      <c r="AI43" s="166"/>
      <c r="AJ43" s="92">
        <f>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</f>
        <v>0</v>
      </c>
      <c r="AK43" s="194" t="s">
        <v>57</v>
      </c>
      <c r="AL43" s="111"/>
      <c r="AM43" s="110" t="s">
        <v>48</v>
      </c>
      <c r="AN43" s="111"/>
      <c r="AO43" s="110" t="s">
        <v>26</v>
      </c>
      <c r="AP43" s="111"/>
      <c r="AQ43" s="110" t="s">
        <v>27</v>
      </c>
      <c r="AR43" s="216"/>
      <c r="AS43" s="123" t="s">
        <v>29</v>
      </c>
      <c r="AT43" s="124"/>
      <c r="AU43" s="123" t="s">
        <v>20</v>
      </c>
      <c r="AV43" s="143"/>
      <c r="AW43" s="144"/>
    </row>
    <row r="44" spans="2:49" ht="20.25" customHeight="1">
      <c r="B44" s="180"/>
      <c r="C44" s="181"/>
      <c r="D44" s="27"/>
      <c r="E44" s="121"/>
      <c r="F44" s="122"/>
      <c r="G44" s="122"/>
      <c r="H44" s="87"/>
      <c r="I44" s="88">
        <v>2</v>
      </c>
      <c r="J44" s="108" t="s">
        <v>51</v>
      </c>
      <c r="K44" s="109"/>
      <c r="L44" s="92">
        <f>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</f>
        <v>0</v>
      </c>
      <c r="M44" s="195"/>
      <c r="N44" s="113"/>
      <c r="O44" s="112"/>
      <c r="P44" s="113"/>
      <c r="Q44" s="112"/>
      <c r="R44" s="113"/>
      <c r="S44" s="112"/>
      <c r="T44" s="217"/>
      <c r="U44" s="125"/>
      <c r="V44" s="126"/>
      <c r="W44" s="125"/>
      <c r="X44" s="145"/>
      <c r="Y44" s="146"/>
      <c r="Z44" s="180"/>
      <c r="AA44" s="181"/>
      <c r="AB44" s="27"/>
      <c r="AC44" s="121"/>
      <c r="AD44" s="122"/>
      <c r="AE44" s="122"/>
      <c r="AF44" s="87"/>
      <c r="AG44" s="88">
        <v>2</v>
      </c>
      <c r="AH44" s="108" t="s">
        <v>51</v>
      </c>
      <c r="AI44" s="109"/>
      <c r="AJ44" s="92">
        <f>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</f>
        <v>0</v>
      </c>
      <c r="AK44" s="195"/>
      <c r="AL44" s="113"/>
      <c r="AM44" s="112"/>
      <c r="AN44" s="113"/>
      <c r="AO44" s="112"/>
      <c r="AP44" s="113"/>
      <c r="AQ44" s="112"/>
      <c r="AR44" s="217"/>
      <c r="AS44" s="125"/>
      <c r="AT44" s="126"/>
      <c r="AU44" s="125"/>
      <c r="AV44" s="145"/>
      <c r="AW44" s="146"/>
    </row>
    <row r="45" spans="2:49" ht="20.25" customHeight="1">
      <c r="B45" s="178" t="s">
        <v>43</v>
      </c>
      <c r="C45" s="179"/>
      <c r="D45" s="105" t="e">
        <f>D47/D43</f>
        <v>#DIV/0!</v>
      </c>
      <c r="E45" s="121" t="s">
        <v>46</v>
      </c>
      <c r="F45" s="122"/>
      <c r="G45" s="122"/>
      <c r="H45" s="94" t="e">
        <f>H43/D43</f>
        <v>#DIV/0!</v>
      </c>
      <c r="I45" s="88">
        <v>3</v>
      </c>
      <c r="J45" s="136" t="s">
        <v>52</v>
      </c>
      <c r="K45" s="137"/>
      <c r="L45" s="92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</f>
        <v>0</v>
      </c>
      <c r="M45" s="127"/>
      <c r="N45" s="128"/>
      <c r="O45" s="191"/>
      <c r="P45" s="118"/>
      <c r="Q45" s="117"/>
      <c r="R45" s="118"/>
      <c r="S45" s="117"/>
      <c r="T45" s="118"/>
      <c r="U45" s="117"/>
      <c r="V45" s="118"/>
      <c r="W45" s="141"/>
      <c r="X45" s="141"/>
      <c r="Y45" s="142"/>
      <c r="Z45" s="178" t="s">
        <v>43</v>
      </c>
      <c r="AA45" s="179"/>
      <c r="AB45" s="28" t="e">
        <f>AB47/AB43</f>
        <v>#DIV/0!</v>
      </c>
      <c r="AC45" s="121" t="s">
        <v>46</v>
      </c>
      <c r="AD45" s="122"/>
      <c r="AE45" s="122"/>
      <c r="AF45" s="94" t="e">
        <f>AF43/AB43</f>
        <v>#DIV/0!</v>
      </c>
      <c r="AG45" s="88">
        <v>3</v>
      </c>
      <c r="AH45" s="136" t="s">
        <v>52</v>
      </c>
      <c r="AI45" s="137"/>
      <c r="AJ45" s="92">
        <f>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</f>
        <v>0</v>
      </c>
      <c r="AK45" s="127"/>
      <c r="AL45" s="128"/>
      <c r="AM45" s="191"/>
      <c r="AN45" s="118"/>
      <c r="AO45" s="117"/>
      <c r="AP45" s="118"/>
      <c r="AQ45" s="117"/>
      <c r="AR45" s="118"/>
      <c r="AS45" s="117"/>
      <c r="AT45" s="118"/>
      <c r="AU45" s="141"/>
      <c r="AV45" s="141"/>
      <c r="AW45" s="142"/>
    </row>
    <row r="46" spans="2:49" ht="20.25" customHeight="1">
      <c r="B46" s="171"/>
      <c r="C46" s="172"/>
      <c r="D46" s="173"/>
      <c r="E46" s="44"/>
      <c r="F46" s="7"/>
      <c r="G46" s="41"/>
      <c r="H46" s="41"/>
      <c r="I46" s="88">
        <v>4</v>
      </c>
      <c r="J46" s="108" t="s">
        <v>56</v>
      </c>
      <c r="K46" s="109"/>
      <c r="L46" s="92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</f>
        <v>0</v>
      </c>
      <c r="M46" s="132"/>
      <c r="N46" s="118"/>
      <c r="O46" s="117"/>
      <c r="P46" s="118"/>
      <c r="Q46" s="117"/>
      <c r="R46" s="118"/>
      <c r="S46" s="117"/>
      <c r="T46" s="118"/>
      <c r="U46" s="117"/>
      <c r="V46" s="118"/>
      <c r="W46" s="141"/>
      <c r="X46" s="141"/>
      <c r="Y46" s="142"/>
      <c r="Z46" s="171"/>
      <c r="AA46" s="172"/>
      <c r="AB46" s="173"/>
      <c r="AC46" s="44"/>
      <c r="AD46" s="7"/>
      <c r="AE46" s="41"/>
      <c r="AF46" s="41"/>
      <c r="AG46" s="88">
        <v>4</v>
      </c>
      <c r="AH46" s="108" t="s">
        <v>56</v>
      </c>
      <c r="AI46" s="109"/>
      <c r="AJ46" s="92">
        <f>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</f>
        <v>0</v>
      </c>
      <c r="AK46" s="132"/>
      <c r="AL46" s="118"/>
      <c r="AM46" s="117"/>
      <c r="AN46" s="118"/>
      <c r="AO46" s="117"/>
      <c r="AP46" s="118"/>
      <c r="AQ46" s="117"/>
      <c r="AR46" s="118"/>
      <c r="AS46" s="117"/>
      <c r="AT46" s="118"/>
      <c r="AU46" s="141"/>
      <c r="AV46" s="141"/>
      <c r="AW46" s="142"/>
    </row>
    <row r="47" spans="2:49" ht="25.5" customHeight="1" thickBot="1">
      <c r="B47" s="185" t="s">
        <v>35</v>
      </c>
      <c r="C47" s="186"/>
      <c r="D47" s="77">
        <f>H41</f>
        <v>0</v>
      </c>
      <c r="E47" s="45"/>
      <c r="F47" s="82"/>
      <c r="G47" s="82"/>
      <c r="H47" s="82"/>
      <c r="I47" s="106">
        <v>5</v>
      </c>
      <c r="J47" s="119" t="s">
        <v>62</v>
      </c>
      <c r="K47" s="120"/>
      <c r="L47" s="10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</f>
        <v>0</v>
      </c>
      <c r="M47" s="131"/>
      <c r="N47" s="130"/>
      <c r="O47" s="129"/>
      <c r="P47" s="130"/>
      <c r="Q47" s="129"/>
      <c r="R47" s="130"/>
      <c r="S47" s="129"/>
      <c r="T47" s="130"/>
      <c r="U47" s="129"/>
      <c r="V47" s="130"/>
      <c r="W47" s="211"/>
      <c r="X47" s="211"/>
      <c r="Y47" s="212"/>
      <c r="Z47" s="185" t="s">
        <v>35</v>
      </c>
      <c r="AA47" s="186"/>
      <c r="AB47" s="77" t="e">
        <f>AF41</f>
        <v>#DIV/0!</v>
      </c>
      <c r="AC47" s="45"/>
      <c r="AD47" s="82"/>
      <c r="AE47" s="82"/>
      <c r="AF47" s="82"/>
      <c r="AG47" s="271"/>
      <c r="AH47" s="272"/>
      <c r="AI47" s="272"/>
      <c r="AJ47" s="273"/>
      <c r="AK47" s="131"/>
      <c r="AL47" s="130"/>
      <c r="AM47" s="129"/>
      <c r="AN47" s="130"/>
      <c r="AO47" s="129"/>
      <c r="AP47" s="130"/>
      <c r="AQ47" s="129"/>
      <c r="AR47" s="130"/>
      <c r="AS47" s="129"/>
      <c r="AT47" s="130"/>
      <c r="AU47" s="211"/>
      <c r="AV47" s="211"/>
      <c r="AW47" s="212"/>
    </row>
    <row r="48" spans="2:49"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4"/>
      <c r="P48" s="14"/>
    </row>
  </sheetData>
  <mergeCells count="331">
    <mergeCell ref="Z47:AA47"/>
    <mergeCell ref="AG47:AJ47"/>
    <mergeCell ref="AK47:AL47"/>
    <mergeCell ref="AM47:AN47"/>
    <mergeCell ref="AO47:AP47"/>
    <mergeCell ref="AQ47:AR47"/>
    <mergeCell ref="AS47:AT47"/>
    <mergeCell ref="AU47:AW47"/>
    <mergeCell ref="AO45:AP45"/>
    <mergeCell ref="AQ45:AR45"/>
    <mergeCell ref="AS45:AT45"/>
    <mergeCell ref="AU45:AW45"/>
    <mergeCell ref="AS46:AT46"/>
    <mergeCell ref="AU46:AW46"/>
    <mergeCell ref="Z46:AB46"/>
    <mergeCell ref="AH46:AI46"/>
    <mergeCell ref="AK46:AL46"/>
    <mergeCell ref="AM46:AN46"/>
    <mergeCell ref="AO46:AP46"/>
    <mergeCell ref="AQ46:AR46"/>
    <mergeCell ref="AS43:AT44"/>
    <mergeCell ref="AU43:AW44"/>
    <mergeCell ref="Z44:AA44"/>
    <mergeCell ref="AC44:AE44"/>
    <mergeCell ref="AH44:AI44"/>
    <mergeCell ref="Z45:AA45"/>
    <mergeCell ref="AC45:AE45"/>
    <mergeCell ref="AH45:AI45"/>
    <mergeCell ref="AK45:AL45"/>
    <mergeCell ref="AM45:AN45"/>
    <mergeCell ref="Z43:AA43"/>
    <mergeCell ref="AH43:AI43"/>
    <mergeCell ref="AK43:AL44"/>
    <mergeCell ref="AM43:AN44"/>
    <mergeCell ref="AO43:AP44"/>
    <mergeCell ref="AQ43:AR44"/>
    <mergeCell ref="AL41:AM41"/>
    <mergeCell ref="AN41:AP41"/>
    <mergeCell ref="AT41:AW41"/>
    <mergeCell ref="Z42:AB42"/>
    <mergeCell ref="AC42:AF42"/>
    <mergeCell ref="AG42:AI42"/>
    <mergeCell ref="AK42:AW42"/>
    <mergeCell ref="AL39:AM39"/>
    <mergeCell ref="AN39:AP39"/>
    <mergeCell ref="AT39:AW39"/>
    <mergeCell ref="AL40:AM40"/>
    <mergeCell ref="AN40:AP40"/>
    <mergeCell ref="AT40:AW40"/>
    <mergeCell ref="AL37:AM37"/>
    <mergeCell ref="AN37:AP37"/>
    <mergeCell ref="AT37:AW37"/>
    <mergeCell ref="AL38:AM38"/>
    <mergeCell ref="AN38:AP38"/>
    <mergeCell ref="AT38:AW38"/>
    <mergeCell ref="AL35:AM35"/>
    <mergeCell ref="AN35:AP35"/>
    <mergeCell ref="AT35:AW35"/>
    <mergeCell ref="AL36:AM36"/>
    <mergeCell ref="AN36:AP36"/>
    <mergeCell ref="AT36:AW36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5:AM15"/>
    <mergeCell ref="AN15:AP15"/>
    <mergeCell ref="AT15:AW15"/>
    <mergeCell ref="AL16:AM16"/>
    <mergeCell ref="AN16:AP16"/>
    <mergeCell ref="AT16:AW16"/>
    <mergeCell ref="AB14:AD14"/>
    <mergeCell ref="AL14:AM14"/>
    <mergeCell ref="AN14:AP14"/>
    <mergeCell ref="AT14:AW14"/>
    <mergeCell ref="AI12:AI13"/>
    <mergeCell ref="AJ12:AJ13"/>
    <mergeCell ref="AK12:AK13"/>
    <mergeCell ref="Z12:Z13"/>
    <mergeCell ref="AA12:AA13"/>
    <mergeCell ref="AB12:AB13"/>
    <mergeCell ref="AC12:AC13"/>
    <mergeCell ref="AD12:AD13"/>
    <mergeCell ref="AE12:AE13"/>
    <mergeCell ref="AL6:AM6"/>
    <mergeCell ref="AN6:AO6"/>
    <mergeCell ref="AS6:AU6"/>
    <mergeCell ref="AL12:AM13"/>
    <mergeCell ref="AN12:AP13"/>
    <mergeCell ref="AQ12:AQ13"/>
    <mergeCell ref="AK10:AO10"/>
    <mergeCell ref="AR12:AR13"/>
    <mergeCell ref="AS12:AS13"/>
    <mergeCell ref="AT12:AW13"/>
    <mergeCell ref="AF8:AG9"/>
    <mergeCell ref="AH8:AH9"/>
    <mergeCell ref="AL8:AM8"/>
    <mergeCell ref="AN8:AO8"/>
    <mergeCell ref="AR8:AS8"/>
    <mergeCell ref="AF12:AF13"/>
    <mergeCell ref="AG12:AG13"/>
    <mergeCell ref="AH12:AH13"/>
    <mergeCell ref="AJ2:AO3"/>
    <mergeCell ref="AS2:AU2"/>
    <mergeCell ref="AF4:AG4"/>
    <mergeCell ref="AL4:AM4"/>
    <mergeCell ref="AN4:AO4"/>
    <mergeCell ref="AS4:AU4"/>
    <mergeCell ref="V39:Y39"/>
    <mergeCell ref="V40:Y40"/>
    <mergeCell ref="U45:V45"/>
    <mergeCell ref="Z1:AD4"/>
    <mergeCell ref="AF2:AG2"/>
    <mergeCell ref="AA6:AC6"/>
    <mergeCell ref="AF6:AG6"/>
    <mergeCell ref="AA10:AC10"/>
    <mergeCell ref="AF10:AG10"/>
    <mergeCell ref="AA8:AC8"/>
    <mergeCell ref="N28:O28"/>
    <mergeCell ref="N34:O34"/>
    <mergeCell ref="P34:R34"/>
    <mergeCell ref="N33:O33"/>
    <mergeCell ref="P37:R37"/>
    <mergeCell ref="P38:R38"/>
    <mergeCell ref="N35:O35"/>
    <mergeCell ref="N30:O30"/>
    <mergeCell ref="N36:O36"/>
    <mergeCell ref="P28:R28"/>
    <mergeCell ref="B12:B13"/>
    <mergeCell ref="H12:H13"/>
    <mergeCell ref="P17:R17"/>
    <mergeCell ref="N25:O25"/>
    <mergeCell ref="N26:O26"/>
    <mergeCell ref="N27:O27"/>
    <mergeCell ref="P20:R20"/>
    <mergeCell ref="I12:I13"/>
    <mergeCell ref="D14:F14"/>
    <mergeCell ref="D12:D13"/>
    <mergeCell ref="V27:Y27"/>
    <mergeCell ref="V28:Y28"/>
    <mergeCell ref="B1:F4"/>
    <mergeCell ref="C6:E6"/>
    <mergeCell ref="F12:F13"/>
    <mergeCell ref="G12:G13"/>
    <mergeCell ref="H10:I10"/>
    <mergeCell ref="C12:C13"/>
    <mergeCell ref="E12:E13"/>
    <mergeCell ref="C10:E10"/>
    <mergeCell ref="N24:O24"/>
    <mergeCell ref="N23:O23"/>
    <mergeCell ref="N20:O20"/>
    <mergeCell ref="P15:R15"/>
    <mergeCell ref="N19:O19"/>
    <mergeCell ref="N15:O15"/>
    <mergeCell ref="N16:O16"/>
    <mergeCell ref="N22:O22"/>
    <mergeCell ref="P23:R23"/>
    <mergeCell ref="N21:O21"/>
    <mergeCell ref="N4:O4"/>
    <mergeCell ref="P12:R13"/>
    <mergeCell ref="K12:K13"/>
    <mergeCell ref="N8:O8"/>
    <mergeCell ref="L12:L13"/>
    <mergeCell ref="N6:O6"/>
    <mergeCell ref="M12:M13"/>
    <mergeCell ref="L10:M10"/>
    <mergeCell ref="N10:Q10"/>
    <mergeCell ref="T12:T13"/>
    <mergeCell ref="P16:R16"/>
    <mergeCell ref="P18:R18"/>
    <mergeCell ref="S12:S13"/>
    <mergeCell ref="P14:R14"/>
    <mergeCell ref="P4:Q4"/>
    <mergeCell ref="P6:Q6"/>
    <mergeCell ref="P8:Q8"/>
    <mergeCell ref="W47:Y47"/>
    <mergeCell ref="V41:Y41"/>
    <mergeCell ref="W46:Y46"/>
    <mergeCell ref="V37:Y37"/>
    <mergeCell ref="V38:Y38"/>
    <mergeCell ref="N39:O39"/>
    <mergeCell ref="N40:O40"/>
    <mergeCell ref="S43:T44"/>
    <mergeCell ref="N41:O41"/>
    <mergeCell ref="U47:V47"/>
    <mergeCell ref="H2:I2"/>
    <mergeCell ref="M43:N44"/>
    <mergeCell ref="N12:O13"/>
    <mergeCell ref="N14:O14"/>
    <mergeCell ref="O43:P44"/>
    <mergeCell ref="H4:I4"/>
    <mergeCell ref="L2:Q3"/>
    <mergeCell ref="H6:I6"/>
    <mergeCell ref="N17:O17"/>
    <mergeCell ref="P39:R39"/>
    <mergeCell ref="P29:R29"/>
    <mergeCell ref="B47:C47"/>
    <mergeCell ref="J43:K43"/>
    <mergeCell ref="B43:C43"/>
    <mergeCell ref="E42:H42"/>
    <mergeCell ref="O45:P45"/>
    <mergeCell ref="N37:O37"/>
    <mergeCell ref="I42:K42"/>
    <mergeCell ref="P30:R30"/>
    <mergeCell ref="P31:R31"/>
    <mergeCell ref="H8:I9"/>
    <mergeCell ref="J8:J9"/>
    <mergeCell ref="B46:D46"/>
    <mergeCell ref="C8:E8"/>
    <mergeCell ref="J12:J13"/>
    <mergeCell ref="B45:C45"/>
    <mergeCell ref="E44:G44"/>
    <mergeCell ref="B44:C44"/>
    <mergeCell ref="J46:K46"/>
    <mergeCell ref="B42:D42"/>
    <mergeCell ref="P32:R32"/>
    <mergeCell ref="P33:R33"/>
    <mergeCell ref="P41:R41"/>
    <mergeCell ref="N38:O38"/>
    <mergeCell ref="N31:O31"/>
    <mergeCell ref="P35:R35"/>
    <mergeCell ref="P36:R36"/>
    <mergeCell ref="P40:R40"/>
    <mergeCell ref="N32:O32"/>
    <mergeCell ref="V34:Y34"/>
    <mergeCell ref="U12:U13"/>
    <mergeCell ref="U2:W2"/>
    <mergeCell ref="U4:W4"/>
    <mergeCell ref="U6:W6"/>
    <mergeCell ref="V12:Y13"/>
    <mergeCell ref="V33:Y33"/>
    <mergeCell ref="V20:Y20"/>
    <mergeCell ref="T8:U8"/>
    <mergeCell ref="V23:Y23"/>
    <mergeCell ref="P21:R21"/>
    <mergeCell ref="V21:Y21"/>
    <mergeCell ref="V22:Y22"/>
    <mergeCell ref="V18:Y18"/>
    <mergeCell ref="V19:Y19"/>
    <mergeCell ref="V15:Y15"/>
    <mergeCell ref="V16:Y16"/>
    <mergeCell ref="V17:Y17"/>
    <mergeCell ref="P19:R19"/>
    <mergeCell ref="N18:O18"/>
    <mergeCell ref="V14:Y14"/>
    <mergeCell ref="N29:O29"/>
    <mergeCell ref="V29:Y29"/>
    <mergeCell ref="V24:Y24"/>
    <mergeCell ref="V25:Y25"/>
    <mergeCell ref="V26:Y26"/>
    <mergeCell ref="P22:R22"/>
    <mergeCell ref="P24:R24"/>
    <mergeCell ref="P25:R25"/>
    <mergeCell ref="P26:R26"/>
    <mergeCell ref="P27:R27"/>
    <mergeCell ref="J45:K45"/>
    <mergeCell ref="V35:Y35"/>
    <mergeCell ref="V36:Y36"/>
    <mergeCell ref="V30:Y30"/>
    <mergeCell ref="V31:Y31"/>
    <mergeCell ref="V32:Y32"/>
    <mergeCell ref="W45:Y45"/>
    <mergeCell ref="W43:Y44"/>
    <mergeCell ref="U46:V46"/>
    <mergeCell ref="M45:N45"/>
    <mergeCell ref="Q47:R47"/>
    <mergeCell ref="O47:P47"/>
    <mergeCell ref="S47:T47"/>
    <mergeCell ref="S45:T45"/>
    <mergeCell ref="M47:N47"/>
    <mergeCell ref="M46:N46"/>
    <mergeCell ref="J44:K44"/>
    <mergeCell ref="Q43:R44"/>
    <mergeCell ref="M42:Y42"/>
    <mergeCell ref="Q45:R45"/>
    <mergeCell ref="J47:K47"/>
    <mergeCell ref="E45:G45"/>
    <mergeCell ref="O46:P46"/>
    <mergeCell ref="U43:V44"/>
    <mergeCell ref="S46:T46"/>
    <mergeCell ref="Q46:R46"/>
  </mergeCells>
  <phoneticPr fontId="0" type="noConversion"/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awadley</cp:lastModifiedBy>
  <cp:lastPrinted>2012-05-09T15:43:19Z</cp:lastPrinted>
  <dcterms:created xsi:type="dcterms:W3CDTF">2004-06-10T22:10:31Z</dcterms:created>
  <dcterms:modified xsi:type="dcterms:W3CDTF">2014-03-04T14:12:26Z</dcterms:modified>
</cp:coreProperties>
</file>