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21-8BK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Q8" i="51" l="1"/>
  <c r="AN12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<sst xmlns="http://schemas.openxmlformats.org/spreadsheetml/2006/main" count="104" uniqueCount="55">
  <si>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</si>
  <si>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</si>
  <si>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</si>
  <si>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</si>
  <si>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</si>
  <si>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</si>
  <si>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</si>
  <si>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</si>
  <si>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</si>
  <si>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</si>
  <si>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</si>
  <si>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</si>
  <si>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</si>
  <si>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</si>
  <si>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</si>
  <si>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</si>
  <si>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</si>
  <si>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</si>
  <si>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</si>
  <si>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</si>
  <si>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</si>
  <si>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</si>
  <si>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</si>
  <si>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</si>
  <si>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</si>
  <si>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</si>
  <si>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</si>
  <si>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</si>
  <si>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</si>
  <si>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</si>
  <si>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</si>
  <si>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</si>
  <si>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</si>
  <si>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</si>
  <si>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</si>
  <si>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</si>
  <si>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</si>
  <si>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</si>
  <si>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</si>
  <si>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</si>
  <si>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</si>
  <si>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</si>
  <si>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</si>
  <si>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</si>
  <si>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</si>
  <si>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</si>
  <si>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</si>
  <si>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</si>
  <si>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</si>
  <si>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</si>
  <si>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</si>
  <si>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</si>
  <si>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R421-8BK-LF</t>
  </si>
  <si>
    <t>A03002-0032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</si>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</sst>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3" t="s">
        <v>5</v>
      </c>
      <c r="BZ3" s="214"/>
      <c r="CA3" s="21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5"/>
      <c r="C6" s="226"/>
      <c r="D6" s="226"/>
      <c r="E6" s="226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5"/>
      <c r="AP6" s="226"/>
      <c r="AQ6" s="226"/>
      <c r="AR6" s="226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7"/>
      <c r="C7" s="228"/>
      <c r="D7" s="228"/>
      <c r="E7" s="228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7"/>
      <c r="AP7" s="228"/>
      <c r="AQ7" s="228"/>
      <c r="AR7" s="228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5" t="s">
        <v>52</v>
      </c>
      <c r="D8" s="216"/>
      <c r="E8" s="217"/>
      <c r="F8" s="14"/>
      <c r="G8" s="14"/>
      <c r="H8" s="14"/>
      <c r="I8" s="14"/>
      <c r="J8" s="3"/>
      <c r="K8" s="3"/>
      <c r="L8" s="3"/>
      <c r="M8" s="49"/>
      <c r="N8" s="127" t="s">
        <v>46</v>
      </c>
      <c r="O8" s="129"/>
      <c r="P8" s="128"/>
      <c r="Q8" s="109">
        <f>SUM(Q10*7.5)</f>
        <v>3637.5</v>
      </c>
      <c r="R8" s="55"/>
      <c r="S8" s="197" t="s">
        <v>47</v>
      </c>
      <c r="T8" s="198"/>
      <c r="U8" s="198"/>
      <c r="V8" s="199"/>
      <c r="W8" s="232">
        <v>8.43E-2</v>
      </c>
      <c r="X8" s="233"/>
      <c r="Y8" s="234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109" t="s">
        <v>54</v>
      </c>
      <c r="AO8" s="100" t="s">
        <v>16</v>
      </c>
      <c r="AP8" s="224" t="str">
        <f>C8</f>
        <v>R421-8BK-LF</v>
      </c>
      <c r="AQ8" s="220"/>
      <c r="AR8" s="221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3880</v>
      </c>
      <c r="BE8" s="55"/>
      <c r="BF8" s="197" t="s">
        <v>47</v>
      </c>
      <c r="BG8" s="198"/>
      <c r="BH8" s="198"/>
      <c r="BI8" s="199"/>
      <c r="BJ8" s="274">
        <f>W8</f>
        <v>8.43E-2</v>
      </c>
      <c r="BK8" s="275"/>
      <c r="BL8" s="276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A5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5"/>
      <c r="D10" s="216"/>
      <c r="E10" s="217"/>
      <c r="F10" s="219"/>
      <c r="G10" s="220"/>
      <c r="H10" s="220"/>
      <c r="I10" s="221"/>
      <c r="J10" s="197" t="s">
        <v>12</v>
      </c>
      <c r="K10" s="199"/>
      <c r="L10" s="43">
        <v>6.7</v>
      </c>
      <c r="M10" s="94"/>
      <c r="N10" s="197" t="s">
        <v>7</v>
      </c>
      <c r="O10" s="198"/>
      <c r="P10" s="199"/>
      <c r="Q10" s="110">
        <v>485</v>
      </c>
      <c r="R10" s="54"/>
      <c r="S10" s="127" t="s">
        <v>48</v>
      </c>
      <c r="T10" s="129"/>
      <c r="U10" s="129"/>
      <c r="V10" s="128"/>
      <c r="W10" s="229">
        <v>38.29</v>
      </c>
      <c r="X10" s="230"/>
      <c r="Y10" s="231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109">
        <v>16</v>
      </c>
      <c r="AO10" s="88" t="s">
        <v>18</v>
      </c>
      <c r="AP10" s="224">
        <f>C10</f>
        <v>0</v>
      </c>
      <c r="AQ10" s="220"/>
      <c r="AR10" s="221"/>
      <c r="AS10" s="219"/>
      <c r="AT10" s="220"/>
      <c r="AU10" s="220"/>
      <c r="AV10" s="221"/>
      <c r="AW10" s="197" t="s">
        <v>12</v>
      </c>
      <c r="AX10" s="199"/>
      <c r="AY10" s="43">
        <f>L10</f>
        <v>6.7</v>
      </c>
      <c r="AZ10" s="94"/>
      <c r="BA10" s="197" t="s">
        <v>7</v>
      </c>
      <c r="BB10" s="198"/>
      <c r="BC10" s="199"/>
      <c r="BD10" s="78">
        <f>Q10</f>
        <v>485</v>
      </c>
      <c r="BE10" s="54"/>
      <c r="BF10" s="127" t="s">
        <v>48</v>
      </c>
      <c r="BG10" s="129"/>
      <c r="BH10" s="129"/>
      <c r="BI10" s="128"/>
      <c r="BJ10" s="224">
        <f>W10</f>
        <v>38.29</v>
      </c>
      <c r="BK10" s="277"/>
      <c r="BL10" s="278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22" t="s">
        <v>20</v>
      </c>
      <c r="G11" s="223"/>
      <c r="H11" s="223"/>
      <c r="I11" s="223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22" t="s">
        <v>20</v>
      </c>
      <c r="AT11" s="223"/>
      <c r="AU11" s="223"/>
      <c r="AV11" s="223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18"/>
      <c r="D12" s="216"/>
      <c r="E12" s="217"/>
      <c r="F12" s="219"/>
      <c r="G12" s="220"/>
      <c r="H12" s="220"/>
      <c r="I12" s="221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29" t="s">
        <v>53</v>
      </c>
      <c r="X12" s="230"/>
      <c r="Y12" s="230"/>
      <c r="Z12" s="230"/>
      <c r="AA12" s="230"/>
      <c r="AB12" s="230"/>
      <c r="AC12" s="231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111">
        <f>IF(W8="","",W10/W8)</f>
        <v>454.2111506524318</v>
      </c>
      <c r="AO12" s="89" t="s">
        <v>17</v>
      </c>
      <c r="AP12" s="270">
        <f>C12</f>
        <v>0</v>
      </c>
      <c r="AQ12" s="220"/>
      <c r="AR12" s="221"/>
      <c r="AS12" s="219"/>
      <c r="AT12" s="220"/>
      <c r="AU12" s="220"/>
      <c r="AV12" s="221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19" t="str">
        <f>W12</f>
        <v>A03002-0032</v>
      </c>
      <c r="BK12" s="220"/>
      <c r="BL12" s="220"/>
      <c r="BM12" s="220"/>
      <c r="BN12" s="220"/>
      <c r="BO12" s="220"/>
      <c r="BP12" s="221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>
        <f>IF(BJ8="","",BJ10/BJ8)</f>
        <v>454.2111506524318</v>
      </c>
    </row>
    <row r="13" spans="1:81" s="21" customFormat="1" ht="2.25" customHeight="1" thickBot="1" x14ac:dyDescent="0.25">
      <c r="B13" s="208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10"/>
      <c r="AO13" s="208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1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8" t="s">
        <v>40</v>
      </c>
      <c r="V14" s="239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8" t="s">
        <v>40</v>
      </c>
      <c r="BI14" s="239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50"/>
      <c r="G15" s="151"/>
      <c r="H15" s="151"/>
      <c r="I15" s="151"/>
      <c r="J15" s="152"/>
      <c r="K15" s="211"/>
      <c r="L15" s="212"/>
      <c r="M15" s="203"/>
      <c r="N15" s="203"/>
      <c r="O15" s="203"/>
      <c r="P15" s="203"/>
      <c r="Q15" s="203"/>
      <c r="R15" s="235"/>
      <c r="S15" s="236"/>
      <c r="T15" s="237"/>
      <c r="U15" s="265"/>
      <c r="V15" s="266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7" t="s">
        <v>39</v>
      </c>
      <c r="AP15" s="268"/>
      <c r="AQ15" s="268"/>
      <c r="AR15" s="268"/>
      <c r="AS15" s="268"/>
      <c r="AT15" s="268"/>
      <c r="AU15" s="268"/>
      <c r="AV15" s="268"/>
      <c r="AW15" s="269"/>
      <c r="AX15" s="272"/>
      <c r="AY15" s="273"/>
      <c r="AZ15" s="203"/>
      <c r="BA15" s="203"/>
      <c r="BB15" s="203"/>
      <c r="BC15" s="203"/>
      <c r="BD15" s="203"/>
      <c r="BE15" s="235"/>
      <c r="BF15" s="236"/>
      <c r="BG15" s="237"/>
      <c r="BH15" s="265"/>
      <c r="BI15" s="271"/>
      <c r="BJ15" s="240" t="s">
        <v>38</v>
      </c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43"/>
      <c r="BK16" s="244"/>
      <c r="BL16" s="244"/>
      <c r="BM16" s="244"/>
      <c r="BN16" s="244"/>
      <c r="BO16" s="244"/>
      <c r="BP16" s="244"/>
      <c r="BQ16" s="244"/>
      <c r="BR16" s="244"/>
      <c r="BS16" s="244"/>
      <c r="BT16" s="244"/>
      <c r="BU16" s="244"/>
      <c r="BV16" s="244"/>
      <c r="BW16" s="244"/>
      <c r="BX16" s="244"/>
      <c r="BY16" s="24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6"/>
      <c r="L40" s="207"/>
      <c r="M40" s="173"/>
      <c r="N40" s="174"/>
      <c r="O40" s="174"/>
      <c r="P40" s="174"/>
      <c r="Q40" s="175"/>
      <c r="R40" s="253"/>
      <c r="S40" s="254"/>
      <c r="T40" s="255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6"/>
      <c r="AY40" s="207"/>
      <c r="AZ40" s="173"/>
      <c r="BA40" s="174"/>
      <c r="BB40" s="174"/>
      <c r="BC40" s="174"/>
      <c r="BD40" s="175"/>
      <c r="BE40" s="253"/>
      <c r="BF40" s="254"/>
      <c r="BG40" s="255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6" t="s">
        <v>14</v>
      </c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8"/>
      <c r="Q41" s="200" t="s">
        <v>2</v>
      </c>
      <c r="R41" s="246" t="s">
        <v>27</v>
      </c>
      <c r="S41" s="247"/>
      <c r="T41" s="248"/>
      <c r="U41" s="165" t="s">
        <v>28</v>
      </c>
      <c r="V41" s="165"/>
      <c r="W41" s="165"/>
      <c r="X41" s="97"/>
      <c r="Y41" s="259" t="s">
        <v>32</v>
      </c>
      <c r="Z41" s="247"/>
      <c r="AA41" s="247"/>
      <c r="AB41" s="248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6" t="s">
        <v>14</v>
      </c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8"/>
      <c r="BD41" s="200" t="s">
        <v>2</v>
      </c>
      <c r="BE41" s="246" t="s">
        <v>27</v>
      </c>
      <c r="BF41" s="247"/>
      <c r="BG41" s="248"/>
      <c r="BH41" s="165" t="s">
        <v>28</v>
      </c>
      <c r="BI41" s="165"/>
      <c r="BJ41" s="165"/>
      <c r="BK41" s="97"/>
      <c r="BL41" s="259" t="s">
        <v>32</v>
      </c>
      <c r="BM41" s="247"/>
      <c r="BN41" s="247"/>
      <c r="BO41" s="248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51"/>
      <c r="S42" s="252"/>
      <c r="T42" s="252"/>
      <c r="U42" s="204"/>
      <c r="V42" s="204"/>
      <c r="W42" s="205"/>
      <c r="X42" s="96"/>
      <c r="Y42" s="260"/>
      <c r="Z42" s="204"/>
      <c r="AA42" s="204"/>
      <c r="AB42" s="261"/>
      <c r="AC42" s="118"/>
      <c r="AD42" s="119"/>
      <c r="AE42" s="119"/>
      <c r="AF42" s="119"/>
      <c r="AG42" s="166"/>
      <c r="AH42" s="262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51"/>
      <c r="BF42" s="252"/>
      <c r="BG42" s="252"/>
      <c r="BH42" s="204"/>
      <c r="BI42" s="204"/>
      <c r="BJ42" s="205"/>
      <c r="BK42" s="96"/>
      <c r="BL42" s="260"/>
      <c r="BM42" s="204"/>
      <c r="BN42" s="204"/>
      <c r="BO42" s="261"/>
      <c r="BP42" s="118"/>
      <c r="BQ42" s="119"/>
      <c r="BR42" s="119"/>
      <c r="BS42" s="119"/>
      <c r="BT42" s="166"/>
      <c r="BU42" s="262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50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63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50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63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9"/>
      <c r="S44" s="193"/>
      <c r="T44" s="193"/>
      <c r="U44" s="125"/>
      <c r="V44" s="125"/>
      <c r="W44" s="192"/>
      <c r="X44" s="53"/>
      <c r="Y44" s="253"/>
      <c r="Z44" s="254"/>
      <c r="AA44" s="254"/>
      <c r="AB44" s="255"/>
      <c r="AC44" s="193"/>
      <c r="AD44" s="193"/>
      <c r="AE44" s="193"/>
      <c r="AF44" s="193"/>
      <c r="AG44" s="193"/>
      <c r="AH44" s="264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9"/>
      <c r="BF44" s="193"/>
      <c r="BG44" s="193"/>
      <c r="BH44" s="125"/>
      <c r="BI44" s="125"/>
      <c r="BJ44" s="192"/>
      <c r="BK44" s="53"/>
      <c r="BL44" s="253"/>
      <c r="BM44" s="254"/>
      <c r="BN44" s="254"/>
      <c r="BO44" s="255"/>
      <c r="BP44" s="193"/>
      <c r="BQ44" s="193"/>
      <c r="BR44" s="193"/>
      <c r="BS44" s="193"/>
      <c r="BT44" s="193"/>
      <c r="BU44" s="264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45" t="s">
        <v>50</v>
      </c>
      <c r="C45" s="245"/>
      <c r="D45" s="245"/>
      <c r="E45" s="245"/>
      <c r="F45" s="245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45" t="s">
        <v>45</v>
      </c>
      <c r="AP45" s="245"/>
      <c r="AQ45" s="245"/>
      <c r="AR45" s="245"/>
      <c r="AS45" s="245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2018-05-29T19:16:31Z</cp:lastPrinted>
  <dcterms:created xsi:type="dcterms:W3CDTF">2004-06-10T22:10:31Z</dcterms:created>
  <dcterms:modified xsi:type="dcterms:W3CDTF">2018-08-09T16:09:33Z</dcterms:modified>
</cp:coreProperties>
</file>