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8BK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<sst xmlns="http://schemas.openxmlformats.org/spreadsheetml/2006/main" count="297" uniqueCount="80">
  <si>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</si>
  <si>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</si>
  <si>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</si>
  <si>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</si>
  <si>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</si>
  <si>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</si>
  <si>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</si>
  <si>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</si>
  <si>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</si>
  <si>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</si>
  <si>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</si>
  <si>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</si>
  <si>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</si>
  <si>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</si>
  <si>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</si>
  <si>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</si>
  <si>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</si>
  <si>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</si>
  <si>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</si>
  <si>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</si>
  <si>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</si>
  <si>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</si>
  <si>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</si>
  <si>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</si>
  <si>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</si>
  <si>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</si>
  <si>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</si>
  <si>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</si>
  <si>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</si>
  <si>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</si>
  <si>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</si>
  <si>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</si>
  <si>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</si>
  <si>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</si>
  <si>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</si>
  <si>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</si>
  <si>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</si>
  <si>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</si>
  <si>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</si>
  <si>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</si>
  <si>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</si>
  <si>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</si>
  <si>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</si>
  <si>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</si>
  <si>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</si>
  <si>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</si>
  <si>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</si>
  <si>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</si>
  <si>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</si>
  <si>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</si>
  <si>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</si>
  <si>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</si>
  <si>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</si>
  <si>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</si>
  <si>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</si>
  <si>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</si>
  <si>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</si>
  <si>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</si>
  <si>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</si>
  <si>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</si>
  <si>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</si>
  <si>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</si>
  <si>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</si>
  <si>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</si>
  <si>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</si>
  <si>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</si>
  <si>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</si>
  <si>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</si>
  <si>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</si>
  <si>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</si>
  <si>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</si>
  <si>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</si>
  <si>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</si>
  <si>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</si>
  <si>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</si>
  <si>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</si>
  <si>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</si>
  <si>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</si>
  <si>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R421-8BK-LF</t>
  </si>
  <si>
    <t>A03002-0032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</si>
</sst>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5"/>
      <c r="C2" s="236"/>
      <c r="D2" s="236"/>
      <c r="E2" s="236"/>
      <c r="F2" s="237"/>
      <c r="G2" s="49"/>
      <c r="H2" s="217" t="s">
        <v>22</v>
      </c>
      <c r="I2" s="218"/>
      <c r="J2" s="16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29"/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4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8" t="str">
        <f>IF($X$2="","",$X$2)</f>
        <v/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4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8" t="str">
        <f>IF($X$2="","",$X$2)</f>
        <v/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4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8" t="str">
        <f>IF($X$2="","",$X$2)</f>
        <v/>
      </c>
      <c r="CS2" s="5"/>
    </row>
    <row r="3" spans="2:97" ht="7.5" customHeight="1" thickBot="1" x14ac:dyDescent="0.3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8"/>
      <c r="C4" s="239"/>
      <c r="D4" s="239"/>
      <c r="E4" s="239"/>
      <c r="F4" s="240"/>
      <c r="G4" s="24"/>
      <c r="H4" s="217" t="s">
        <v>20</v>
      </c>
      <c r="I4" s="229"/>
      <c r="J4" s="81"/>
      <c r="K4" s="4"/>
      <c r="L4" s="82" t="s">
        <v>27</v>
      </c>
      <c r="M4" s="50">
        <v>38.29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8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5" t="str">
        <f>IF($J$4="","",$J$4)</f>
        <v/>
      </c>
      <c r="AI4" s="4"/>
      <c r="AJ4" s="82" t="s">
        <v>27</v>
      </c>
      <c r="AK4" s="107">
        <f>IF($M$4="","",$M$4)</f>
        <v>38.29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8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5" t="str">
        <f>IF($J$4="","",$J$4)</f>
        <v/>
      </c>
      <c r="BG4" s="4"/>
      <c r="BH4" s="82" t="s">
        <v>27</v>
      </c>
      <c r="BI4" s="107">
        <f>IF($M$4="","",$M$4)</f>
        <v>38.29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8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5" t="str">
        <f>IF($J$4="","",$J$4)</f>
        <v/>
      </c>
      <c r="CE4" s="4"/>
      <c r="CF4" s="82" t="s">
        <v>27</v>
      </c>
      <c r="CG4" s="107">
        <f>IF($M$4="","",$M$4)</f>
        <v>38.29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4" t="s">
        <v>78</v>
      </c>
      <c r="D6" s="245"/>
      <c r="E6" s="246"/>
      <c r="F6" s="4"/>
      <c r="G6" s="39"/>
      <c r="H6" s="230" t="s">
        <v>21</v>
      </c>
      <c r="I6" s="231"/>
      <c r="J6" s="130">
        <v>485</v>
      </c>
      <c r="K6" s="4"/>
      <c r="L6" s="83" t="s">
        <v>69</v>
      </c>
      <c r="M6" s="50">
        <v>6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1" t="str">
        <f>IF(X4="","",(X2/X4))</f>
        <v/>
      </c>
      <c r="Y6" s="29"/>
      <c r="Z6" s="77" t="s">
        <v>62</v>
      </c>
      <c r="AA6" s="304" t="str">
        <f>IF($C$6="","",$C$6)</f>
        <v>R421-8BK-LF</v>
      </c>
      <c r="AB6" s="305"/>
      <c r="AC6" s="306"/>
      <c r="AD6" s="4"/>
      <c r="AE6" s="39"/>
      <c r="AF6" s="230" t="s">
        <v>21</v>
      </c>
      <c r="AG6" s="231"/>
      <c r="AH6" s="106">
        <f>IF($J$6="","",$J$6)</f>
        <v>485</v>
      </c>
      <c r="AI6" s="4"/>
      <c r="AJ6" s="83" t="s">
        <v>69</v>
      </c>
      <c r="AK6" s="107">
        <f>IF($M$6="","",$M$6)</f>
        <v>6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89" t="str">
        <f>IF($X$6="","",$X$6)</f>
        <v/>
      </c>
      <c r="AW6" s="29"/>
      <c r="AX6" s="77" t="s">
        <v>62</v>
      </c>
      <c r="AY6" s="304" t="str">
        <f>IF($C$6="","",$C$6)</f>
        <v>R421-8BK-LF</v>
      </c>
      <c r="AZ6" s="305"/>
      <c r="BA6" s="306"/>
      <c r="BB6" s="4"/>
      <c r="BC6" s="39"/>
      <c r="BD6" s="230" t="s">
        <v>21</v>
      </c>
      <c r="BE6" s="231"/>
      <c r="BF6" s="106">
        <f>IF($J$6="","",$J$6)</f>
        <v>485</v>
      </c>
      <c r="BG6" s="4"/>
      <c r="BH6" s="83" t="s">
        <v>69</v>
      </c>
      <c r="BI6" s="107">
        <f>IF($M$6="","",$M$6)</f>
        <v>6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89" t="str">
        <f>IF($X$6="","",$X$6)</f>
        <v/>
      </c>
      <c r="BU6" s="29"/>
      <c r="BV6" s="77" t="s">
        <v>62</v>
      </c>
      <c r="BW6" s="304" t="str">
        <f>IF($C$6="","",$C$6)</f>
        <v>R421-8BK-LF</v>
      </c>
      <c r="BX6" s="305"/>
      <c r="BY6" s="306"/>
      <c r="BZ6" s="4"/>
      <c r="CA6" s="39"/>
      <c r="CB6" s="230" t="s">
        <v>21</v>
      </c>
      <c r="CC6" s="231"/>
      <c r="CD6" s="106">
        <f>IF($J$6="","",$J$6)</f>
        <v>485</v>
      </c>
      <c r="CE6" s="4"/>
      <c r="CF6" s="83" t="s">
        <v>69</v>
      </c>
      <c r="CG6" s="107">
        <f>IF($M$6="","",$M$6)</f>
        <v>6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89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5" t="s">
        <v>64</v>
      </c>
      <c r="C8" s="419"/>
      <c r="D8" s="419"/>
      <c r="E8" s="420"/>
      <c r="F8" s="413"/>
      <c r="G8" s="414"/>
      <c r="H8" s="349" t="s">
        <v>77</v>
      </c>
      <c r="I8" s="350"/>
      <c r="J8" s="132"/>
      <c r="K8" s="28"/>
      <c r="L8" s="82" t="s">
        <v>28</v>
      </c>
      <c r="M8" s="160">
        <v>8.43E-2</v>
      </c>
      <c r="N8" s="340" t="s">
        <v>29</v>
      </c>
      <c r="O8" s="341"/>
      <c r="P8" s="209">
        <f>IF(M8="","",M4/M8)</f>
        <v>454.2111506524318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4" t="str">
        <f>IF($J$8="","",$J$8)</f>
        <v/>
      </c>
      <c r="AI8" s="28"/>
      <c r="AJ8" s="82" t="s">
        <v>28</v>
      </c>
      <c r="AK8" s="108">
        <f>IF($M$8="","",$M$8)</f>
        <v>8.43E-2</v>
      </c>
      <c r="AL8" s="340" t="s">
        <v>29</v>
      </c>
      <c r="AM8" s="341"/>
      <c r="AN8" s="209">
        <f>IF($P$8="","",$P$8)</f>
        <v>454.2111506524318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4" t="str">
        <f>IF($J$8="","",$J$8)</f>
        <v/>
      </c>
      <c r="BG8" s="28"/>
      <c r="BH8" s="82" t="s">
        <v>28</v>
      </c>
      <c r="BI8" s="108">
        <f>IF($M$8="","",$M$8)</f>
        <v>8.43E-2</v>
      </c>
      <c r="BJ8" s="340" t="s">
        <v>29</v>
      </c>
      <c r="BK8" s="341"/>
      <c r="BL8" s="209">
        <f>IF($P$8="","",$P$8)</f>
        <v>454.2111506524318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4" t="str">
        <f>IF($J$8="","",$J$8)</f>
        <v/>
      </c>
      <c r="CE8" s="28"/>
      <c r="CF8" s="82" t="s">
        <v>28</v>
      </c>
      <c r="CG8" s="108">
        <f>IF($M$8="","",$M$8)</f>
        <v>8.43E-2</v>
      </c>
      <c r="CH8" s="340" t="s">
        <v>29</v>
      </c>
      <c r="CI8" s="341"/>
      <c r="CJ8" s="209">
        <f>IF($P$8="","",$P$8)</f>
        <v>454.2111506524318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4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4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4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4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3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3"/>
      <c r="K10" s="72"/>
      <c r="L10" s="178" t="s">
        <v>41</v>
      </c>
      <c r="M10" s="179"/>
      <c r="N10" s="200" t="s">
        <v>79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5" t="str">
        <f>IF($J$10="","",$J$10)</f>
        <v/>
      </c>
      <c r="AI10" s="109" t="str">
        <f>IF($K$10="","",$K$10)</f>
        <v/>
      </c>
      <c r="AJ10" s="178" t="s">
        <v>41</v>
      </c>
      <c r="AK10" s="179"/>
      <c r="AL10" s="180" t="str">
        <f>IF($N$10="","",$N$10)</f>
        <v>A03002-0032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5" t="str">
        <f>IF($J$10="","",$J$10)</f>
        <v/>
      </c>
      <c r="BG10" s="109" t="str">
        <f>IF($K$10="","",$K$10)</f>
        <v/>
      </c>
      <c r="BH10" s="178" t="s">
        <v>41</v>
      </c>
      <c r="BI10" s="179"/>
      <c r="BJ10" s="180" t="str">
        <f>IF($N$10="","",$N$10)</f>
        <v>A03002-0032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5" t="str">
        <f>IF($J$10="","",$J$10)</f>
        <v/>
      </c>
      <c r="CE10" s="109" t="str">
        <f>IF($K$10="","",$K$10)</f>
        <v/>
      </c>
      <c r="CF10" s="178" t="s">
        <v>41</v>
      </c>
      <c r="CG10" s="179"/>
      <c r="CH10" s="180" t="str">
        <f>IF($N$10="","",$N$10)</f>
        <v>A03002-0032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71" t="s">
        <v>73</v>
      </c>
      <c r="E14" s="172"/>
      <c r="F14" s="173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223" t="s">
        <v>0</v>
      </c>
      <c r="O14" s="189"/>
      <c r="P14" s="187"/>
      <c r="Q14" s="188"/>
      <c r="R14" s="189"/>
      <c r="S14" s="112"/>
      <c r="T14" s="113"/>
      <c r="U14" s="113"/>
      <c r="V14" s="171"/>
      <c r="W14" s="172"/>
      <c r="X14" s="172"/>
      <c r="Y14" s="224"/>
      <c r="Z14" s="314" t="s">
        <v>52</v>
      </c>
      <c r="AA14" s="315"/>
      <c r="AB14" s="316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353"/>
      <c r="AM14" s="354"/>
      <c r="AN14" s="355"/>
      <c r="AO14" s="356"/>
      <c r="AP14" s="357"/>
      <c r="AQ14" s="124">
        <f>S41</f>
        <v>0</v>
      </c>
      <c r="AR14" s="62"/>
      <c r="AS14" s="121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353"/>
      <c r="BK14" s="354"/>
      <c r="BL14" s="355"/>
      <c r="BM14" s="356"/>
      <c r="BN14" s="357"/>
      <c r="BO14" s="124">
        <f>AQ41</f>
        <v>0</v>
      </c>
      <c r="BP14" s="62"/>
      <c r="BQ14" s="121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353"/>
      <c r="CI14" s="354"/>
      <c r="CJ14" s="355"/>
      <c r="CK14" s="356"/>
      <c r="CL14" s="357"/>
      <c r="CM14" s="124">
        <f>BO41</f>
        <v>0</v>
      </c>
      <c r="CN14" s="62"/>
      <c r="CO14" s="121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5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174" t="str">
        <f>IF(L15=0,"",(M15/L15))</f>
        <v/>
      </c>
      <c r="O15" s="175"/>
      <c r="P15" s="162"/>
      <c r="Q15" s="163"/>
      <c r="R15" s="164"/>
      <c r="S15" s="144"/>
      <c r="T15" s="146"/>
      <c r="U15" s="146"/>
      <c r="V15" s="165"/>
      <c r="W15" s="166"/>
      <c r="X15" s="166"/>
      <c r="Y15" s="167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5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4"/>
      <c r="T16" s="146"/>
      <c r="U16" s="146"/>
      <c r="V16" s="165"/>
      <c r="W16" s="166"/>
      <c r="X16" s="166"/>
      <c r="Y16" s="16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5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4"/>
      <c r="T17" s="146"/>
      <c r="U17" s="146"/>
      <c r="V17" s="165"/>
      <c r="W17" s="166"/>
      <c r="X17" s="166"/>
      <c r="Y17" s="167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4"/>
      <c r="T18" s="146"/>
      <c r="U18" s="146"/>
      <c r="V18" s="165"/>
      <c r="W18" s="166"/>
      <c r="X18" s="166"/>
      <c r="Y18" s="167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4"/>
      <c r="T19" s="146"/>
      <c r="U19" s="146"/>
      <c r="V19" s="165"/>
      <c r="W19" s="166"/>
      <c r="X19" s="166"/>
      <c r="Y19" s="167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4"/>
      <c r="T20" s="146"/>
      <c r="U20" s="146"/>
      <c r="V20" s="165"/>
      <c r="W20" s="166"/>
      <c r="X20" s="166"/>
      <c r="Y20" s="167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4"/>
      <c r="T21" s="146"/>
      <c r="U21" s="146"/>
      <c r="V21" s="165"/>
      <c r="W21" s="166"/>
      <c r="X21" s="166"/>
      <c r="Y21" s="167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4"/>
      <c r="T22" s="146"/>
      <c r="U22" s="146"/>
      <c r="V22" s="165"/>
      <c r="W22" s="166"/>
      <c r="X22" s="166"/>
      <c r="Y22" s="167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4"/>
      <c r="T23" s="146"/>
      <c r="U23" s="146"/>
      <c r="V23" s="165"/>
      <c r="W23" s="166"/>
      <c r="X23" s="166"/>
      <c r="Y23" s="167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4"/>
      <c r="T24" s="146"/>
      <c r="U24" s="146"/>
      <c r="V24" s="165"/>
      <c r="W24" s="166"/>
      <c r="X24" s="166"/>
      <c r="Y24" s="167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4"/>
      <c r="T25" s="146"/>
      <c r="U25" s="146"/>
      <c r="V25" s="165"/>
      <c r="W25" s="166"/>
      <c r="X25" s="166"/>
      <c r="Y25" s="167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4"/>
      <c r="T26" s="146"/>
      <c r="U26" s="146"/>
      <c r="V26" s="165"/>
      <c r="W26" s="166"/>
      <c r="X26" s="166"/>
      <c r="Y26" s="16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4"/>
      <c r="T27" s="146"/>
      <c r="U27" s="146"/>
      <c r="V27" s="165"/>
      <c r="W27" s="166"/>
      <c r="X27" s="166"/>
      <c r="Y27" s="167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4"/>
      <c r="T28" s="146"/>
      <c r="U28" s="146"/>
      <c r="V28" s="165"/>
      <c r="W28" s="166"/>
      <c r="X28" s="166"/>
      <c r="Y28" s="167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4"/>
      <c r="T29" s="146"/>
      <c r="U29" s="146"/>
      <c r="V29" s="165"/>
      <c r="W29" s="166"/>
      <c r="X29" s="166"/>
      <c r="Y29" s="167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4"/>
      <c r="T30" s="146"/>
      <c r="U30" s="146"/>
      <c r="V30" s="165"/>
      <c r="W30" s="166"/>
      <c r="X30" s="166"/>
      <c r="Y30" s="167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4"/>
      <c r="T31" s="146"/>
      <c r="U31" s="146"/>
      <c r="V31" s="165"/>
      <c r="W31" s="166"/>
      <c r="X31" s="166"/>
      <c r="Y31" s="167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4"/>
      <c r="T32" s="146"/>
      <c r="U32" s="146"/>
      <c r="V32" s="165"/>
      <c r="W32" s="166"/>
      <c r="X32" s="166"/>
      <c r="Y32" s="167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4"/>
      <c r="T33" s="146"/>
      <c r="U33" s="146"/>
      <c r="V33" s="165"/>
      <c r="W33" s="166"/>
      <c r="X33" s="166"/>
      <c r="Y33" s="167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4"/>
      <c r="T34" s="146"/>
      <c r="U34" s="146"/>
      <c r="V34" s="165"/>
      <c r="W34" s="166"/>
      <c r="X34" s="166"/>
      <c r="Y34" s="167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4"/>
      <c r="T35" s="146"/>
      <c r="U35" s="146"/>
      <c r="V35" s="165"/>
      <c r="W35" s="166"/>
      <c r="X35" s="166"/>
      <c r="Y35" s="167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4"/>
      <c r="T36" s="146"/>
      <c r="U36" s="146"/>
      <c r="V36" s="165"/>
      <c r="W36" s="166"/>
      <c r="X36" s="166"/>
      <c r="Y36" s="167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4"/>
      <c r="T37" s="146"/>
      <c r="U37" s="146"/>
      <c r="V37" s="165"/>
      <c r="W37" s="166"/>
      <c r="X37" s="166"/>
      <c r="Y37" s="167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4"/>
      <c r="T38" s="146"/>
      <c r="U38" s="146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56" t="s">
        <v>0</v>
      </c>
      <c r="C41" s="257"/>
      <c r="D41" s="258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272" t="s">
        <v>0</v>
      </c>
      <c r="O41" s="273"/>
      <c r="P41" s="282"/>
      <c r="Q41" s="283"/>
      <c r="R41" s="283"/>
      <c r="S41" s="122">
        <f>SUM(S15:S40)</f>
        <v>0</v>
      </c>
      <c r="T41" s="111"/>
      <c r="U41" s="123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4">
        <f>SUM(AQ14:AQ40)</f>
        <v>0</v>
      </c>
      <c r="AR41" s="67"/>
      <c r="AS41" s="125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4">
        <f>SUM(BO14:BO40)</f>
        <v>0</v>
      </c>
      <c r="BP41" s="114"/>
      <c r="BQ41" s="125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4">
        <f>SUM(CM14:CM40)</f>
        <v>0</v>
      </c>
      <c r="CN41" s="114"/>
      <c r="CO41" s="125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3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403" t="s">
        <v>59</v>
      </c>
      <c r="C43" s="404"/>
      <c r="D43" s="90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4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0" t="str">
        <f>IF($D$43="","",$D$43)</f>
        <v/>
      </c>
      <c r="AC43" s="254" t="s">
        <v>58</v>
      </c>
      <c r="AD43" s="254"/>
      <c r="AE43" s="255"/>
      <c r="AF43" s="159" t="str">
        <f>IF($H$43="","",$H$43)</f>
        <v/>
      </c>
      <c r="AG43" s="79">
        <v>1</v>
      </c>
      <c r="AH43" s="405" t="s">
        <v>32</v>
      </c>
      <c r="AI43" s="406"/>
      <c r="AJ43" s="94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0" t="str">
        <f>IF($D$43="","",$D$43)</f>
        <v/>
      </c>
      <c r="BA43" s="254" t="s">
        <v>58</v>
      </c>
      <c r="BB43" s="254"/>
      <c r="BC43" s="255"/>
      <c r="BD43" s="159" t="str">
        <f>IF($H$43="","",$H$43)</f>
        <v/>
      </c>
      <c r="BE43" s="79">
        <v>1</v>
      </c>
      <c r="BF43" s="405" t="s">
        <v>32</v>
      </c>
      <c r="BG43" s="406"/>
      <c r="BH43" s="94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0" t="str">
        <f>IF($D$43="","",$D$43)</f>
        <v/>
      </c>
      <c r="BY43" s="254" t="s">
        <v>58</v>
      </c>
      <c r="BZ43" s="254"/>
      <c r="CA43" s="255"/>
      <c r="CB43" s="159" t="str">
        <f>IF($H$43="","",$H$43)</f>
        <v/>
      </c>
      <c r="CC43" s="79">
        <v>1</v>
      </c>
      <c r="CD43" s="405" t="s">
        <v>32</v>
      </c>
      <c r="CE43" s="40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407" t="s">
        <v>44</v>
      </c>
      <c r="C44" s="408"/>
      <c r="D44" s="91" t="str">
        <f>IF(D43="","",(D45/D43))</f>
        <v/>
      </c>
      <c r="E44" s="399" t="s">
        <v>54</v>
      </c>
      <c r="F44" s="399"/>
      <c r="G44" s="400"/>
      <c r="H44" s="92" t="str">
        <f>IF(CO41=0,"",CO41)</f>
        <v/>
      </c>
      <c r="I44" s="70">
        <v>2</v>
      </c>
      <c r="J44" s="367" t="s">
        <v>33</v>
      </c>
      <c r="K44" s="368"/>
      <c r="L44" s="95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1" t="str">
        <f>IF($D$44="","",$D$44)</f>
        <v/>
      </c>
      <c r="AC44" s="399" t="s">
        <v>54</v>
      </c>
      <c r="AD44" s="399"/>
      <c r="AE44" s="400"/>
      <c r="AF44" s="92" t="str">
        <f>IF($H$44="","",$H$44)</f>
        <v/>
      </c>
      <c r="AG44" s="70">
        <v>2</v>
      </c>
      <c r="AH44" s="367" t="s">
        <v>33</v>
      </c>
      <c r="AI44" s="368"/>
      <c r="AJ44" s="95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1" t="str">
        <f>IF($D$44="","",$D$44)</f>
        <v/>
      </c>
      <c r="BA44" s="399" t="s">
        <v>54</v>
      </c>
      <c r="BB44" s="399"/>
      <c r="BC44" s="400"/>
      <c r="BD44" s="92" t="str">
        <f>IF($H$44="","",$H$44)</f>
        <v/>
      </c>
      <c r="BE44" s="70">
        <v>2</v>
      </c>
      <c r="BF44" s="367" t="s">
        <v>33</v>
      </c>
      <c r="BG44" s="368"/>
      <c r="BH44" s="95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1" t="str">
        <f>IF($D$44="","",$D$44)</f>
        <v/>
      </c>
      <c r="BY44" s="399" t="s">
        <v>54</v>
      </c>
      <c r="BZ44" s="399"/>
      <c r="CA44" s="400"/>
      <c r="CB44" s="92" t="str">
        <f>IF($H$44="","",$H$44)</f>
        <v/>
      </c>
      <c r="CC44" s="70">
        <v>2</v>
      </c>
      <c r="CD44" s="367" t="s">
        <v>33</v>
      </c>
      <c r="CE44" s="36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397" t="s">
        <v>60</v>
      </c>
      <c r="C45" s="398"/>
      <c r="D45" s="92" t="str">
        <f>IF(CA41=0,"",CA41)</f>
        <v/>
      </c>
      <c r="E45" s="399" t="s">
        <v>55</v>
      </c>
      <c r="F45" s="399"/>
      <c r="G45" s="400"/>
      <c r="H45" s="92">
        <f>IF(P4="","",(P4*2))</f>
        <v>0</v>
      </c>
      <c r="I45" s="70">
        <v>3</v>
      </c>
      <c r="J45" s="249" t="s">
        <v>34</v>
      </c>
      <c r="K45" s="250"/>
      <c r="L45" s="96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2" t="str">
        <f>IF($D$45="","",$D$45)</f>
        <v/>
      </c>
      <c r="AC45" s="399" t="s">
        <v>55</v>
      </c>
      <c r="AD45" s="399"/>
      <c r="AE45" s="400"/>
      <c r="AF45" s="92">
        <f>IF($H$45="","",$H$45)</f>
        <v>0</v>
      </c>
      <c r="AG45" s="70">
        <v>3</v>
      </c>
      <c r="AH45" s="249" t="s">
        <v>34</v>
      </c>
      <c r="AI45" s="250"/>
      <c r="AJ45" s="96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2" t="str">
        <f>IF($D$45="","",$D$45)</f>
        <v/>
      </c>
      <c r="BA45" s="399" t="s">
        <v>55</v>
      </c>
      <c r="BB45" s="399"/>
      <c r="BC45" s="400"/>
      <c r="BD45" s="92">
        <f>IF($H$45="","",$H$45)</f>
        <v>0</v>
      </c>
      <c r="BE45" s="70">
        <v>3</v>
      </c>
      <c r="BF45" s="249" t="s">
        <v>34</v>
      </c>
      <c r="BG45" s="250"/>
      <c r="BH45" s="96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2" t="str">
        <f>IF($D$45="","",$D$45)</f>
        <v/>
      </c>
      <c r="BY45" s="399" t="s">
        <v>55</v>
      </c>
      <c r="BZ45" s="399"/>
      <c r="CA45" s="400"/>
      <c r="CB45" s="92">
        <f>IF($H$45="","",$H$45)</f>
        <v>0</v>
      </c>
      <c r="CC45" s="70">
        <v>3</v>
      </c>
      <c r="CD45" s="249" t="s">
        <v>34</v>
      </c>
      <c r="CE45" s="25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5">
      <c r="B46" s="153"/>
      <c r="C46" s="154"/>
      <c r="D46" s="155"/>
      <c r="E46" s="399" t="s">
        <v>56</v>
      </c>
      <c r="F46" s="399"/>
      <c r="G46" s="400"/>
      <c r="H46" s="92" t="str">
        <f>IF(D45="","",((H43+H44+H45)-D45))</f>
        <v/>
      </c>
      <c r="I46" s="70">
        <v>4</v>
      </c>
      <c r="J46" s="367" t="s">
        <v>37</v>
      </c>
      <c r="K46" s="368"/>
      <c r="L46" s="96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5"/>
      <c r="AA46" s="86"/>
      <c r="AB46" s="87"/>
      <c r="AC46" s="399" t="s">
        <v>56</v>
      </c>
      <c r="AD46" s="399"/>
      <c r="AE46" s="400"/>
      <c r="AF46" s="92" t="str">
        <f>IF($H$46="","",$H$46)</f>
        <v/>
      </c>
      <c r="AG46" s="70">
        <v>4</v>
      </c>
      <c r="AH46" s="367" t="s">
        <v>37</v>
      </c>
      <c r="AI46" s="368"/>
      <c r="AJ46" s="96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5"/>
      <c r="AY46" s="86"/>
      <c r="AZ46" s="87"/>
      <c r="BA46" s="399" t="s">
        <v>56</v>
      </c>
      <c r="BB46" s="399"/>
      <c r="BC46" s="400"/>
      <c r="BD46" s="92" t="str">
        <f>IF($H$46="","",$H$46)</f>
        <v/>
      </c>
      <c r="BE46" s="70">
        <v>4</v>
      </c>
      <c r="BF46" s="367" t="s">
        <v>37</v>
      </c>
      <c r="BG46" s="368"/>
      <c r="BH46" s="96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5"/>
      <c r="BW46" s="86"/>
      <c r="BX46" s="87"/>
      <c r="BY46" s="399" t="s">
        <v>56</v>
      </c>
      <c r="BZ46" s="399"/>
      <c r="CA46" s="400"/>
      <c r="CB46" s="92" t="str">
        <f>IF($H$46="","",$H$46)</f>
        <v/>
      </c>
      <c r="CC46" s="70">
        <v>4</v>
      </c>
      <c r="CD46" s="367" t="s">
        <v>37</v>
      </c>
      <c r="CE46" s="36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3">
      <c r="B47" s="156"/>
      <c r="C47" s="157"/>
      <c r="D47" s="158"/>
      <c r="E47" s="168" t="s">
        <v>57</v>
      </c>
      <c r="F47" s="169"/>
      <c r="G47" s="170"/>
      <c r="H47" s="93" t="str">
        <f>IF(H46="","",(IF(H46&gt;0,(H46*M8)*(-1),ABS(H46*M8))))</f>
        <v/>
      </c>
      <c r="I47" s="71">
        <v>5</v>
      </c>
      <c r="J47" s="183" t="s">
        <v>42</v>
      </c>
      <c r="K47" s="184"/>
      <c r="L47" s="97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3" t="str">
        <f>IF($H$47="","",$H$47)</f>
        <v/>
      </c>
      <c r="AG47" s="71">
        <v>5</v>
      </c>
      <c r="AH47" s="183" t="s">
        <v>42</v>
      </c>
      <c r="AI47" s="184"/>
      <c r="AJ47" s="97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3" t="str">
        <f>IF($H$47="","",$H$47)</f>
        <v/>
      </c>
      <c r="BE47" s="71">
        <v>5</v>
      </c>
      <c r="BF47" s="183" t="s">
        <v>42</v>
      </c>
      <c r="BG47" s="184"/>
      <c r="BH47" s="97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3" t="str">
        <f>IF($H$47="","",$H$47)</f>
        <v/>
      </c>
      <c r="CC47" s="71">
        <v>5</v>
      </c>
      <c r="CD47" s="183" t="s">
        <v>42</v>
      </c>
      <c r="CE47" s="184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2015-05-22T14:07:47Z</dcterms:modified>
</cp:coreProperties>
</file>