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showInkAnnotation="0" defaultThemeVersion="124226"/>
  <bookViews>
    <workbookView xWindow="120" yWindow="225" windowWidth="15195" windowHeight="7815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Sheet1!$B$1:$W$59</definedName>
  </definedNames>
  <calcPr calcId="145621"/>
</workbook>
</file>

<file path=xl/calcChain.xml><?xml version="1.0" encoding="utf-8"?>
<calcChain xmlns="http://schemas.openxmlformats.org/spreadsheetml/2006/main">
  <c r="AI58" i="1" l="1"/>
  <c r="AI57" i="1"/>
  <c r="AI56" i="1"/>
  <c r="AI55" i="1"/>
  <c r="AP51" i="1"/>
  <c r="AC56" i="1" s="1"/>
  <c r="AN51" i="1"/>
  <c r="AD51" i="1"/>
  <c r="AC51" i="1"/>
  <c r="AB51" i="1"/>
  <c r="AK50" i="1"/>
  <c r="AJ50" i="1"/>
  <c r="AI50" i="1"/>
  <c r="AG50" i="1"/>
  <c r="AG51" i="1" s="1"/>
  <c r="AC59" i="1" s="1"/>
  <c r="AF50" i="1"/>
  <c r="AE50" i="1"/>
  <c r="AJ49" i="1"/>
  <c r="AI49" i="1"/>
  <c r="AK49" i="1" s="1"/>
  <c r="AG49" i="1"/>
  <c r="AH49" i="1" s="1"/>
  <c r="AF49" i="1"/>
  <c r="AJ48" i="1"/>
  <c r="AI48" i="1"/>
  <c r="AK48" i="1" s="1"/>
  <c r="AG48" i="1"/>
  <c r="AH48" i="1" s="1"/>
  <c r="AF48" i="1"/>
  <c r="AJ47" i="1"/>
  <c r="AI47" i="1"/>
  <c r="AK47" i="1" s="1"/>
  <c r="AH47" i="1"/>
  <c r="AG47" i="1"/>
  <c r="AF47" i="1"/>
  <c r="AJ46" i="1"/>
  <c r="AI46" i="1"/>
  <c r="AK46" i="1" s="1"/>
  <c r="AG46" i="1"/>
  <c r="AH46" i="1" s="1"/>
  <c r="AF46" i="1"/>
  <c r="AK45" i="1"/>
  <c r="AJ45" i="1"/>
  <c r="AI45" i="1"/>
  <c r="AG45" i="1"/>
  <c r="AH45" i="1" s="1"/>
  <c r="AF45" i="1"/>
  <c r="AJ44" i="1"/>
  <c r="AI44" i="1"/>
  <c r="AK44" i="1" s="1"/>
  <c r="AH44" i="1"/>
  <c r="AG44" i="1"/>
  <c r="AF44" i="1"/>
  <c r="AK43" i="1"/>
  <c r="AJ43" i="1"/>
  <c r="AI43" i="1"/>
  <c r="AG43" i="1"/>
  <c r="AH43" i="1" s="1"/>
  <c r="AF43" i="1"/>
  <c r="AJ42" i="1"/>
  <c r="AI42" i="1"/>
  <c r="AK42" i="1" s="1"/>
  <c r="AG42" i="1"/>
  <c r="AH42" i="1" s="1"/>
  <c r="AF42" i="1"/>
  <c r="AJ41" i="1"/>
  <c r="AI41" i="1"/>
  <c r="AK41" i="1" s="1"/>
  <c r="AG41" i="1"/>
  <c r="AH41" i="1" s="1"/>
  <c r="AF41" i="1"/>
  <c r="AJ40" i="1"/>
  <c r="AI40" i="1"/>
  <c r="AK40" i="1" s="1"/>
  <c r="AG40" i="1"/>
  <c r="AH40" i="1" s="1"/>
  <c r="AF40" i="1"/>
  <c r="AJ39" i="1"/>
  <c r="AI39" i="1"/>
  <c r="AK39" i="1" s="1"/>
  <c r="AH39" i="1"/>
  <c r="AG39" i="1"/>
  <c r="AF39" i="1"/>
  <c r="AJ38" i="1"/>
  <c r="AI38" i="1"/>
  <c r="AK38" i="1" s="1"/>
  <c r="AG38" i="1"/>
  <c r="AH38" i="1" s="1"/>
  <c r="AF38" i="1"/>
  <c r="AK37" i="1"/>
  <c r="AJ37" i="1"/>
  <c r="AI37" i="1"/>
  <c r="AG37" i="1"/>
  <c r="AH37" i="1" s="1"/>
  <c r="AF37" i="1"/>
  <c r="AJ36" i="1"/>
  <c r="AI36" i="1"/>
  <c r="AK36" i="1" s="1"/>
  <c r="AH36" i="1"/>
  <c r="AG36" i="1"/>
  <c r="AF36" i="1"/>
  <c r="AK35" i="1"/>
  <c r="AJ35" i="1"/>
  <c r="AI35" i="1"/>
  <c r="AG35" i="1"/>
  <c r="AH35" i="1" s="1"/>
  <c r="AF35" i="1"/>
  <c r="AJ34" i="1"/>
  <c r="AI34" i="1"/>
  <c r="AK34" i="1" s="1"/>
  <c r="AG34" i="1"/>
  <c r="AH34" i="1" s="1"/>
  <c r="AF34" i="1"/>
  <c r="AJ33" i="1"/>
  <c r="AI33" i="1"/>
  <c r="AK33" i="1" s="1"/>
  <c r="AG33" i="1"/>
  <c r="AH33" i="1" s="1"/>
  <c r="AF33" i="1"/>
  <c r="AJ32" i="1"/>
  <c r="AI32" i="1"/>
  <c r="AK32" i="1" s="1"/>
  <c r="AG32" i="1"/>
  <c r="AH32" i="1" s="1"/>
  <c r="AF32" i="1"/>
  <c r="AJ31" i="1"/>
  <c r="AI31" i="1"/>
  <c r="AK31" i="1" s="1"/>
  <c r="AH31" i="1"/>
  <c r="AG31" i="1"/>
  <c r="AF31" i="1"/>
  <c r="AJ30" i="1"/>
  <c r="AI30" i="1"/>
  <c r="AK30" i="1" s="1"/>
  <c r="AG30" i="1"/>
  <c r="AH30" i="1" s="1"/>
  <c r="AF30" i="1"/>
  <c r="AK29" i="1"/>
  <c r="AJ29" i="1"/>
  <c r="AI29" i="1"/>
  <c r="AG29" i="1"/>
  <c r="AH29" i="1" s="1"/>
  <c r="AF29" i="1"/>
  <c r="AJ28" i="1"/>
  <c r="AI28" i="1"/>
  <c r="AK28" i="1" s="1"/>
  <c r="AH28" i="1"/>
  <c r="AG28" i="1"/>
  <c r="AF28" i="1"/>
  <c r="AK27" i="1"/>
  <c r="AJ27" i="1"/>
  <c r="AI27" i="1"/>
  <c r="AG27" i="1"/>
  <c r="AH27" i="1" s="1"/>
  <c r="AF27" i="1"/>
  <c r="AJ26" i="1"/>
  <c r="AI26" i="1"/>
  <c r="AK26" i="1" s="1"/>
  <c r="AG26" i="1"/>
  <c r="AH26" i="1" s="1"/>
  <c r="AF26" i="1"/>
  <c r="AJ25" i="1"/>
  <c r="AI25" i="1"/>
  <c r="AK25" i="1" s="1"/>
  <c r="AG25" i="1"/>
  <c r="AH25" i="1" s="1"/>
  <c r="AF25" i="1"/>
  <c r="AJ24" i="1"/>
  <c r="AI24" i="1"/>
  <c r="AK24" i="1" s="1"/>
  <c r="AG24" i="1"/>
  <c r="AH24" i="1" s="1"/>
  <c r="AF24" i="1"/>
  <c r="AJ23" i="1"/>
  <c r="AI23" i="1"/>
  <c r="AK23" i="1" s="1"/>
  <c r="AH23" i="1"/>
  <c r="AG23" i="1"/>
  <c r="AF23" i="1"/>
  <c r="AJ22" i="1"/>
  <c r="AI22" i="1"/>
  <c r="AK22" i="1" s="1"/>
  <c r="AG22" i="1"/>
  <c r="AH22" i="1" s="1"/>
  <c r="AF22" i="1"/>
  <c r="AK21" i="1"/>
  <c r="AJ21" i="1"/>
  <c r="AI21" i="1"/>
  <c r="AG21" i="1"/>
  <c r="AH21" i="1" s="1"/>
  <c r="AF21" i="1"/>
  <c r="AJ20" i="1"/>
  <c r="AI20" i="1"/>
  <c r="AK20" i="1" s="1"/>
  <c r="AH20" i="1"/>
  <c r="AG20" i="1"/>
  <c r="AF20" i="1"/>
  <c r="AK19" i="1"/>
  <c r="AJ19" i="1"/>
  <c r="AI19" i="1"/>
  <c r="AG19" i="1"/>
  <c r="AH19" i="1" s="1"/>
  <c r="AF19" i="1"/>
  <c r="AJ18" i="1"/>
  <c r="AI18" i="1"/>
  <c r="AK18" i="1" s="1"/>
  <c r="AG18" i="1"/>
  <c r="AH18" i="1" s="1"/>
  <c r="AF18" i="1"/>
  <c r="AE18" i="1"/>
  <c r="AK17" i="1"/>
  <c r="AJ17" i="1"/>
  <c r="AI17" i="1"/>
  <c r="AG17" i="1"/>
  <c r="AH17" i="1" s="1"/>
  <c r="AF17" i="1"/>
  <c r="AE17" i="1"/>
  <c r="AJ16" i="1"/>
  <c r="AI16" i="1"/>
  <c r="AK16" i="1" s="1"/>
  <c r="AH16" i="1"/>
  <c r="AG16" i="1"/>
  <c r="AF16" i="1"/>
  <c r="AE16" i="1"/>
  <c r="AJ15" i="1"/>
  <c r="AI15" i="1"/>
  <c r="AK15" i="1" s="1"/>
  <c r="AG15" i="1"/>
  <c r="AH15" i="1" s="1"/>
  <c r="AF15" i="1"/>
  <c r="AE15" i="1"/>
  <c r="AJ14" i="1"/>
  <c r="AI14" i="1"/>
  <c r="AK14" i="1" s="1"/>
  <c r="AG14" i="1"/>
  <c r="AH14" i="1" s="1"/>
  <c r="AF14" i="1"/>
  <c r="AE14" i="1"/>
  <c r="AK13" i="1"/>
  <c r="AJ13" i="1"/>
  <c r="AI13" i="1"/>
  <c r="AG13" i="1"/>
  <c r="AH13" i="1" s="1"/>
  <c r="AF13" i="1"/>
  <c r="AE13" i="1"/>
  <c r="AS12" i="1"/>
  <c r="AT12" i="1" s="1"/>
  <c r="AH12" i="1"/>
  <c r="AI51" i="1" l="1"/>
  <c r="AK51" i="1" s="1"/>
  <c r="AF51" i="1"/>
  <c r="AJ51" i="1"/>
  <c r="AH50" i="1"/>
  <c r="AH51" i="1" s="1"/>
  <c r="E51" i="1"/>
  <c r="S51" i="1"/>
  <c r="Q51" i="1"/>
  <c r="G51" i="1"/>
  <c r="F51" i="1"/>
  <c r="L58" i="1"/>
  <c r="L57" i="1"/>
  <c r="L56" i="1"/>
  <c r="L55" i="1"/>
  <c r="F56" i="1" l="1"/>
  <c r="I35" i="1"/>
  <c r="L35" i="1" s="1"/>
  <c r="N35" i="1" s="1"/>
  <c r="J35" i="1"/>
  <c r="K35" i="1" s="1"/>
  <c r="M35" i="1"/>
  <c r="I36" i="1"/>
  <c r="L36" i="1" s="1"/>
  <c r="N36" i="1" s="1"/>
  <c r="J36" i="1"/>
  <c r="K36" i="1" s="1"/>
  <c r="M36" i="1"/>
  <c r="I37" i="1"/>
  <c r="J37" i="1"/>
  <c r="K37" i="1" s="1"/>
  <c r="L37" i="1"/>
  <c r="M37" i="1"/>
  <c r="I38" i="1"/>
  <c r="L38" i="1" s="1"/>
  <c r="N38" i="1" s="1"/>
  <c r="J38" i="1"/>
  <c r="K38" i="1" s="1"/>
  <c r="M38" i="1"/>
  <c r="I39" i="1"/>
  <c r="J39" i="1"/>
  <c r="K39" i="1" s="1"/>
  <c r="L39" i="1"/>
  <c r="N39" i="1" s="1"/>
  <c r="M39" i="1"/>
  <c r="I40" i="1"/>
  <c r="L40" i="1" s="1"/>
  <c r="N40" i="1" s="1"/>
  <c r="J40" i="1"/>
  <c r="K40" i="1" s="1"/>
  <c r="M40" i="1"/>
  <c r="I41" i="1"/>
  <c r="L41" i="1" s="1"/>
  <c r="J41" i="1"/>
  <c r="K41" i="1" s="1"/>
  <c r="M41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42" i="1"/>
  <c r="I43" i="1"/>
  <c r="I44" i="1"/>
  <c r="I45" i="1"/>
  <c r="I46" i="1"/>
  <c r="L46" i="1" s="1"/>
  <c r="I47" i="1"/>
  <c r="L47" i="1" s="1"/>
  <c r="N47" i="1" s="1"/>
  <c r="I48" i="1"/>
  <c r="L48" i="1" s="1"/>
  <c r="N48" i="1" s="1"/>
  <c r="I49" i="1"/>
  <c r="L49" i="1" s="1"/>
  <c r="J46" i="1"/>
  <c r="K46" i="1" s="1"/>
  <c r="M46" i="1"/>
  <c r="J47" i="1"/>
  <c r="K47" i="1" s="1"/>
  <c r="M47" i="1"/>
  <c r="J48" i="1"/>
  <c r="K48" i="1" s="1"/>
  <c r="M48" i="1"/>
  <c r="J49" i="1"/>
  <c r="K49" i="1" s="1"/>
  <c r="M49" i="1"/>
  <c r="N41" i="1" l="1"/>
  <c r="N37" i="1"/>
  <c r="N46" i="1"/>
  <c r="N49" i="1"/>
  <c r="J19" i="1" l="1"/>
  <c r="K19" i="1" s="1"/>
  <c r="L19" i="1"/>
  <c r="M19" i="1"/>
  <c r="J20" i="1"/>
  <c r="K20" i="1" s="1"/>
  <c r="L20" i="1"/>
  <c r="M20" i="1"/>
  <c r="J21" i="1"/>
  <c r="K21" i="1" s="1"/>
  <c r="L21" i="1"/>
  <c r="M21" i="1"/>
  <c r="J22" i="1"/>
  <c r="K22" i="1" s="1"/>
  <c r="L22" i="1"/>
  <c r="M22" i="1"/>
  <c r="J23" i="1"/>
  <c r="K23" i="1" s="1"/>
  <c r="L23" i="1"/>
  <c r="M23" i="1"/>
  <c r="J24" i="1"/>
  <c r="K24" i="1" s="1"/>
  <c r="L24" i="1"/>
  <c r="N24" i="1" s="1"/>
  <c r="M24" i="1"/>
  <c r="J25" i="1"/>
  <c r="K25" i="1" s="1"/>
  <c r="L25" i="1"/>
  <c r="M25" i="1"/>
  <c r="J26" i="1"/>
  <c r="K26" i="1" s="1"/>
  <c r="L26" i="1"/>
  <c r="M26" i="1"/>
  <c r="J27" i="1"/>
  <c r="K27" i="1" s="1"/>
  <c r="L27" i="1"/>
  <c r="M27" i="1"/>
  <c r="J28" i="1"/>
  <c r="K28" i="1" s="1"/>
  <c r="L28" i="1"/>
  <c r="N28" i="1" s="1"/>
  <c r="M28" i="1"/>
  <c r="J29" i="1"/>
  <c r="K29" i="1" s="1"/>
  <c r="L29" i="1"/>
  <c r="M29" i="1"/>
  <c r="J30" i="1"/>
  <c r="K30" i="1" s="1"/>
  <c r="L30" i="1"/>
  <c r="M30" i="1"/>
  <c r="J31" i="1"/>
  <c r="K31" i="1" s="1"/>
  <c r="L31" i="1"/>
  <c r="M31" i="1"/>
  <c r="J32" i="1"/>
  <c r="K32" i="1" s="1"/>
  <c r="L32" i="1"/>
  <c r="N32" i="1" s="1"/>
  <c r="M32" i="1"/>
  <c r="J33" i="1"/>
  <c r="K33" i="1" s="1"/>
  <c r="L33" i="1"/>
  <c r="M33" i="1"/>
  <c r="J34" i="1"/>
  <c r="K34" i="1" s="1"/>
  <c r="L34" i="1"/>
  <c r="M34" i="1"/>
  <c r="J42" i="1"/>
  <c r="K42" i="1" s="1"/>
  <c r="L42" i="1"/>
  <c r="M42" i="1"/>
  <c r="J43" i="1"/>
  <c r="K43" i="1" s="1"/>
  <c r="L43" i="1"/>
  <c r="N43" i="1" s="1"/>
  <c r="M43" i="1"/>
  <c r="J44" i="1"/>
  <c r="K44" i="1" s="1"/>
  <c r="L44" i="1"/>
  <c r="M44" i="1"/>
  <c r="J45" i="1"/>
  <c r="K45" i="1" s="1"/>
  <c r="L45" i="1"/>
  <c r="M45" i="1"/>
  <c r="J14" i="1"/>
  <c r="K14" i="1" s="1"/>
  <c r="M14" i="1"/>
  <c r="N20" i="1" l="1"/>
  <c r="N33" i="1"/>
  <c r="N25" i="1"/>
  <c r="N45" i="1"/>
  <c r="N34" i="1"/>
  <c r="N30" i="1"/>
  <c r="N26" i="1"/>
  <c r="N22" i="1"/>
  <c r="N42" i="1"/>
  <c r="N31" i="1"/>
  <c r="N27" i="1"/>
  <c r="N23" i="1"/>
  <c r="N19" i="1"/>
  <c r="N44" i="1"/>
  <c r="N29" i="1"/>
  <c r="N21" i="1"/>
  <c r="V12" i="1"/>
  <c r="W12" i="1" s="1"/>
  <c r="K12" i="1" l="1"/>
  <c r="I50" i="1" l="1"/>
  <c r="L50" i="1" s="1"/>
  <c r="N50" i="1" s="1"/>
  <c r="M15" i="1"/>
  <c r="M16" i="1"/>
  <c r="M17" i="1"/>
  <c r="M18" i="1"/>
  <c r="M50" i="1"/>
  <c r="M13" i="1"/>
  <c r="J15" i="1"/>
  <c r="K15" i="1" s="1"/>
  <c r="J16" i="1"/>
  <c r="K16" i="1" s="1"/>
  <c r="J17" i="1"/>
  <c r="K17" i="1" s="1"/>
  <c r="J18" i="1"/>
  <c r="K18" i="1" s="1"/>
  <c r="J50" i="1"/>
  <c r="J13" i="1"/>
  <c r="K13" i="1" s="1"/>
  <c r="K50" i="1" l="1"/>
  <c r="K51" i="1" s="1"/>
  <c r="J51" i="1"/>
  <c r="F59" i="1" s="1"/>
  <c r="M51" i="1"/>
  <c r="H50" i="1" l="1"/>
  <c r="I18" i="1"/>
  <c r="L18" i="1" s="1"/>
  <c r="N18" i="1" s="1"/>
  <c r="H18" i="1"/>
  <c r="I17" i="1"/>
  <c r="L17" i="1" s="1"/>
  <c r="N17" i="1" s="1"/>
  <c r="H17" i="1"/>
  <c r="I16" i="1"/>
  <c r="L16" i="1" s="1"/>
  <c r="N16" i="1" s="1"/>
  <c r="H16" i="1"/>
  <c r="I15" i="1"/>
  <c r="L15" i="1" s="1"/>
  <c r="N15" i="1" s="1"/>
  <c r="H15" i="1"/>
  <c r="I14" i="1"/>
  <c r="L14" i="1" s="1"/>
  <c r="H14" i="1"/>
  <c r="I13" i="1"/>
  <c r="H13" i="1"/>
  <c r="L13" i="1" l="1"/>
  <c r="N13" i="1" s="1"/>
  <c r="I51" i="1"/>
  <c r="N14" i="1"/>
  <c r="L51" i="1" l="1"/>
  <c r="N51" i="1" s="1"/>
</calcChain>
</file>

<file path=xl/sharedStrings.xml><?xml version="1.0" encoding="utf-8"?>
<sst xmlns="http://schemas.openxmlformats.org/spreadsheetml/2006/main" count="117" uniqueCount="63">
  <si>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</si>
  <si>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</si>
  <si>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</si>
  <si>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</si>
  <si>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</si>
  <si>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</si>
  <si>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</si>
  <si>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</si>
  <si>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</si>
  <si>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</si>
  <si>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</si>
  <si>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</si>
  <si>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</si>
  <si>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</si>
  <si>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</si>
  <si>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</si>
  <si>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</si>
  <si>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</si>
  <si>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</si>
  <si>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</si>
  <si>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</si>
  <si>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</si>
  <si>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</si>
  <si>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</si>
  <si>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</si>
  <si>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</si>
  <si>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</si>
  <si>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</si>
  <si>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</si>
  <si>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</si>
  <si>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</si>
  <si>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</si>
  <si>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</si>
  <si>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</si>
  <si>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</si>
  <si>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</si>
  <si>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</si>
  <si>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Machine #  </t>
  </si>
  <si>
    <t xml:space="preserve">Routing:        </t>
  </si>
  <si>
    <t xml:space="preserve">Final Part Calculation </t>
  </si>
  <si>
    <t xml:space="preserve">Total Counted Pcs </t>
  </si>
  <si>
    <t>(from packing)</t>
  </si>
  <si>
    <t>Maintenance</t>
  </si>
  <si>
    <t>Total Scrapped</t>
  </si>
  <si>
    <t>3rd Operation Count</t>
  </si>
  <si>
    <t>Setup Idle</t>
  </si>
  <si>
    <t>2nd Operation Count</t>
  </si>
  <si>
    <t>1st Operation Count</t>
  </si>
  <si>
    <t>Heat Lot #           or                       Box W/O #'s Found on Label</t>
  </si>
  <si>
    <t>Special Notes / Instructions</t>
  </si>
  <si>
    <t>Control Devices LLC / Work Order Production Record</t>
  </si>
  <si>
    <t>QTY CHANGE INLS/DATE</t>
  </si>
  <si>
    <t>STD CYCLE TIME</t>
  </si>
  <si>
    <t xml:space="preserve">Standard Cycle Time &amp; Setup Time Verified </t>
  </si>
  <si>
    <t>Test 4/29/15</t>
  </si>
  <si>
    <t xml:space="preserve">Routing:   WASH     </t>
  </si>
  <si>
    <t>930 am</t>
  </si>
  <si>
    <t>yes</t>
  </si>
  <si>
    <t>DH</t>
  </si>
  <si>
    <t>WASH</t>
  </si>
  <si>
    <t>Machine # H3</t>
  </si>
  <si>
    <t>SF4-2.5-J-BLNK</t>
  </si>
  <si>
    <t>A02071-0022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</si>
</sst>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/yy"/>
    <numFmt numFmtId="165" formatCode="0.0%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7"/>
      <name val="Calibri"/>
      <family val="2"/>
      <scheme val="minor"/>
    </font>
    <font>
      <b/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206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6" xfId="0" applyFont="1" applyFill="1" applyBorder="1" applyAlignment="1">
      <alignment horizontal="center"/>
    </xf>
    <xf numFmtId="1" fontId="0" fillId="2" borderId="22" xfId="0" applyNumberFormat="1" applyFont="1" applyFill="1" applyBorder="1" applyAlignment="1">
      <alignment horizontal="center"/>
    </xf>
    <xf numFmtId="0" fontId="0" fillId="2" borderId="22" xfId="0" applyNumberFormat="1" applyFont="1" applyFill="1" applyBorder="1" applyAlignment="1">
      <alignment horizontal="center"/>
    </xf>
    <xf numFmtId="1" fontId="0" fillId="2" borderId="26" xfId="0" applyNumberFormat="1" applyFont="1" applyFill="1" applyBorder="1" applyAlignment="1">
      <alignment horizontal="center"/>
    </xf>
    <xf numFmtId="0" fontId="0" fillId="2" borderId="22" xfId="0" applyFont="1" applyFill="1" applyBorder="1" applyAlignment="1">
      <alignment horizontal="center"/>
    </xf>
    <xf numFmtId="0" fontId="0" fillId="0" borderId="22" xfId="0" applyFont="1" applyBorder="1" applyAlignment="1">
      <alignment horizontal="center"/>
    </xf>
    <xf numFmtId="164" fontId="0" fillId="0" borderId="8" xfId="0" applyNumberFormat="1" applyFont="1" applyBorder="1" applyAlignment="1">
      <alignment horizontal="center"/>
    </xf>
    <xf numFmtId="0" fontId="0" fillId="0" borderId="22" xfId="0" applyFont="1" applyFill="1" applyBorder="1" applyAlignment="1">
      <alignment horizontal="center"/>
    </xf>
    <xf numFmtId="1" fontId="0" fillId="0" borderId="22" xfId="0" applyNumberFormat="1" applyFont="1" applyFill="1" applyBorder="1" applyAlignment="1">
      <alignment horizontal="center"/>
    </xf>
    <xf numFmtId="164" fontId="0" fillId="0" borderId="10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5" xfId="0" applyFont="1" applyFill="1" applyBorder="1" applyAlignment="1">
      <alignment horizontal="center"/>
    </xf>
    <xf numFmtId="0" fontId="0" fillId="0" borderId="6" xfId="0" applyFont="1" applyBorder="1"/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6" xfId="0" applyNumberFormat="1" applyFont="1" applyFill="1" applyBorder="1" applyAlignment="1">
      <alignment horizontal="center"/>
    </xf>
    <xf numFmtId="164" fontId="4" fillId="0" borderId="8" xfId="1" applyNumberFormat="1" applyFont="1" applyBorder="1" applyAlignment="1">
      <alignment horizontal="center"/>
    </xf>
    <xf numFmtId="0" fontId="4" fillId="0" borderId="22" xfId="1" applyFont="1" applyBorder="1" applyAlignment="1">
      <alignment horizontal="center"/>
    </xf>
    <xf numFmtId="0" fontId="4" fillId="0" borderId="10" xfId="1" applyFont="1" applyFill="1" applyBorder="1" applyAlignment="1">
      <alignment horizontal="center"/>
    </xf>
    <xf numFmtId="1" fontId="4" fillId="0" borderId="22" xfId="1" applyNumberFormat="1" applyFont="1" applyFill="1" applyBorder="1" applyAlignment="1">
      <alignment horizontal="center"/>
    </xf>
    <xf numFmtId="0" fontId="5" fillId="0" borderId="22" xfId="1" applyFont="1" applyFill="1" applyBorder="1" applyAlignment="1">
      <alignment horizontal="center"/>
    </xf>
    <xf numFmtId="0" fontId="4" fillId="0" borderId="22" xfId="1" applyFont="1" applyFill="1" applyBorder="1" applyAlignment="1">
      <alignment horizontal="center"/>
    </xf>
    <xf numFmtId="0" fontId="4" fillId="0" borderId="22" xfId="0" applyFont="1" applyBorder="1" applyAlignment="1">
      <alignment horizontal="center"/>
    </xf>
    <xf numFmtId="164" fontId="4" fillId="0" borderId="10" xfId="0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1" fontId="0" fillId="0" borderId="22" xfId="0" applyNumberFormat="1" applyFont="1" applyBorder="1" applyAlignment="1">
      <alignment horizontal="center" vertical="center"/>
    </xf>
    <xf numFmtId="0" fontId="0" fillId="0" borderId="22" xfId="0" applyFont="1" applyBorder="1" applyAlignment="1">
      <alignment horizontal="center" vertical="center"/>
    </xf>
    <xf numFmtId="0" fontId="2" fillId="4" borderId="26" xfId="0" applyNumberFormat="1" applyFont="1" applyFill="1" applyBorder="1" applyAlignment="1">
      <alignment vertical="center"/>
    </xf>
    <xf numFmtId="0" fontId="0" fillId="0" borderId="9" xfId="0" applyFont="1" applyBorder="1" applyAlignment="1">
      <alignment horizontal="center"/>
    </xf>
    <xf numFmtId="164" fontId="2" fillId="5" borderId="11" xfId="0" applyNumberFormat="1" applyFont="1" applyFill="1" applyBorder="1" applyAlignment="1"/>
    <xf numFmtId="0" fontId="3" fillId="6" borderId="34" xfId="0" applyFont="1" applyFill="1" applyBorder="1" applyAlignment="1">
      <alignment horizontal="center" vertical="center"/>
    </xf>
    <xf numFmtId="9" fontId="3" fillId="6" borderId="28" xfId="0" applyNumberFormat="1" applyFont="1" applyFill="1" applyBorder="1" applyAlignment="1">
      <alignment horizontal="center" vertical="center"/>
    </xf>
    <xf numFmtId="0" fontId="0" fillId="0" borderId="22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3" fillId="0" borderId="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/>
    </xf>
    <xf numFmtId="0" fontId="3" fillId="0" borderId="6" xfId="0" applyFont="1" applyBorder="1" applyAlignment="1">
      <alignment vertical="center" wrapText="1"/>
    </xf>
    <xf numFmtId="0" fontId="2" fillId="5" borderId="22" xfId="0" applyNumberFormat="1" applyFont="1" applyFill="1" applyBorder="1" applyAlignment="1">
      <alignment horizontal="center"/>
    </xf>
    <xf numFmtId="1" fontId="2" fillId="5" borderId="22" xfId="0" applyNumberFormat="1" applyFont="1" applyFill="1" applyBorder="1" applyAlignment="1">
      <alignment horizontal="center"/>
    </xf>
    <xf numFmtId="1" fontId="2" fillId="5" borderId="26" xfId="0" applyNumberFormat="1" applyFont="1" applyFill="1" applyBorder="1" applyAlignment="1">
      <alignment horizontal="center"/>
    </xf>
    <xf numFmtId="0" fontId="2" fillId="5" borderId="22" xfId="0" applyFont="1" applyFill="1" applyBorder="1" applyAlignment="1">
      <alignment horizontal="center"/>
    </xf>
    <xf numFmtId="0" fontId="8" fillId="5" borderId="22" xfId="1" applyFont="1" applyFill="1" applyBorder="1" applyAlignment="1">
      <alignment horizontal="center"/>
    </xf>
    <xf numFmtId="0" fontId="3" fillId="0" borderId="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46" xfId="0" applyFont="1" applyBorder="1" applyAlignment="1">
      <alignment horizontal="center" vertical="center"/>
    </xf>
    <xf numFmtId="0" fontId="2" fillId="4" borderId="15" xfId="0" applyFont="1" applyFill="1" applyBorder="1" applyAlignment="1"/>
    <xf numFmtId="0" fontId="2" fillId="4" borderId="32" xfId="0" applyFont="1" applyFill="1" applyBorder="1" applyAlignment="1"/>
    <xf numFmtId="0" fontId="3" fillId="7" borderId="27" xfId="0" applyFont="1" applyFill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0" fillId="0" borderId="22" xfId="0" applyFont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0" fillId="0" borderId="9" xfId="0" applyFont="1" applyBorder="1" applyAlignment="1">
      <alignment horizontal="center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8" borderId="0" xfId="0" applyFont="1" applyFill="1"/>
    <xf numFmtId="0" fontId="10" fillId="0" borderId="9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165" fontId="0" fillId="2" borderId="9" xfId="0" applyNumberFormat="1" applyFont="1" applyFill="1" applyBorder="1" applyAlignment="1">
      <alignment horizontal="center"/>
    </xf>
    <xf numFmtId="165" fontId="0" fillId="2" borderId="10" xfId="0" applyNumberFormat="1" applyFont="1" applyFill="1" applyBorder="1" applyAlignment="1">
      <alignment horizontal="center"/>
    </xf>
    <xf numFmtId="0" fontId="4" fillId="0" borderId="9" xfId="1" applyFont="1" applyBorder="1" applyAlignment="1">
      <alignment horizontal="center"/>
    </xf>
    <xf numFmtId="0" fontId="4" fillId="0" borderId="11" xfId="1" applyFont="1" applyBorder="1" applyAlignment="1">
      <alignment horizontal="center"/>
    </xf>
    <xf numFmtId="0" fontId="4" fillId="0" borderId="12" xfId="1" applyFont="1" applyBorder="1" applyAlignment="1">
      <alignment horizontal="center"/>
    </xf>
    <xf numFmtId="0" fontId="4" fillId="0" borderId="9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0" fontId="4" fillId="0" borderId="12" xfId="1" applyFont="1" applyBorder="1" applyAlignment="1">
      <alignment horizontal="left"/>
    </xf>
    <xf numFmtId="0" fontId="0" fillId="0" borderId="8" xfId="0" applyFont="1" applyBorder="1" applyAlignment="1">
      <alignment horizontal="left" vertical="center"/>
    </xf>
    <xf numFmtId="0" fontId="0" fillId="0" borderId="22" xfId="0" applyFont="1" applyBorder="1" applyAlignment="1">
      <alignment horizontal="left" vertical="center"/>
    </xf>
    <xf numFmtId="0" fontId="2" fillId="5" borderId="9" xfId="0" applyFont="1" applyFill="1" applyBorder="1" applyAlignment="1">
      <alignment horizontal="center"/>
    </xf>
    <xf numFmtId="0" fontId="2" fillId="5" borderId="11" xfId="0" applyFont="1" applyFill="1" applyBorder="1" applyAlignment="1">
      <alignment horizontal="center"/>
    </xf>
    <xf numFmtId="0" fontId="2" fillId="5" borderId="12" xfId="0" applyFont="1" applyFill="1" applyBorder="1" applyAlignment="1">
      <alignment horizontal="center"/>
    </xf>
    <xf numFmtId="164" fontId="2" fillId="3" borderId="43" xfId="0" applyNumberFormat="1" applyFont="1" applyFill="1" applyBorder="1" applyAlignment="1">
      <alignment horizontal="center"/>
    </xf>
    <xf numFmtId="164" fontId="2" fillId="3" borderId="23" xfId="0" applyNumberFormat="1" applyFont="1" applyFill="1" applyBorder="1" applyAlignment="1">
      <alignment horizontal="center"/>
    </xf>
    <xf numFmtId="164" fontId="2" fillId="3" borderId="41" xfId="0" applyNumberFormat="1" applyFont="1" applyFill="1" applyBorder="1" applyAlignment="1">
      <alignment horizontal="center"/>
    </xf>
    <xf numFmtId="164" fontId="2" fillId="5" borderId="13" xfId="0" applyNumberFormat="1" applyFont="1" applyFill="1" applyBorder="1" applyAlignment="1">
      <alignment horizontal="center"/>
    </xf>
    <xf numFmtId="164" fontId="2" fillId="5" borderId="11" xfId="0" applyNumberFormat="1" applyFont="1" applyFill="1" applyBorder="1" applyAlignment="1">
      <alignment horizontal="center"/>
    </xf>
    <xf numFmtId="0" fontId="6" fillId="0" borderId="2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9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left"/>
    </xf>
    <xf numFmtId="0" fontId="0" fillId="0" borderId="10" xfId="0" applyFont="1" applyBorder="1" applyAlignment="1">
      <alignment horizontal="left"/>
    </xf>
    <xf numFmtId="1" fontId="2" fillId="3" borderId="26" xfId="0" applyNumberFormat="1" applyFont="1" applyFill="1" applyBorder="1" applyAlignment="1">
      <alignment horizontal="center"/>
    </xf>
    <xf numFmtId="1" fontId="2" fillId="3" borderId="28" xfId="0" applyNumberFormat="1" applyFont="1" applyFill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20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6" fillId="0" borderId="22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16" fontId="0" fillId="0" borderId="9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9" xfId="0" applyNumberFormat="1" applyFont="1" applyBorder="1" applyAlignment="1">
      <alignment horizontal="center" vertical="center" wrapText="1"/>
    </xf>
    <xf numFmtId="0" fontId="3" fillId="0" borderId="11" xfId="0" applyNumberFormat="1" applyFont="1" applyBorder="1" applyAlignment="1">
      <alignment horizontal="center" vertical="center" wrapText="1"/>
    </xf>
    <xf numFmtId="0" fontId="3" fillId="0" borderId="10" xfId="0" applyNumberFormat="1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3" fillId="0" borderId="2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3" fillId="0" borderId="26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45" xfId="0" applyFont="1" applyBorder="1" applyAlignment="1">
      <alignment horizontal="center" vertical="center" textRotation="90" wrapText="1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28" xfId="0" applyFont="1" applyBorder="1" applyAlignment="1">
      <alignment horizontal="center" vertical="center" textRotation="90"/>
    </xf>
    <xf numFmtId="0" fontId="3" fillId="0" borderId="33" xfId="0" applyFont="1" applyBorder="1" applyAlignment="1">
      <alignment horizontal="center" vertical="center" textRotation="90"/>
    </xf>
    <xf numFmtId="0" fontId="9" fillId="0" borderId="13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2" fillId="7" borderId="14" xfId="0" applyFont="1" applyFill="1" applyBorder="1" applyAlignment="1">
      <alignment horizontal="center"/>
    </xf>
    <xf numFmtId="0" fontId="2" fillId="7" borderId="15" xfId="0" applyFont="1" applyFill="1" applyBorder="1" applyAlignment="1">
      <alignment horizontal="center"/>
    </xf>
    <xf numFmtId="0" fontId="2" fillId="7" borderId="32" xfId="0" applyFont="1" applyFill="1" applyBorder="1" applyAlignment="1">
      <alignment horizontal="center"/>
    </xf>
    <xf numFmtId="0" fontId="7" fillId="0" borderId="13" xfId="0" applyFont="1" applyBorder="1" applyAlignment="1">
      <alignment horizontal="center" wrapText="1"/>
    </xf>
    <xf numFmtId="0" fontId="7" fillId="0" borderId="11" xfId="0" applyFont="1" applyBorder="1" applyAlignment="1">
      <alignment horizontal="center" wrapText="1"/>
    </xf>
    <xf numFmtId="0" fontId="7" fillId="0" borderId="10" xfId="0" applyFont="1" applyBorder="1" applyAlignment="1">
      <alignment horizontal="center" wrapText="1"/>
    </xf>
    <xf numFmtId="0" fontId="3" fillId="0" borderId="47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0" xfId="0" applyFont="1" applyBorder="1" applyAlignment="1">
      <alignment horizontal="center" vertical="center" wrapText="1"/>
    </xf>
    <xf numFmtId="0" fontId="0" fillId="0" borderId="38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1" fontId="0" fillId="0" borderId="39" xfId="0" applyNumberFormat="1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23" xfId="0" applyBorder="1" applyAlignment="1">
      <alignment horizontal="right"/>
    </xf>
    <xf numFmtId="0" fontId="0" fillId="0" borderId="23" xfId="0" applyFont="1" applyBorder="1" applyAlignment="1">
      <alignment horizontal="right"/>
    </xf>
    <xf numFmtId="0" fontId="0" fillId="0" borderId="41" xfId="0" applyFont="1" applyBorder="1" applyAlignment="1">
      <alignment horizontal="right"/>
    </xf>
    <xf numFmtId="0" fontId="4" fillId="3" borderId="9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4" fillId="3" borderId="12" xfId="1" applyFont="1" applyFill="1" applyBorder="1" applyAlignment="1">
      <alignment horizontal="left"/>
    </xf>
    <xf numFmtId="164" fontId="0" fillId="0" borderId="9" xfId="0" applyNumberFormat="1" applyBorder="1" applyAlignment="1">
      <alignment horizontal="left"/>
    </xf>
    <xf numFmtId="164" fontId="0" fillId="0" borderId="10" xfId="0" applyNumberFormat="1" applyFont="1" applyBorder="1" applyAlignment="1">
      <alignment horizontal="left"/>
    </xf>
    <xf numFmtId="0" fontId="3" fillId="3" borderId="9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0" fontId="3" fillId="3" borderId="12" xfId="1" applyFont="1" applyFill="1" applyBorder="1" applyAlignment="1">
      <alignment horizontal="left"/>
    </xf>
    <xf numFmtId="18" fontId="0" fillId="0" borderId="22" xfId="0" applyNumberFormat="1" applyFont="1" applyBorder="1" applyAlignment="1">
      <alignment horizontal="center"/>
    </xf>
    <xf numFmtId="0" fontId="0" fillId="0" borderId="9" xfId="0" applyBorder="1" applyAlignment="1">
      <alignment horizontal="left"/>
    </xf>
    <xf numFmtId="0" fontId="0" fillId="0" borderId="13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44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0" fillId="0" borderId="36" xfId="0" applyFont="1" applyBorder="1" applyAlignment="1">
      <alignment horizontal="center" vertical="center" textRotation="90" wrapText="1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2" borderId="45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3" fillId="2" borderId="24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0" fillId="2" borderId="31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164" fontId="2" fillId="4" borderId="19" xfId="0" applyNumberFormat="1" applyFont="1" applyFill="1" applyBorder="1" applyAlignment="1">
      <alignment horizontal="left" vertical="center"/>
    </xf>
    <xf numFmtId="164" fontId="2" fillId="4" borderId="15" xfId="0" applyNumberFormat="1" applyFont="1" applyFill="1" applyBorder="1" applyAlignment="1">
      <alignment horizontal="left" vertical="center"/>
    </xf>
    <xf numFmtId="164" fontId="2" fillId="4" borderId="32" xfId="0" applyNumberFormat="1" applyFont="1" applyFill="1" applyBorder="1" applyAlignment="1">
      <alignment horizontal="left" vertical="center"/>
    </xf>
    <xf numFmtId="165" fontId="2" fillId="5" borderId="9" xfId="0" applyNumberFormat="1" applyFont="1" applyFill="1" applyBorder="1" applyAlignment="1">
      <alignment horizontal="center"/>
    </xf>
    <xf numFmtId="165" fontId="2" fillId="5" borderId="10" xfId="0" applyNumberFormat="1" applyFont="1" applyFill="1" applyBorder="1" applyAlignment="1">
      <alignment horizontal="center"/>
    </xf>
    <xf numFmtId="0" fontId="0" fillId="0" borderId="23" xfId="0" applyFont="1" applyBorder="1" applyAlignment="1">
      <alignment horizontal="center"/>
    </xf>
    <xf numFmtId="0" fontId="0" fillId="0" borderId="41" xfId="0" applyFont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1"/>
  <sheetViews>
    <sheetView tabSelected="1" topLeftCell="B1" zoomScale="90" zoomScaleNormal="90" workbookViewId="0">
      <selection activeCell="L4" sqref="L4:O4"/>
    </sheetView>
  </sheetViews>
  <sheetFormatPr defaultColWidth="9.140625" defaultRowHeight="15" x14ac:dyDescent="0.25"/>
  <cols>
    <col min="1" max="1" width="2.7109375" style="1" hidden="1" customWidth="1"/>
    <col min="2" max="2" width="8.140625" style="1" customWidth="1"/>
    <col min="3" max="3" width="5.7109375" style="1" customWidth="1"/>
    <col min="4" max="4" width="0.140625" style="1" hidden="1" customWidth="1"/>
    <col min="5" max="5" width="6.42578125" style="1" customWidth="1"/>
    <col min="6" max="6" width="5.85546875" style="1" customWidth="1"/>
    <col min="7" max="7" width="7.42578125" style="1" customWidth="1"/>
    <col min="8" max="8" width="9.28515625" style="1" hidden="1" customWidth="1"/>
    <col min="9" max="9" width="6.28515625" style="1" customWidth="1"/>
    <col min="10" max="12" width="7.7109375" style="1" customWidth="1"/>
    <col min="13" max="13" width="7" style="1" customWidth="1"/>
    <col min="14" max="14" width="2.85546875" style="1" customWidth="1"/>
    <col min="15" max="15" width="6.140625" style="1" customWidth="1"/>
    <col min="16" max="16" width="2.7109375" style="19" hidden="1" customWidth="1"/>
    <col min="17" max="17" width="5.28515625" style="1" customWidth="1"/>
    <col min="18" max="18" width="4.5703125" style="19" customWidth="1"/>
    <col min="19" max="20" width="5.28515625" style="1" customWidth="1"/>
    <col min="21" max="22" width="4.42578125" style="1" customWidth="1"/>
    <col min="23" max="23" width="6.140625" style="1" customWidth="1"/>
    <col min="24" max="24" width="2.85546875" style="82" customWidth="1"/>
    <col min="25" max="25" width="8.140625" style="1" customWidth="1"/>
    <col min="26" max="26" width="5.7109375" style="1" customWidth="1"/>
    <col min="27" max="27" width="0" style="1" hidden="1" customWidth="1"/>
    <col min="28" max="28" width="6.42578125" style="1" customWidth="1"/>
    <col min="29" max="29" width="5.85546875" style="1" customWidth="1"/>
    <col min="30" max="30" width="7.42578125" style="1" customWidth="1"/>
    <col min="31" max="31" width="0" style="1" hidden="1" customWidth="1"/>
    <col min="32" max="32" width="6.28515625" style="1" customWidth="1"/>
    <col min="33" max="35" width="7.7109375" style="1" customWidth="1"/>
    <col min="36" max="36" width="7" style="1" customWidth="1"/>
    <col min="37" max="37" width="2.85546875" style="1" customWidth="1"/>
    <col min="38" max="38" width="6.140625" style="1" customWidth="1"/>
    <col min="39" max="39" width="0" style="1" hidden="1" customWidth="1"/>
    <col min="40" max="40" width="5.28515625" style="1" customWidth="1"/>
    <col min="41" max="41" width="4.5703125" style="1" customWidth="1"/>
    <col min="42" max="43" width="5.28515625" style="1" customWidth="1"/>
    <col min="44" max="45" width="4.42578125" style="1" customWidth="1"/>
    <col min="46" max="46" width="6.140625" style="1" customWidth="1"/>
    <col min="47" max="16384" width="9.140625" style="1"/>
  </cols>
  <sheetData>
    <row r="1" spans="2:46" ht="22.5" customHeight="1" x14ac:dyDescent="0.3">
      <c r="B1" s="20"/>
      <c r="C1" s="123" t="s">
        <v>50</v>
      </c>
      <c r="D1" s="123"/>
      <c r="E1" s="123"/>
      <c r="F1" s="123"/>
      <c r="G1" s="123"/>
      <c r="H1" s="123"/>
      <c r="I1" s="123"/>
      <c r="J1" s="123"/>
      <c r="K1" s="123"/>
      <c r="L1" s="123"/>
      <c r="M1" s="123"/>
      <c r="N1" s="123"/>
      <c r="O1" s="123"/>
      <c r="P1" s="123"/>
      <c r="Q1" s="123"/>
      <c r="R1" s="123"/>
      <c r="S1" s="123"/>
      <c r="T1" s="123"/>
      <c r="U1" s="123"/>
      <c r="V1" s="52"/>
      <c r="W1" s="21"/>
      <c r="Y1" s="20"/>
      <c r="Z1" s="123" t="s">
        <v>50</v>
      </c>
      <c r="AA1" s="123"/>
      <c r="AB1" s="123"/>
      <c r="AC1" s="123"/>
      <c r="AD1" s="123"/>
      <c r="AE1" s="123"/>
      <c r="AF1" s="123"/>
      <c r="AG1" s="123"/>
      <c r="AH1" s="123"/>
      <c r="AI1" s="123"/>
      <c r="AJ1" s="123"/>
      <c r="AK1" s="123"/>
      <c r="AL1" s="123"/>
      <c r="AM1" s="123"/>
      <c r="AN1" s="123"/>
      <c r="AO1" s="123"/>
      <c r="AP1" s="123"/>
      <c r="AQ1" s="123"/>
      <c r="AR1" s="123"/>
      <c r="AS1" s="77"/>
      <c r="AT1" s="21"/>
    </row>
    <row r="2" spans="2:46" ht="19.5" customHeight="1" x14ac:dyDescent="0.25">
      <c r="B2" s="126" t="s">
        <v>24</v>
      </c>
      <c r="C2" s="127"/>
      <c r="D2" s="51"/>
      <c r="E2" s="128" t="s">
        <v>61</v>
      </c>
      <c r="F2" s="129"/>
      <c r="G2" s="130"/>
      <c r="H2" s="22"/>
      <c r="I2" s="2"/>
      <c r="J2" s="124" t="s">
        <v>0</v>
      </c>
      <c r="K2" s="125"/>
      <c r="L2" s="54"/>
      <c r="M2" s="22"/>
      <c r="N2" s="22"/>
      <c r="O2" s="22"/>
      <c r="P2" s="22"/>
      <c r="Q2" s="22"/>
      <c r="R2" s="134" t="s">
        <v>48</v>
      </c>
      <c r="S2" s="135"/>
      <c r="T2" s="136"/>
      <c r="U2" s="124"/>
      <c r="V2" s="127"/>
      <c r="W2" s="131"/>
      <c r="Y2" s="126" t="s">
        <v>24</v>
      </c>
      <c r="Z2" s="127"/>
      <c r="AA2" s="76"/>
      <c r="AB2" s="144"/>
      <c r="AC2" s="145"/>
      <c r="AD2" s="146"/>
      <c r="AE2" s="22"/>
      <c r="AF2" s="2"/>
      <c r="AG2" s="124" t="s">
        <v>0</v>
      </c>
      <c r="AH2" s="125"/>
      <c r="AI2" s="54"/>
      <c r="AJ2" s="22"/>
      <c r="AK2" s="22"/>
      <c r="AL2" s="22"/>
      <c r="AM2" s="22"/>
      <c r="AN2" s="22"/>
      <c r="AO2" s="134" t="s">
        <v>48</v>
      </c>
      <c r="AP2" s="135"/>
      <c r="AQ2" s="136"/>
      <c r="AR2" s="124"/>
      <c r="AS2" s="127"/>
      <c r="AT2" s="131"/>
    </row>
    <row r="3" spans="2:46" ht="19.5" customHeight="1" x14ac:dyDescent="0.25">
      <c r="B3" s="126" t="s">
        <v>22</v>
      </c>
      <c r="C3" s="127"/>
      <c r="D3" s="50"/>
      <c r="E3" s="144"/>
      <c r="F3" s="145"/>
      <c r="G3" s="146"/>
      <c r="H3" s="22"/>
      <c r="I3" s="23"/>
      <c r="J3" s="124" t="s">
        <v>25</v>
      </c>
      <c r="K3" s="125"/>
      <c r="L3" s="124" t="s">
        <v>62</v>
      </c>
      <c r="M3" s="127"/>
      <c r="N3" s="127"/>
      <c r="O3" s="125"/>
      <c r="P3" s="22"/>
      <c r="Q3" s="22"/>
      <c r="R3" s="137"/>
      <c r="S3" s="138"/>
      <c r="T3" s="139"/>
      <c r="U3" s="124"/>
      <c r="V3" s="127"/>
      <c r="W3" s="131"/>
      <c r="Y3" s="126" t="s">
        <v>22</v>
      </c>
      <c r="Z3" s="127"/>
      <c r="AA3" s="79"/>
      <c r="AB3" s="144"/>
      <c r="AC3" s="145"/>
      <c r="AD3" s="146"/>
      <c r="AE3" s="22"/>
      <c r="AF3" s="23"/>
      <c r="AG3" s="124" t="s">
        <v>25</v>
      </c>
      <c r="AH3" s="125"/>
      <c r="AI3" s="124"/>
      <c r="AJ3" s="127"/>
      <c r="AK3" s="127"/>
      <c r="AL3" s="125"/>
      <c r="AM3" s="22"/>
      <c r="AN3" s="22"/>
      <c r="AO3" s="137"/>
      <c r="AP3" s="138"/>
      <c r="AQ3" s="139"/>
      <c r="AR3" s="124"/>
      <c r="AS3" s="127"/>
      <c r="AT3" s="131"/>
    </row>
    <row r="4" spans="2:46" ht="19.5" customHeight="1" x14ac:dyDescent="0.25">
      <c r="B4" s="143" t="s">
        <v>23</v>
      </c>
      <c r="C4" s="136"/>
      <c r="D4" s="50"/>
      <c r="E4" s="134"/>
      <c r="F4" s="135"/>
      <c r="G4" s="136"/>
      <c r="H4" s="22"/>
      <c r="I4" s="24"/>
      <c r="J4" s="132"/>
      <c r="K4" s="132"/>
      <c r="L4" s="132"/>
      <c r="M4" s="132"/>
      <c r="N4" s="132"/>
      <c r="O4" s="132"/>
      <c r="P4" s="25"/>
      <c r="Q4" s="25"/>
      <c r="R4" s="140"/>
      <c r="S4" s="141"/>
      <c r="T4" s="142"/>
      <c r="U4" s="132"/>
      <c r="V4" s="132"/>
      <c r="W4" s="133"/>
      <c r="Y4" s="143" t="s">
        <v>23</v>
      </c>
      <c r="Z4" s="136"/>
      <c r="AA4" s="79"/>
      <c r="AB4" s="134"/>
      <c r="AC4" s="135"/>
      <c r="AD4" s="136"/>
      <c r="AE4" s="22"/>
      <c r="AF4" s="24"/>
      <c r="AG4" s="132"/>
      <c r="AH4" s="132"/>
      <c r="AI4" s="132"/>
      <c r="AJ4" s="132"/>
      <c r="AK4" s="132"/>
      <c r="AL4" s="132"/>
      <c r="AM4" s="25"/>
      <c r="AN4" s="25"/>
      <c r="AO4" s="140"/>
      <c r="AP4" s="141"/>
      <c r="AQ4" s="142"/>
      <c r="AR4" s="132"/>
      <c r="AS4" s="132"/>
      <c r="AT4" s="133"/>
    </row>
    <row r="5" spans="2:46" ht="6.75" customHeight="1" x14ac:dyDescent="0.3">
      <c r="B5" s="72"/>
      <c r="C5" s="68"/>
      <c r="D5" s="71"/>
      <c r="E5" s="68"/>
      <c r="F5" s="68"/>
      <c r="G5" s="68"/>
      <c r="H5" s="22"/>
      <c r="I5" s="24"/>
      <c r="J5" s="25"/>
      <c r="K5" s="25"/>
      <c r="L5" s="25"/>
      <c r="M5" s="25"/>
      <c r="N5" s="25"/>
      <c r="O5" s="25"/>
      <c r="P5" s="25"/>
      <c r="Q5" s="25"/>
      <c r="R5" s="70"/>
      <c r="S5" s="70"/>
      <c r="T5" s="70"/>
      <c r="U5" s="67"/>
      <c r="V5" s="67"/>
      <c r="W5" s="69"/>
      <c r="Y5" s="72"/>
      <c r="Z5" s="76"/>
      <c r="AA5" s="80"/>
      <c r="AB5" s="76"/>
      <c r="AC5" s="76"/>
      <c r="AD5" s="76"/>
      <c r="AE5" s="22"/>
      <c r="AF5" s="24"/>
      <c r="AG5" s="25"/>
      <c r="AH5" s="25"/>
      <c r="AI5" s="25"/>
      <c r="AJ5" s="25"/>
      <c r="AK5" s="25"/>
      <c r="AL5" s="25"/>
      <c r="AM5" s="25"/>
      <c r="AN5" s="25"/>
      <c r="AO5" s="79"/>
      <c r="AP5" s="79"/>
      <c r="AQ5" s="79"/>
      <c r="AR5" s="74"/>
      <c r="AS5" s="74"/>
      <c r="AT5" s="78"/>
    </row>
    <row r="6" spans="2:46" ht="13.5" customHeight="1" x14ac:dyDescent="0.3">
      <c r="B6" s="155" t="s">
        <v>51</v>
      </c>
      <c r="C6" s="156"/>
      <c r="D6" s="156"/>
      <c r="E6" s="157"/>
      <c r="F6" s="158"/>
      <c r="G6" s="157"/>
      <c r="H6" s="22"/>
      <c r="I6" s="24"/>
      <c r="J6" s="62"/>
      <c r="K6" s="62"/>
      <c r="L6" s="62"/>
      <c r="M6" s="62"/>
      <c r="N6" s="62"/>
      <c r="O6" s="62"/>
      <c r="P6" s="25"/>
      <c r="Q6" s="25"/>
      <c r="R6" s="61"/>
      <c r="S6" s="61"/>
      <c r="T6" s="61"/>
      <c r="U6" s="25"/>
      <c r="V6" s="25"/>
      <c r="W6" s="63"/>
      <c r="Y6" s="155" t="s">
        <v>51</v>
      </c>
      <c r="Z6" s="156"/>
      <c r="AA6" s="156"/>
      <c r="AB6" s="157"/>
      <c r="AC6" s="158"/>
      <c r="AD6" s="157"/>
      <c r="AE6" s="22"/>
      <c r="AF6" s="24"/>
      <c r="AG6" s="62"/>
      <c r="AH6" s="62"/>
      <c r="AI6" s="62"/>
      <c r="AJ6" s="62"/>
      <c r="AK6" s="62"/>
      <c r="AL6" s="62"/>
      <c r="AM6" s="25"/>
      <c r="AN6" s="25"/>
      <c r="AO6" s="79"/>
      <c r="AP6" s="79"/>
      <c r="AQ6" s="79"/>
      <c r="AR6" s="25"/>
      <c r="AS6" s="25"/>
      <c r="AT6" s="63"/>
    </row>
    <row r="7" spans="2:46" ht="22.5" customHeight="1" x14ac:dyDescent="0.3">
      <c r="B7" s="162" t="s">
        <v>49</v>
      </c>
      <c r="C7" s="163"/>
      <c r="D7" s="163"/>
      <c r="E7" s="163"/>
      <c r="F7" s="163"/>
      <c r="G7" s="163"/>
      <c r="H7" s="163"/>
      <c r="I7" s="163"/>
      <c r="J7" s="163"/>
      <c r="K7" s="163"/>
      <c r="L7" s="163"/>
      <c r="M7" s="163"/>
      <c r="N7" s="163"/>
      <c r="O7" s="164"/>
      <c r="P7" s="25"/>
      <c r="Q7" s="25"/>
      <c r="R7" s="83" t="s">
        <v>53</v>
      </c>
      <c r="S7" s="84"/>
      <c r="T7" s="84"/>
      <c r="U7" s="84"/>
      <c r="V7" s="84"/>
      <c r="W7" s="85"/>
      <c r="Y7" s="162" t="s">
        <v>49</v>
      </c>
      <c r="Z7" s="163"/>
      <c r="AA7" s="163"/>
      <c r="AB7" s="163"/>
      <c r="AC7" s="163"/>
      <c r="AD7" s="163"/>
      <c r="AE7" s="163"/>
      <c r="AF7" s="163"/>
      <c r="AG7" s="163"/>
      <c r="AH7" s="163"/>
      <c r="AI7" s="163"/>
      <c r="AJ7" s="163"/>
      <c r="AK7" s="163"/>
      <c r="AL7" s="164"/>
      <c r="AM7" s="25"/>
      <c r="AN7" s="25"/>
      <c r="AO7" s="83" t="s">
        <v>53</v>
      </c>
      <c r="AP7" s="84"/>
      <c r="AQ7" s="84"/>
      <c r="AR7" s="84"/>
      <c r="AS7" s="84"/>
      <c r="AT7" s="85"/>
    </row>
    <row r="8" spans="2:46" ht="16.5" customHeight="1" x14ac:dyDescent="0.25">
      <c r="B8" s="143" t="s">
        <v>59</v>
      </c>
      <c r="C8" s="135"/>
      <c r="D8" s="135"/>
      <c r="E8" s="135"/>
      <c r="F8" s="135"/>
      <c r="G8" s="135"/>
      <c r="H8" s="135"/>
      <c r="I8" s="135"/>
      <c r="J8" s="135"/>
      <c r="K8" s="135"/>
      <c r="L8" s="135"/>
      <c r="M8" s="135"/>
      <c r="N8" s="135"/>
      <c r="O8" s="136"/>
      <c r="P8" s="25"/>
      <c r="Q8" s="25"/>
      <c r="R8" s="86">
        <v>1</v>
      </c>
      <c r="S8" s="87"/>
      <c r="T8" s="87"/>
      <c r="U8" s="87"/>
      <c r="V8" s="87"/>
      <c r="W8" s="88"/>
      <c r="Y8" s="143"/>
      <c r="Z8" s="135"/>
      <c r="AA8" s="135"/>
      <c r="AB8" s="135"/>
      <c r="AC8" s="135"/>
      <c r="AD8" s="135"/>
      <c r="AE8" s="135"/>
      <c r="AF8" s="135"/>
      <c r="AG8" s="135"/>
      <c r="AH8" s="135"/>
      <c r="AI8" s="135"/>
      <c r="AJ8" s="135"/>
      <c r="AK8" s="135"/>
      <c r="AL8" s="136"/>
      <c r="AM8" s="25"/>
      <c r="AN8" s="25"/>
      <c r="AO8" s="86"/>
      <c r="AP8" s="87"/>
      <c r="AQ8" s="87"/>
      <c r="AR8" s="87"/>
      <c r="AS8" s="87"/>
      <c r="AT8" s="88"/>
    </row>
    <row r="9" spans="2:46" ht="13.5" customHeight="1" thickBot="1" x14ac:dyDescent="0.3">
      <c r="B9" s="165"/>
      <c r="C9" s="166"/>
      <c r="D9" s="166"/>
      <c r="E9" s="166"/>
      <c r="F9" s="166"/>
      <c r="G9" s="166"/>
      <c r="H9" s="166"/>
      <c r="I9" s="166"/>
      <c r="J9" s="166"/>
      <c r="K9" s="166"/>
      <c r="L9" s="166"/>
      <c r="M9" s="166"/>
      <c r="N9" s="166"/>
      <c r="O9" s="167"/>
      <c r="P9" s="55"/>
      <c r="Q9" s="55"/>
      <c r="R9" s="166"/>
      <c r="S9" s="166"/>
      <c r="T9" s="166"/>
      <c r="U9" s="187"/>
      <c r="V9" s="187"/>
      <c r="W9" s="188"/>
      <c r="Y9" s="165"/>
      <c r="Z9" s="166"/>
      <c r="AA9" s="166"/>
      <c r="AB9" s="166"/>
      <c r="AC9" s="166"/>
      <c r="AD9" s="166"/>
      <c r="AE9" s="166"/>
      <c r="AF9" s="166"/>
      <c r="AG9" s="166"/>
      <c r="AH9" s="166"/>
      <c r="AI9" s="166"/>
      <c r="AJ9" s="166"/>
      <c r="AK9" s="166"/>
      <c r="AL9" s="167"/>
      <c r="AM9" s="55"/>
      <c r="AN9" s="55"/>
      <c r="AO9" s="166"/>
      <c r="AP9" s="166"/>
      <c r="AQ9" s="166"/>
      <c r="AR9" s="187"/>
      <c r="AS9" s="187"/>
      <c r="AT9" s="188"/>
    </row>
    <row r="10" spans="2:46" ht="20.25" customHeight="1" x14ac:dyDescent="0.25">
      <c r="B10" s="189" t="s">
        <v>2</v>
      </c>
      <c r="C10" s="151" t="s">
        <v>3</v>
      </c>
      <c r="D10" s="147" t="s">
        <v>4</v>
      </c>
      <c r="E10" s="147" t="s">
        <v>5</v>
      </c>
      <c r="F10" s="151" t="s">
        <v>6</v>
      </c>
      <c r="G10" s="147" t="s">
        <v>16</v>
      </c>
      <c r="H10" s="193" t="s">
        <v>7</v>
      </c>
      <c r="I10" s="193" t="s">
        <v>8</v>
      </c>
      <c r="J10" s="193" t="s">
        <v>30</v>
      </c>
      <c r="K10" s="193" t="s">
        <v>9</v>
      </c>
      <c r="L10" s="193" t="s">
        <v>10</v>
      </c>
      <c r="M10" s="193" t="s">
        <v>11</v>
      </c>
      <c r="N10" s="195" t="s">
        <v>17</v>
      </c>
      <c r="O10" s="196"/>
      <c r="P10" s="147"/>
      <c r="Q10" s="147" t="s">
        <v>18</v>
      </c>
      <c r="R10" s="147" t="s">
        <v>26</v>
      </c>
      <c r="S10" s="147" t="s">
        <v>27</v>
      </c>
      <c r="T10" s="147" t="s">
        <v>21</v>
      </c>
      <c r="U10" s="149" t="s">
        <v>19</v>
      </c>
      <c r="V10" s="151" t="s">
        <v>28</v>
      </c>
      <c r="W10" s="153" t="s">
        <v>29</v>
      </c>
      <c r="Y10" s="189" t="s">
        <v>2</v>
      </c>
      <c r="Z10" s="151" t="s">
        <v>3</v>
      </c>
      <c r="AA10" s="147" t="s">
        <v>4</v>
      </c>
      <c r="AB10" s="147" t="s">
        <v>5</v>
      </c>
      <c r="AC10" s="151" t="s">
        <v>6</v>
      </c>
      <c r="AD10" s="147" t="s">
        <v>16</v>
      </c>
      <c r="AE10" s="193" t="s">
        <v>7</v>
      </c>
      <c r="AF10" s="193" t="s">
        <v>8</v>
      </c>
      <c r="AG10" s="193" t="s">
        <v>30</v>
      </c>
      <c r="AH10" s="193" t="s">
        <v>9</v>
      </c>
      <c r="AI10" s="193" t="s">
        <v>10</v>
      </c>
      <c r="AJ10" s="193" t="s">
        <v>11</v>
      </c>
      <c r="AK10" s="195" t="s">
        <v>17</v>
      </c>
      <c r="AL10" s="196"/>
      <c r="AM10" s="147"/>
      <c r="AN10" s="147" t="s">
        <v>18</v>
      </c>
      <c r="AO10" s="147" t="s">
        <v>26</v>
      </c>
      <c r="AP10" s="147" t="s">
        <v>27</v>
      </c>
      <c r="AQ10" s="147" t="s">
        <v>21</v>
      </c>
      <c r="AR10" s="149" t="s">
        <v>19</v>
      </c>
      <c r="AS10" s="151" t="s">
        <v>28</v>
      </c>
      <c r="AT10" s="153" t="s">
        <v>29</v>
      </c>
    </row>
    <row r="11" spans="2:46" ht="30.75" customHeight="1" thickBot="1" x14ac:dyDescent="0.3">
      <c r="B11" s="190"/>
      <c r="C11" s="191"/>
      <c r="D11" s="192"/>
      <c r="E11" s="192"/>
      <c r="F11" s="191"/>
      <c r="G11" s="192"/>
      <c r="H11" s="194"/>
      <c r="I11" s="194"/>
      <c r="J11" s="194"/>
      <c r="K11" s="194"/>
      <c r="L11" s="194"/>
      <c r="M11" s="194"/>
      <c r="N11" s="197"/>
      <c r="O11" s="198"/>
      <c r="P11" s="148"/>
      <c r="Q11" s="148"/>
      <c r="R11" s="148"/>
      <c r="S11" s="148"/>
      <c r="T11" s="148"/>
      <c r="U11" s="150"/>
      <c r="V11" s="152"/>
      <c r="W11" s="154"/>
      <c r="Y11" s="190"/>
      <c r="Z11" s="191"/>
      <c r="AA11" s="192"/>
      <c r="AB11" s="192"/>
      <c r="AC11" s="191"/>
      <c r="AD11" s="192"/>
      <c r="AE11" s="194"/>
      <c r="AF11" s="194"/>
      <c r="AG11" s="194"/>
      <c r="AH11" s="194"/>
      <c r="AI11" s="194"/>
      <c r="AJ11" s="194"/>
      <c r="AK11" s="197"/>
      <c r="AL11" s="198"/>
      <c r="AM11" s="148"/>
      <c r="AN11" s="148"/>
      <c r="AO11" s="148"/>
      <c r="AP11" s="148"/>
      <c r="AQ11" s="148"/>
      <c r="AR11" s="150"/>
      <c r="AS11" s="152"/>
      <c r="AT11" s="154"/>
    </row>
    <row r="12" spans="2:46" ht="15" customHeight="1" x14ac:dyDescent="0.3">
      <c r="B12" s="199" t="s">
        <v>60</v>
      </c>
      <c r="C12" s="200"/>
      <c r="D12" s="200"/>
      <c r="E12" s="200"/>
      <c r="F12" s="201"/>
      <c r="G12" s="41"/>
      <c r="H12" s="3"/>
      <c r="I12" s="3" t="s">
        <v>1</v>
      </c>
      <c r="J12" s="26">
        <v>0</v>
      </c>
      <c r="K12" s="26">
        <f>E$4</f>
        <v>0</v>
      </c>
      <c r="L12" s="159" t="s">
        <v>52</v>
      </c>
      <c r="M12" s="160"/>
      <c r="N12" s="159"/>
      <c r="O12" s="161"/>
      <c r="P12" s="64"/>
      <c r="Q12" s="64"/>
      <c r="R12" s="64"/>
      <c r="S12" s="65"/>
      <c r="T12" s="66"/>
      <c r="U12" s="66"/>
      <c r="V12" s="44">
        <f>SUM(F13:F50)</f>
        <v>0</v>
      </c>
      <c r="W12" s="45" t="str">
        <f>IF(V12=0,"",U12/V12)</f>
        <v/>
      </c>
      <c r="Y12" s="199" t="s">
        <v>37</v>
      </c>
      <c r="Z12" s="200"/>
      <c r="AA12" s="200"/>
      <c r="AB12" s="200"/>
      <c r="AC12" s="201"/>
      <c r="AD12" s="41"/>
      <c r="AE12" s="3"/>
      <c r="AF12" s="3" t="s">
        <v>1</v>
      </c>
      <c r="AG12" s="26">
        <v>0</v>
      </c>
      <c r="AH12" s="26">
        <f>AB$4</f>
        <v>0</v>
      </c>
      <c r="AI12" s="159" t="s">
        <v>52</v>
      </c>
      <c r="AJ12" s="160"/>
      <c r="AK12" s="159"/>
      <c r="AL12" s="161"/>
      <c r="AM12" s="64"/>
      <c r="AN12" s="64"/>
      <c r="AO12" s="64"/>
      <c r="AP12" s="65"/>
      <c r="AQ12" s="66"/>
      <c r="AR12" s="66"/>
      <c r="AS12" s="44">
        <f>SUM(AC13:AC50)</f>
        <v>0</v>
      </c>
      <c r="AT12" s="45" t="str">
        <f>IF(AS12=0,"",AR12/AS12)</f>
        <v/>
      </c>
    </row>
    <row r="13" spans="2:46" ht="15" customHeight="1" x14ac:dyDescent="0.3">
      <c r="B13" s="27"/>
      <c r="C13" s="28"/>
      <c r="D13" s="28"/>
      <c r="E13" s="28"/>
      <c r="F13" s="29"/>
      <c r="G13" s="30"/>
      <c r="H13" s="4" t="str">
        <f>IF(G13="","",(IF(#REF!=0,"",(#REF!*G13*#REF!))))</f>
        <v/>
      </c>
      <c r="I13" s="5" t="str">
        <f t="shared" ref="I13:I50" si="0">IF(G13="","",(SUM(E13+F13+Q13)))</f>
        <v/>
      </c>
      <c r="J13" s="6">
        <f>SUM(G$12:G13)</f>
        <v>0</v>
      </c>
      <c r="K13" s="6">
        <f>E$4-J13</f>
        <v>0</v>
      </c>
      <c r="L13" s="7">
        <f t="shared" ref="L13:L50" si="1">IF(G13="",0,$T$12*(I13-F13-Q13))</f>
        <v>0</v>
      </c>
      <c r="M13" s="4">
        <f>G13</f>
        <v>0</v>
      </c>
      <c r="N13" s="89" t="str">
        <f>IF(L13=0,"",(M13/L13))</f>
        <v/>
      </c>
      <c r="O13" s="90"/>
      <c r="P13" s="31"/>
      <c r="Q13" s="28"/>
      <c r="R13" s="28"/>
      <c r="S13" s="28"/>
      <c r="T13" s="175"/>
      <c r="U13" s="176"/>
      <c r="V13" s="176"/>
      <c r="W13" s="177"/>
      <c r="Y13" s="27"/>
      <c r="Z13" s="28"/>
      <c r="AA13" s="28"/>
      <c r="AB13" s="28"/>
      <c r="AC13" s="29"/>
      <c r="AD13" s="30"/>
      <c r="AE13" s="4" t="str">
        <f>IF(AD13="","",(IF(#REF!=0,"",(#REF!*AD13*#REF!))))</f>
        <v/>
      </c>
      <c r="AF13" s="5" t="str">
        <f t="shared" ref="AF13:AF34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50" si="3">IF(AD13="",0,$T$12*(AF13-AC13-AN13))</f>
        <v>0</v>
      </c>
      <c r="AJ13" s="4">
        <f>AD13</f>
        <v>0</v>
      </c>
      <c r="AK13" s="89" t="str">
        <f>IF(AI13=0,"",(AJ13/AI13))</f>
        <v/>
      </c>
      <c r="AL13" s="90"/>
      <c r="AM13" s="31"/>
      <c r="AN13" s="28"/>
      <c r="AO13" s="28"/>
      <c r="AP13" s="28"/>
      <c r="AQ13" s="175"/>
      <c r="AR13" s="176"/>
      <c r="AS13" s="176"/>
      <c r="AT13" s="177"/>
    </row>
    <row r="14" spans="2:46" ht="15" customHeight="1" x14ac:dyDescent="0.3">
      <c r="B14" s="27"/>
      <c r="C14" s="28"/>
      <c r="D14" s="28"/>
      <c r="E14" s="28"/>
      <c r="F14" s="32"/>
      <c r="G14" s="30"/>
      <c r="H14" s="4" t="str">
        <f>IF(G14="","",(IF(#REF!=0,"",(#REF!*G14*#REF!))))</f>
        <v/>
      </c>
      <c r="I14" s="5" t="str">
        <f t="shared" si="0"/>
        <v/>
      </c>
      <c r="J14" s="6">
        <f>SUM(G$12:G14)</f>
        <v>0</v>
      </c>
      <c r="K14" s="6">
        <f>E$4-J14</f>
        <v>0</v>
      </c>
      <c r="L14" s="7">
        <f t="shared" si="1"/>
        <v>0</v>
      </c>
      <c r="M14" s="4">
        <f t="shared" ref="M14:M50" si="4">G14</f>
        <v>0</v>
      </c>
      <c r="N14" s="89" t="str">
        <f t="shared" ref="N14:N50" si="5">IF(L14=0,"",(M14/L14))</f>
        <v/>
      </c>
      <c r="O14" s="90"/>
      <c r="P14" s="31"/>
      <c r="Q14" s="28"/>
      <c r="R14" s="28"/>
      <c r="S14" s="28"/>
      <c r="T14" s="175"/>
      <c r="U14" s="176"/>
      <c r="V14" s="176"/>
      <c r="W14" s="177"/>
      <c r="Y14" s="27"/>
      <c r="Z14" s="28"/>
      <c r="AA14" s="28"/>
      <c r="AB14" s="28"/>
      <c r="AC14" s="32"/>
      <c r="AD14" s="30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50" si="6">AD14</f>
        <v>0</v>
      </c>
      <c r="AK14" s="89" t="str">
        <f t="shared" ref="AK14:AK50" si="7">IF(AI14=0,"",(AJ14/AI14))</f>
        <v/>
      </c>
      <c r="AL14" s="90"/>
      <c r="AM14" s="31"/>
      <c r="AN14" s="28"/>
      <c r="AO14" s="28"/>
      <c r="AP14" s="28"/>
      <c r="AQ14" s="175"/>
      <c r="AR14" s="176"/>
      <c r="AS14" s="176"/>
      <c r="AT14" s="177"/>
    </row>
    <row r="15" spans="2:46" ht="15" customHeight="1" x14ac:dyDescent="0.3">
      <c r="B15" s="27"/>
      <c r="C15" s="28"/>
      <c r="D15" s="28"/>
      <c r="E15" s="28"/>
      <c r="F15" s="32"/>
      <c r="G15" s="30"/>
      <c r="H15" s="4" t="str">
        <f>IF(G15="","",(IF(#REF!=0,"",(#REF!*G15*#REF!))))</f>
        <v/>
      </c>
      <c r="I15" s="5" t="str">
        <f t="shared" si="0"/>
        <v/>
      </c>
      <c r="J15" s="6">
        <f>SUM(G$12:G15)</f>
        <v>0</v>
      </c>
      <c r="K15" s="6">
        <f>E$4-J15</f>
        <v>0</v>
      </c>
      <c r="L15" s="7">
        <f t="shared" si="1"/>
        <v>0</v>
      </c>
      <c r="M15" s="4">
        <f t="shared" si="4"/>
        <v>0</v>
      </c>
      <c r="N15" s="89" t="str">
        <f t="shared" si="5"/>
        <v/>
      </c>
      <c r="O15" s="90"/>
      <c r="P15" s="31"/>
      <c r="Q15" s="46"/>
      <c r="R15" s="46"/>
      <c r="S15" s="46"/>
      <c r="T15" s="180"/>
      <c r="U15" s="181"/>
      <c r="V15" s="181"/>
      <c r="W15" s="182"/>
      <c r="Y15" s="27"/>
      <c r="Z15" s="28"/>
      <c r="AA15" s="28"/>
      <c r="AB15" s="28"/>
      <c r="AC15" s="32"/>
      <c r="AD15" s="30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6"/>
        <v>0</v>
      </c>
      <c r="AK15" s="89" t="str">
        <f t="shared" si="7"/>
        <v/>
      </c>
      <c r="AL15" s="90"/>
      <c r="AM15" s="31"/>
      <c r="AN15" s="73"/>
      <c r="AO15" s="73"/>
      <c r="AP15" s="73"/>
      <c r="AQ15" s="180"/>
      <c r="AR15" s="181"/>
      <c r="AS15" s="181"/>
      <c r="AT15" s="182"/>
    </row>
    <row r="16" spans="2:46" ht="15" customHeight="1" x14ac:dyDescent="0.3">
      <c r="B16" s="9"/>
      <c r="C16" s="33"/>
      <c r="D16" s="48"/>
      <c r="E16" s="48"/>
      <c r="F16" s="10"/>
      <c r="G16" s="11"/>
      <c r="H16" s="4" t="str">
        <f>IF(G16="","",(IF(#REF!=0,"",(#REF!*G16*#REF!))))</f>
        <v/>
      </c>
      <c r="I16" s="5" t="str">
        <f t="shared" si="0"/>
        <v/>
      </c>
      <c r="J16" s="6">
        <f>SUM(G$12:G16)</f>
        <v>0</v>
      </c>
      <c r="K16" s="6">
        <f t="shared" ref="K16:K50" si="8">E$4-J16</f>
        <v>0</v>
      </c>
      <c r="L16" s="7">
        <f t="shared" si="1"/>
        <v>0</v>
      </c>
      <c r="M16" s="4">
        <f t="shared" si="4"/>
        <v>0</v>
      </c>
      <c r="N16" s="89" t="str">
        <f t="shared" ref="N16:N18" si="9">IF(L16=0,"",(M16/L16))</f>
        <v/>
      </c>
      <c r="O16" s="90"/>
      <c r="P16" s="31"/>
      <c r="Q16" s="46"/>
      <c r="R16" s="46"/>
      <c r="S16" s="46"/>
      <c r="T16" s="175"/>
      <c r="U16" s="176"/>
      <c r="V16" s="176"/>
      <c r="W16" s="177"/>
      <c r="Y16" s="9"/>
      <c r="Z16" s="33"/>
      <c r="AA16" s="73"/>
      <c r="AB16" s="73"/>
      <c r="AC16" s="10"/>
      <c r="AD16" s="11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50" si="10">AB$4-AG16</f>
        <v>0</v>
      </c>
      <c r="AI16" s="7">
        <f t="shared" si="3"/>
        <v>0</v>
      </c>
      <c r="AJ16" s="4">
        <f t="shared" si="6"/>
        <v>0</v>
      </c>
      <c r="AK16" s="89" t="str">
        <f t="shared" si="7"/>
        <v/>
      </c>
      <c r="AL16" s="90"/>
      <c r="AM16" s="31"/>
      <c r="AN16" s="73"/>
      <c r="AO16" s="73"/>
      <c r="AP16" s="73"/>
      <c r="AQ16" s="175"/>
      <c r="AR16" s="176"/>
      <c r="AS16" s="176"/>
      <c r="AT16" s="177"/>
    </row>
    <row r="17" spans="2:46" ht="15" customHeight="1" x14ac:dyDescent="0.3">
      <c r="B17" s="9"/>
      <c r="C17" s="34"/>
      <c r="D17" s="48"/>
      <c r="E17" s="48"/>
      <c r="F17" s="10"/>
      <c r="G17" s="11"/>
      <c r="H17" s="4" t="str">
        <f>IF(G17="","",(IF(#REF!=0,"",(#REF!*G17*#REF!))))</f>
        <v/>
      </c>
      <c r="I17" s="5" t="str">
        <f t="shared" si="0"/>
        <v/>
      </c>
      <c r="J17" s="6">
        <f>SUM(G$12:G17)</f>
        <v>0</v>
      </c>
      <c r="K17" s="6">
        <f t="shared" si="8"/>
        <v>0</v>
      </c>
      <c r="L17" s="7">
        <f t="shared" si="1"/>
        <v>0</v>
      </c>
      <c r="M17" s="4">
        <f t="shared" si="4"/>
        <v>0</v>
      </c>
      <c r="N17" s="89" t="str">
        <f t="shared" si="9"/>
        <v/>
      </c>
      <c r="O17" s="90"/>
      <c r="P17" s="31"/>
      <c r="Q17" s="46"/>
      <c r="R17" s="46"/>
      <c r="S17" s="46"/>
      <c r="T17" s="175"/>
      <c r="U17" s="176"/>
      <c r="V17" s="176"/>
      <c r="W17" s="177"/>
      <c r="Y17" s="9"/>
      <c r="Z17" s="34"/>
      <c r="AA17" s="73"/>
      <c r="AB17" s="73"/>
      <c r="AC17" s="10"/>
      <c r="AD17" s="11"/>
      <c r="AE17" s="4" t="str">
        <f>IF(AD17="","",(IF(#REF!=0,"",(#REF!*AD17*#REF!))))</f>
        <v/>
      </c>
      <c r="AF17" s="5" t="str">
        <f t="shared" si="2"/>
        <v/>
      </c>
      <c r="AG17" s="6">
        <f>SUM(AD$12:AD17)</f>
        <v>0</v>
      </c>
      <c r="AH17" s="6">
        <f t="shared" si="10"/>
        <v>0</v>
      </c>
      <c r="AI17" s="7">
        <f t="shared" si="3"/>
        <v>0</v>
      </c>
      <c r="AJ17" s="4">
        <f t="shared" si="6"/>
        <v>0</v>
      </c>
      <c r="AK17" s="89" t="str">
        <f t="shared" si="7"/>
        <v/>
      </c>
      <c r="AL17" s="90"/>
      <c r="AM17" s="31"/>
      <c r="AN17" s="73"/>
      <c r="AO17" s="73"/>
      <c r="AP17" s="73"/>
      <c r="AQ17" s="175"/>
      <c r="AR17" s="176"/>
      <c r="AS17" s="176"/>
      <c r="AT17" s="177"/>
    </row>
    <row r="18" spans="2:46" ht="15" customHeight="1" x14ac:dyDescent="0.3">
      <c r="B18" s="9"/>
      <c r="C18" s="49"/>
      <c r="D18" s="48"/>
      <c r="E18" s="48"/>
      <c r="F18" s="10"/>
      <c r="G18" s="11"/>
      <c r="H18" s="4" t="str">
        <f>IF(G18="","",(IF(#REF!=0,"",(#REF!*G18*#REF!))))</f>
        <v/>
      </c>
      <c r="I18" s="5" t="str">
        <f t="shared" si="0"/>
        <v/>
      </c>
      <c r="J18" s="6">
        <f>SUM(G$12:G18)</f>
        <v>0</v>
      </c>
      <c r="K18" s="6">
        <f t="shared" si="8"/>
        <v>0</v>
      </c>
      <c r="L18" s="7">
        <f t="shared" si="1"/>
        <v>0</v>
      </c>
      <c r="M18" s="4">
        <f t="shared" si="4"/>
        <v>0</v>
      </c>
      <c r="N18" s="89" t="str">
        <f t="shared" si="9"/>
        <v/>
      </c>
      <c r="O18" s="90"/>
      <c r="P18" s="31"/>
      <c r="Q18" s="46"/>
      <c r="R18" s="46"/>
      <c r="S18" s="46"/>
      <c r="T18" s="94"/>
      <c r="U18" s="95"/>
      <c r="V18" s="95"/>
      <c r="W18" s="96"/>
      <c r="Y18" s="9"/>
      <c r="Z18" s="49"/>
      <c r="AA18" s="73"/>
      <c r="AB18" s="73"/>
      <c r="AC18" s="10"/>
      <c r="AD18" s="11"/>
      <c r="AE18" s="4" t="str">
        <f>IF(AD18="","",(IF(#REF!=0,"",(#REF!*AD18*#REF!))))</f>
        <v/>
      </c>
      <c r="AF18" s="5" t="str">
        <f t="shared" si="2"/>
        <v/>
      </c>
      <c r="AG18" s="6">
        <f>SUM(AD$12:AD18)</f>
        <v>0</v>
      </c>
      <c r="AH18" s="6">
        <f t="shared" si="10"/>
        <v>0</v>
      </c>
      <c r="AI18" s="7">
        <f t="shared" si="3"/>
        <v>0</v>
      </c>
      <c r="AJ18" s="4">
        <f t="shared" si="6"/>
        <v>0</v>
      </c>
      <c r="AK18" s="89" t="str">
        <f t="shared" si="7"/>
        <v/>
      </c>
      <c r="AL18" s="90"/>
      <c r="AM18" s="31"/>
      <c r="AN18" s="73"/>
      <c r="AO18" s="73"/>
      <c r="AP18" s="73"/>
      <c r="AQ18" s="91"/>
      <c r="AR18" s="92"/>
      <c r="AS18" s="92"/>
      <c r="AT18" s="93"/>
    </row>
    <row r="19" spans="2:46" ht="15" customHeight="1" x14ac:dyDescent="0.3">
      <c r="B19" s="9"/>
      <c r="C19" s="49"/>
      <c r="D19" s="47"/>
      <c r="E19" s="46"/>
      <c r="F19" s="46"/>
      <c r="G19" s="11"/>
      <c r="H19" s="4"/>
      <c r="I19" s="5" t="str">
        <f t="shared" si="0"/>
        <v/>
      </c>
      <c r="J19" s="6">
        <f>SUM(G$12:G19)</f>
        <v>0</v>
      </c>
      <c r="K19" s="6">
        <f t="shared" ref="K19:K45" si="11">E$4-J19</f>
        <v>0</v>
      </c>
      <c r="L19" s="7">
        <f t="shared" ref="L19:L45" si="12">IF(G19="",0,$T$12*(I19-F19-Q19))</f>
        <v>0</v>
      </c>
      <c r="M19" s="4">
        <f t="shared" ref="M19:M45" si="13">G19</f>
        <v>0</v>
      </c>
      <c r="N19" s="89" t="str">
        <f t="shared" ref="N19" si="14">IF(L19=0,"",(M19/L19))</f>
        <v/>
      </c>
      <c r="O19" s="90"/>
      <c r="P19" s="31"/>
      <c r="Q19" s="46"/>
      <c r="R19" s="46"/>
      <c r="S19" s="46"/>
      <c r="T19" s="94"/>
      <c r="U19" s="95"/>
      <c r="V19" s="95"/>
      <c r="W19" s="96"/>
      <c r="Y19" s="9"/>
      <c r="Z19" s="49"/>
      <c r="AA19" s="75"/>
      <c r="AB19" s="73"/>
      <c r="AC19" s="73"/>
      <c r="AD19" s="11"/>
      <c r="AE19" s="4"/>
      <c r="AF19" s="5" t="str">
        <f t="shared" si="2"/>
        <v/>
      </c>
      <c r="AG19" s="6">
        <f>SUM(AD$12:AD19)</f>
        <v>0</v>
      </c>
      <c r="AH19" s="6">
        <f t="shared" si="10"/>
        <v>0</v>
      </c>
      <c r="AI19" s="7">
        <f t="shared" si="3"/>
        <v>0</v>
      </c>
      <c r="AJ19" s="4">
        <f t="shared" si="6"/>
        <v>0</v>
      </c>
      <c r="AK19" s="89" t="str">
        <f t="shared" si="7"/>
        <v/>
      </c>
      <c r="AL19" s="90"/>
      <c r="AM19" s="31"/>
      <c r="AN19" s="73"/>
      <c r="AO19" s="73"/>
      <c r="AP19" s="73"/>
      <c r="AQ19" s="94"/>
      <c r="AR19" s="95"/>
      <c r="AS19" s="95"/>
      <c r="AT19" s="96"/>
    </row>
    <row r="20" spans="2:46" ht="15" customHeight="1" x14ac:dyDescent="0.3">
      <c r="B20" s="9"/>
      <c r="C20" s="49"/>
      <c r="D20" s="47"/>
      <c r="E20" s="46"/>
      <c r="F20" s="10"/>
      <c r="G20" s="11"/>
      <c r="H20" s="4"/>
      <c r="I20" s="5" t="str">
        <f t="shared" si="0"/>
        <v/>
      </c>
      <c r="J20" s="6">
        <f>SUM(G$12:G20)</f>
        <v>0</v>
      </c>
      <c r="K20" s="6">
        <f t="shared" si="11"/>
        <v>0</v>
      </c>
      <c r="L20" s="7">
        <f t="shared" si="12"/>
        <v>0</v>
      </c>
      <c r="M20" s="4">
        <f t="shared" si="13"/>
        <v>0</v>
      </c>
      <c r="N20" s="89" t="str">
        <f t="shared" ref="N20:N49" si="15">IF(L20=0,"",(M20/L20))</f>
        <v/>
      </c>
      <c r="O20" s="90"/>
      <c r="P20" s="31"/>
      <c r="Q20" s="46"/>
      <c r="R20" s="46"/>
      <c r="S20" s="46"/>
      <c r="T20" s="94"/>
      <c r="U20" s="95"/>
      <c r="V20" s="95"/>
      <c r="W20" s="96"/>
      <c r="Y20" s="9"/>
      <c r="Z20" s="49"/>
      <c r="AA20" s="75"/>
      <c r="AB20" s="73"/>
      <c r="AC20" s="10"/>
      <c r="AD20" s="11"/>
      <c r="AE20" s="4"/>
      <c r="AF20" s="5" t="str">
        <f t="shared" si="2"/>
        <v/>
      </c>
      <c r="AG20" s="6">
        <f>SUM(AD$12:AD20)</f>
        <v>0</v>
      </c>
      <c r="AH20" s="6">
        <f t="shared" si="10"/>
        <v>0</v>
      </c>
      <c r="AI20" s="7">
        <f t="shared" si="3"/>
        <v>0</v>
      </c>
      <c r="AJ20" s="4">
        <f t="shared" si="6"/>
        <v>0</v>
      </c>
      <c r="AK20" s="89" t="str">
        <f t="shared" si="7"/>
        <v/>
      </c>
      <c r="AL20" s="90"/>
      <c r="AM20" s="31"/>
      <c r="AN20" s="73"/>
      <c r="AO20" s="73"/>
      <c r="AP20" s="73"/>
      <c r="AQ20" s="91"/>
      <c r="AR20" s="92"/>
      <c r="AS20" s="92"/>
      <c r="AT20" s="93"/>
    </row>
    <row r="21" spans="2:46" ht="15" customHeight="1" x14ac:dyDescent="0.3">
      <c r="B21" s="9"/>
      <c r="C21" s="49"/>
      <c r="D21" s="47"/>
      <c r="E21" s="28"/>
      <c r="F21" s="32"/>
      <c r="G21" s="30"/>
      <c r="H21" s="4"/>
      <c r="I21" s="5" t="str">
        <f t="shared" si="0"/>
        <v/>
      </c>
      <c r="J21" s="6">
        <f>SUM(G$12:G21)</f>
        <v>0</v>
      </c>
      <c r="K21" s="6">
        <f t="shared" si="11"/>
        <v>0</v>
      </c>
      <c r="L21" s="7">
        <f t="shared" si="12"/>
        <v>0</v>
      </c>
      <c r="M21" s="4">
        <f t="shared" si="13"/>
        <v>0</v>
      </c>
      <c r="N21" s="89" t="str">
        <f t="shared" si="15"/>
        <v/>
      </c>
      <c r="O21" s="90"/>
      <c r="P21" s="31"/>
      <c r="Q21" s="46"/>
      <c r="R21" s="46"/>
      <c r="S21" s="46"/>
      <c r="T21" s="94"/>
      <c r="U21" s="95"/>
      <c r="V21" s="95"/>
      <c r="W21" s="96"/>
      <c r="Y21" s="9"/>
      <c r="Z21" s="49"/>
      <c r="AA21" s="75"/>
      <c r="AB21" s="28"/>
      <c r="AC21" s="32"/>
      <c r="AD21" s="30"/>
      <c r="AE21" s="4"/>
      <c r="AF21" s="5" t="str">
        <f t="shared" si="2"/>
        <v/>
      </c>
      <c r="AG21" s="6">
        <f>SUM(AD$12:AD21)</f>
        <v>0</v>
      </c>
      <c r="AH21" s="6">
        <f t="shared" si="10"/>
        <v>0</v>
      </c>
      <c r="AI21" s="7">
        <f t="shared" si="3"/>
        <v>0</v>
      </c>
      <c r="AJ21" s="4">
        <f t="shared" si="6"/>
        <v>0</v>
      </c>
      <c r="AK21" s="89" t="str">
        <f t="shared" si="7"/>
        <v/>
      </c>
      <c r="AL21" s="90"/>
      <c r="AM21" s="31"/>
      <c r="AN21" s="73"/>
      <c r="AO21" s="73"/>
      <c r="AP21" s="73"/>
      <c r="AQ21" s="94"/>
      <c r="AR21" s="95"/>
      <c r="AS21" s="95"/>
      <c r="AT21" s="96"/>
    </row>
    <row r="22" spans="2:46" ht="15" customHeight="1" x14ac:dyDescent="0.3">
      <c r="B22" s="9"/>
      <c r="C22" s="12"/>
      <c r="D22" s="47"/>
      <c r="E22" s="46"/>
      <c r="F22" s="10"/>
      <c r="G22" s="11"/>
      <c r="H22" s="4"/>
      <c r="I22" s="5" t="str">
        <f t="shared" si="0"/>
        <v/>
      </c>
      <c r="J22" s="6">
        <f>SUM(G$12:G22)</f>
        <v>0</v>
      </c>
      <c r="K22" s="6">
        <f t="shared" si="11"/>
        <v>0</v>
      </c>
      <c r="L22" s="7">
        <f t="shared" si="12"/>
        <v>0</v>
      </c>
      <c r="M22" s="4">
        <f t="shared" si="13"/>
        <v>0</v>
      </c>
      <c r="N22" s="89" t="str">
        <f t="shared" si="15"/>
        <v/>
      </c>
      <c r="O22" s="90"/>
      <c r="P22" s="31"/>
      <c r="Q22" s="46"/>
      <c r="R22" s="46"/>
      <c r="S22" s="46"/>
      <c r="T22" s="94"/>
      <c r="U22" s="95"/>
      <c r="V22" s="95"/>
      <c r="W22" s="96"/>
      <c r="Y22" s="9"/>
      <c r="Z22" s="12"/>
      <c r="AA22" s="75"/>
      <c r="AB22" s="73"/>
      <c r="AC22" s="10"/>
      <c r="AD22" s="11"/>
      <c r="AE22" s="4"/>
      <c r="AF22" s="5" t="str">
        <f t="shared" si="2"/>
        <v/>
      </c>
      <c r="AG22" s="6">
        <f>SUM(AD$12:AD22)</f>
        <v>0</v>
      </c>
      <c r="AH22" s="6">
        <f t="shared" si="10"/>
        <v>0</v>
      </c>
      <c r="AI22" s="7">
        <f t="shared" si="3"/>
        <v>0</v>
      </c>
      <c r="AJ22" s="4">
        <f t="shared" si="6"/>
        <v>0</v>
      </c>
      <c r="AK22" s="89" t="str">
        <f t="shared" si="7"/>
        <v/>
      </c>
      <c r="AL22" s="90"/>
      <c r="AM22" s="31"/>
      <c r="AN22" s="73"/>
      <c r="AO22" s="73"/>
      <c r="AP22" s="73"/>
      <c r="AQ22" s="91"/>
      <c r="AR22" s="92"/>
      <c r="AS22" s="92"/>
      <c r="AT22" s="93"/>
    </row>
    <row r="23" spans="2:46" ht="15" customHeight="1" x14ac:dyDescent="0.3">
      <c r="B23" s="9"/>
      <c r="C23" s="12"/>
      <c r="D23" s="47"/>
      <c r="E23" s="28"/>
      <c r="F23" s="32"/>
      <c r="G23" s="30"/>
      <c r="H23" s="4"/>
      <c r="I23" s="5" t="str">
        <f t="shared" si="0"/>
        <v/>
      </c>
      <c r="J23" s="6">
        <f>SUM(G$12:G23)</f>
        <v>0</v>
      </c>
      <c r="K23" s="6">
        <f t="shared" si="11"/>
        <v>0</v>
      </c>
      <c r="L23" s="7">
        <f t="shared" si="12"/>
        <v>0</v>
      </c>
      <c r="M23" s="4">
        <f t="shared" si="13"/>
        <v>0</v>
      </c>
      <c r="N23" s="89" t="str">
        <f t="shared" si="15"/>
        <v/>
      </c>
      <c r="O23" s="90"/>
      <c r="P23" s="31"/>
      <c r="Q23" s="46"/>
      <c r="R23" s="46"/>
      <c r="S23" s="46"/>
      <c r="T23" s="94"/>
      <c r="U23" s="95"/>
      <c r="V23" s="95"/>
      <c r="W23" s="96"/>
      <c r="Y23" s="9"/>
      <c r="Z23" s="12"/>
      <c r="AA23" s="75"/>
      <c r="AB23" s="28"/>
      <c r="AC23" s="32"/>
      <c r="AD23" s="30"/>
      <c r="AE23" s="4"/>
      <c r="AF23" s="5" t="str">
        <f t="shared" si="2"/>
        <v/>
      </c>
      <c r="AG23" s="6">
        <f>SUM(AD$12:AD23)</f>
        <v>0</v>
      </c>
      <c r="AH23" s="6">
        <f t="shared" si="10"/>
        <v>0</v>
      </c>
      <c r="AI23" s="7">
        <f t="shared" si="3"/>
        <v>0</v>
      </c>
      <c r="AJ23" s="4">
        <f t="shared" si="6"/>
        <v>0</v>
      </c>
      <c r="AK23" s="89" t="str">
        <f t="shared" si="7"/>
        <v/>
      </c>
      <c r="AL23" s="90"/>
      <c r="AM23" s="31"/>
      <c r="AN23" s="73"/>
      <c r="AO23" s="73"/>
      <c r="AP23" s="73"/>
      <c r="AQ23" s="91"/>
      <c r="AR23" s="92"/>
      <c r="AS23" s="92"/>
      <c r="AT23" s="93"/>
    </row>
    <row r="24" spans="2:46" ht="15" customHeight="1" x14ac:dyDescent="0.3">
      <c r="B24" s="9"/>
      <c r="C24" s="12"/>
      <c r="D24" s="47"/>
      <c r="E24" s="46"/>
      <c r="F24" s="10"/>
      <c r="G24" s="11"/>
      <c r="H24" s="4"/>
      <c r="I24" s="5" t="str">
        <f t="shared" si="0"/>
        <v/>
      </c>
      <c r="J24" s="6">
        <f>SUM(G$12:G24)</f>
        <v>0</v>
      </c>
      <c r="K24" s="6">
        <f t="shared" si="11"/>
        <v>0</v>
      </c>
      <c r="L24" s="7">
        <f t="shared" si="12"/>
        <v>0</v>
      </c>
      <c r="M24" s="4">
        <f t="shared" si="13"/>
        <v>0</v>
      </c>
      <c r="N24" s="89" t="str">
        <f t="shared" si="15"/>
        <v/>
      </c>
      <c r="O24" s="90"/>
      <c r="P24" s="31"/>
      <c r="Q24" s="46"/>
      <c r="R24" s="46"/>
      <c r="S24" s="46"/>
      <c r="T24" s="94"/>
      <c r="U24" s="95"/>
      <c r="V24" s="95"/>
      <c r="W24" s="96"/>
      <c r="Y24" s="9"/>
      <c r="Z24" s="12"/>
      <c r="AA24" s="75"/>
      <c r="AB24" s="73"/>
      <c r="AC24" s="10"/>
      <c r="AD24" s="11"/>
      <c r="AE24" s="4"/>
      <c r="AF24" s="5" t="str">
        <f t="shared" si="2"/>
        <v/>
      </c>
      <c r="AG24" s="6">
        <f>SUM(AD$12:AD24)</f>
        <v>0</v>
      </c>
      <c r="AH24" s="6">
        <f t="shared" si="10"/>
        <v>0</v>
      </c>
      <c r="AI24" s="7">
        <f t="shared" si="3"/>
        <v>0</v>
      </c>
      <c r="AJ24" s="4">
        <f t="shared" si="6"/>
        <v>0</v>
      </c>
      <c r="AK24" s="89" t="str">
        <f t="shared" si="7"/>
        <v/>
      </c>
      <c r="AL24" s="90"/>
      <c r="AM24" s="31"/>
      <c r="AN24" s="73"/>
      <c r="AO24" s="73"/>
      <c r="AP24" s="73"/>
      <c r="AQ24" s="91"/>
      <c r="AR24" s="92"/>
      <c r="AS24" s="92"/>
      <c r="AT24" s="93"/>
    </row>
    <row r="25" spans="2:46" ht="15" customHeight="1" x14ac:dyDescent="0.3">
      <c r="B25" s="9"/>
      <c r="C25" s="12"/>
      <c r="D25" s="47"/>
      <c r="E25" s="28"/>
      <c r="F25" s="32"/>
      <c r="G25" s="30"/>
      <c r="H25" s="4"/>
      <c r="I25" s="5" t="str">
        <f t="shared" si="0"/>
        <v/>
      </c>
      <c r="J25" s="6">
        <f>SUM(G$12:G25)</f>
        <v>0</v>
      </c>
      <c r="K25" s="6">
        <f t="shared" si="11"/>
        <v>0</v>
      </c>
      <c r="L25" s="7">
        <f t="shared" si="12"/>
        <v>0</v>
      </c>
      <c r="M25" s="4">
        <f t="shared" si="13"/>
        <v>0</v>
      </c>
      <c r="N25" s="89" t="str">
        <f t="shared" si="15"/>
        <v/>
      </c>
      <c r="O25" s="90"/>
      <c r="P25" s="31"/>
      <c r="Q25" s="46"/>
      <c r="R25" s="46"/>
      <c r="S25" s="46"/>
      <c r="T25" s="94"/>
      <c r="U25" s="95"/>
      <c r="V25" s="95"/>
      <c r="W25" s="96"/>
      <c r="Y25" s="9"/>
      <c r="Z25" s="12"/>
      <c r="AA25" s="75"/>
      <c r="AB25" s="28"/>
      <c r="AC25" s="32"/>
      <c r="AD25" s="30"/>
      <c r="AE25" s="4"/>
      <c r="AF25" s="5" t="str">
        <f t="shared" si="2"/>
        <v/>
      </c>
      <c r="AG25" s="6">
        <f>SUM(AD$12:AD25)</f>
        <v>0</v>
      </c>
      <c r="AH25" s="6">
        <f t="shared" si="10"/>
        <v>0</v>
      </c>
      <c r="AI25" s="7">
        <f t="shared" si="3"/>
        <v>0</v>
      </c>
      <c r="AJ25" s="4">
        <f t="shared" si="6"/>
        <v>0</v>
      </c>
      <c r="AK25" s="89" t="str">
        <f t="shared" si="7"/>
        <v/>
      </c>
      <c r="AL25" s="90"/>
      <c r="AM25" s="31"/>
      <c r="AN25" s="73"/>
      <c r="AO25" s="73"/>
      <c r="AP25" s="73"/>
      <c r="AQ25" s="91"/>
      <c r="AR25" s="92"/>
      <c r="AS25" s="92"/>
      <c r="AT25" s="93"/>
    </row>
    <row r="26" spans="2:46" ht="15" customHeight="1" x14ac:dyDescent="0.3">
      <c r="B26" s="9"/>
      <c r="C26" s="12"/>
      <c r="D26" s="47"/>
      <c r="E26" s="46"/>
      <c r="F26" s="10"/>
      <c r="G26" s="11"/>
      <c r="H26" s="4"/>
      <c r="I26" s="5" t="str">
        <f t="shared" si="0"/>
        <v/>
      </c>
      <c r="J26" s="6">
        <f>SUM(G$12:G26)</f>
        <v>0</v>
      </c>
      <c r="K26" s="6">
        <f t="shared" si="11"/>
        <v>0</v>
      </c>
      <c r="L26" s="7">
        <f t="shared" si="12"/>
        <v>0</v>
      </c>
      <c r="M26" s="4">
        <f t="shared" si="13"/>
        <v>0</v>
      </c>
      <c r="N26" s="89" t="str">
        <f t="shared" si="15"/>
        <v/>
      </c>
      <c r="O26" s="90"/>
      <c r="P26" s="31"/>
      <c r="Q26" s="46"/>
      <c r="R26" s="46"/>
      <c r="S26" s="46"/>
      <c r="T26" s="94"/>
      <c r="U26" s="95"/>
      <c r="V26" s="95"/>
      <c r="W26" s="96"/>
      <c r="Y26" s="9"/>
      <c r="Z26" s="12"/>
      <c r="AA26" s="75"/>
      <c r="AB26" s="73"/>
      <c r="AC26" s="10"/>
      <c r="AD26" s="11"/>
      <c r="AE26" s="4"/>
      <c r="AF26" s="5" t="str">
        <f t="shared" si="2"/>
        <v/>
      </c>
      <c r="AG26" s="6">
        <f>SUM(AD$12:AD26)</f>
        <v>0</v>
      </c>
      <c r="AH26" s="6">
        <f t="shared" si="10"/>
        <v>0</v>
      </c>
      <c r="AI26" s="7">
        <f t="shared" si="3"/>
        <v>0</v>
      </c>
      <c r="AJ26" s="4">
        <f t="shared" si="6"/>
        <v>0</v>
      </c>
      <c r="AK26" s="89" t="str">
        <f t="shared" si="7"/>
        <v/>
      </c>
      <c r="AL26" s="90"/>
      <c r="AM26" s="31"/>
      <c r="AN26" s="73"/>
      <c r="AO26" s="73"/>
      <c r="AP26" s="73"/>
      <c r="AQ26" s="91"/>
      <c r="AR26" s="92"/>
      <c r="AS26" s="92"/>
      <c r="AT26" s="93"/>
    </row>
    <row r="27" spans="2:46" ht="15" customHeight="1" x14ac:dyDescent="0.3">
      <c r="B27" s="9"/>
      <c r="C27" s="12"/>
      <c r="D27" s="47"/>
      <c r="E27" s="28"/>
      <c r="F27" s="32"/>
      <c r="G27" s="30"/>
      <c r="H27" s="4"/>
      <c r="I27" s="5" t="str">
        <f t="shared" si="0"/>
        <v/>
      </c>
      <c r="J27" s="6">
        <f>SUM(G$12:G27)</f>
        <v>0</v>
      </c>
      <c r="K27" s="6">
        <f t="shared" si="11"/>
        <v>0</v>
      </c>
      <c r="L27" s="7">
        <f t="shared" si="12"/>
        <v>0</v>
      </c>
      <c r="M27" s="4">
        <f t="shared" si="13"/>
        <v>0</v>
      </c>
      <c r="N27" s="89" t="str">
        <f t="shared" si="15"/>
        <v/>
      </c>
      <c r="O27" s="90"/>
      <c r="P27" s="31"/>
      <c r="Q27" s="46"/>
      <c r="R27" s="46"/>
      <c r="S27" s="46"/>
      <c r="T27" s="94"/>
      <c r="U27" s="95"/>
      <c r="V27" s="95"/>
      <c r="W27" s="96"/>
      <c r="Y27" s="9"/>
      <c r="Z27" s="12"/>
      <c r="AA27" s="75"/>
      <c r="AB27" s="28"/>
      <c r="AC27" s="32"/>
      <c r="AD27" s="30"/>
      <c r="AE27" s="4"/>
      <c r="AF27" s="5" t="str">
        <f t="shared" si="2"/>
        <v/>
      </c>
      <c r="AG27" s="6">
        <f>SUM(AD$12:AD27)</f>
        <v>0</v>
      </c>
      <c r="AH27" s="6">
        <f t="shared" si="10"/>
        <v>0</v>
      </c>
      <c r="AI27" s="7">
        <f t="shared" si="3"/>
        <v>0</v>
      </c>
      <c r="AJ27" s="4">
        <f t="shared" si="6"/>
        <v>0</v>
      </c>
      <c r="AK27" s="89" t="str">
        <f t="shared" si="7"/>
        <v/>
      </c>
      <c r="AL27" s="90"/>
      <c r="AM27" s="31"/>
      <c r="AN27" s="73"/>
      <c r="AO27" s="73"/>
      <c r="AP27" s="73"/>
      <c r="AQ27" s="91"/>
      <c r="AR27" s="92"/>
      <c r="AS27" s="92"/>
      <c r="AT27" s="93"/>
    </row>
    <row r="28" spans="2:46" ht="15" customHeight="1" x14ac:dyDescent="0.3">
      <c r="B28" s="9"/>
      <c r="C28" s="12"/>
      <c r="D28" s="47"/>
      <c r="E28" s="46"/>
      <c r="F28" s="10"/>
      <c r="G28" s="11"/>
      <c r="H28" s="4"/>
      <c r="I28" s="5" t="str">
        <f t="shared" si="0"/>
        <v/>
      </c>
      <c r="J28" s="6">
        <f>SUM(G$12:G28)</f>
        <v>0</v>
      </c>
      <c r="K28" s="6">
        <f t="shared" si="11"/>
        <v>0</v>
      </c>
      <c r="L28" s="7">
        <f t="shared" si="12"/>
        <v>0</v>
      </c>
      <c r="M28" s="4">
        <f t="shared" si="13"/>
        <v>0</v>
      </c>
      <c r="N28" s="89" t="str">
        <f t="shared" si="15"/>
        <v/>
      </c>
      <c r="O28" s="90"/>
      <c r="P28" s="31"/>
      <c r="Q28" s="46"/>
      <c r="R28" s="46"/>
      <c r="S28" s="46"/>
      <c r="T28" s="94"/>
      <c r="U28" s="95"/>
      <c r="V28" s="95"/>
      <c r="W28" s="96"/>
      <c r="Y28" s="9"/>
      <c r="Z28" s="12"/>
      <c r="AA28" s="75"/>
      <c r="AB28" s="73"/>
      <c r="AC28" s="10"/>
      <c r="AD28" s="11"/>
      <c r="AE28" s="4"/>
      <c r="AF28" s="5" t="str">
        <f t="shared" si="2"/>
        <v/>
      </c>
      <c r="AG28" s="6">
        <f>SUM(AD$12:AD28)</f>
        <v>0</v>
      </c>
      <c r="AH28" s="6">
        <f t="shared" si="10"/>
        <v>0</v>
      </c>
      <c r="AI28" s="7">
        <f t="shared" si="3"/>
        <v>0</v>
      </c>
      <c r="AJ28" s="4">
        <f t="shared" si="6"/>
        <v>0</v>
      </c>
      <c r="AK28" s="89" t="str">
        <f t="shared" si="7"/>
        <v/>
      </c>
      <c r="AL28" s="90"/>
      <c r="AM28" s="31"/>
      <c r="AN28" s="73"/>
      <c r="AO28" s="73"/>
      <c r="AP28" s="73"/>
      <c r="AQ28" s="91"/>
      <c r="AR28" s="92"/>
      <c r="AS28" s="92"/>
      <c r="AT28" s="93"/>
    </row>
    <row r="29" spans="2:46" ht="15" customHeight="1" x14ac:dyDescent="0.3">
      <c r="B29" s="9"/>
      <c r="C29" s="12"/>
      <c r="D29" s="47"/>
      <c r="E29" s="28"/>
      <c r="F29" s="32"/>
      <c r="G29" s="30"/>
      <c r="H29" s="4"/>
      <c r="I29" s="5" t="str">
        <f t="shared" si="0"/>
        <v/>
      </c>
      <c r="J29" s="6">
        <f>SUM(G$12:G29)</f>
        <v>0</v>
      </c>
      <c r="K29" s="6">
        <f t="shared" si="11"/>
        <v>0</v>
      </c>
      <c r="L29" s="7">
        <f t="shared" si="12"/>
        <v>0</v>
      </c>
      <c r="M29" s="4">
        <f t="shared" si="13"/>
        <v>0</v>
      </c>
      <c r="N29" s="89" t="str">
        <f t="shared" si="15"/>
        <v/>
      </c>
      <c r="O29" s="90"/>
      <c r="P29" s="31"/>
      <c r="Q29" s="46"/>
      <c r="R29" s="46"/>
      <c r="S29" s="46"/>
      <c r="T29" s="94"/>
      <c r="U29" s="95"/>
      <c r="V29" s="95"/>
      <c r="W29" s="96"/>
      <c r="Y29" s="9"/>
      <c r="Z29" s="12"/>
      <c r="AA29" s="75"/>
      <c r="AB29" s="28"/>
      <c r="AC29" s="32"/>
      <c r="AD29" s="30"/>
      <c r="AE29" s="4"/>
      <c r="AF29" s="5" t="str">
        <f t="shared" si="2"/>
        <v/>
      </c>
      <c r="AG29" s="6">
        <f>SUM(AD$12:AD29)</f>
        <v>0</v>
      </c>
      <c r="AH29" s="6">
        <f t="shared" si="10"/>
        <v>0</v>
      </c>
      <c r="AI29" s="7">
        <f t="shared" si="3"/>
        <v>0</v>
      </c>
      <c r="AJ29" s="4">
        <f t="shared" si="6"/>
        <v>0</v>
      </c>
      <c r="AK29" s="89" t="str">
        <f t="shared" si="7"/>
        <v/>
      </c>
      <c r="AL29" s="90"/>
      <c r="AM29" s="31"/>
      <c r="AN29" s="73"/>
      <c r="AO29" s="73"/>
      <c r="AP29" s="73"/>
      <c r="AQ29" s="91"/>
      <c r="AR29" s="92"/>
      <c r="AS29" s="92"/>
      <c r="AT29" s="93"/>
    </row>
    <row r="30" spans="2:46" ht="15" customHeight="1" x14ac:dyDescent="0.3">
      <c r="B30" s="9"/>
      <c r="C30" s="12"/>
      <c r="D30" s="47"/>
      <c r="E30" s="46"/>
      <c r="F30" s="10"/>
      <c r="G30" s="11"/>
      <c r="H30" s="4"/>
      <c r="I30" s="5" t="str">
        <f t="shared" si="0"/>
        <v/>
      </c>
      <c r="J30" s="6">
        <f>SUM(G$12:G30)</f>
        <v>0</v>
      </c>
      <c r="K30" s="6">
        <f t="shared" si="11"/>
        <v>0</v>
      </c>
      <c r="L30" s="7">
        <f t="shared" si="12"/>
        <v>0</v>
      </c>
      <c r="M30" s="4">
        <f t="shared" si="13"/>
        <v>0</v>
      </c>
      <c r="N30" s="89" t="str">
        <f t="shared" si="15"/>
        <v/>
      </c>
      <c r="O30" s="90"/>
      <c r="P30" s="31"/>
      <c r="Q30" s="46"/>
      <c r="R30" s="46"/>
      <c r="S30" s="46"/>
      <c r="T30" s="94"/>
      <c r="U30" s="95"/>
      <c r="V30" s="95"/>
      <c r="W30" s="96"/>
      <c r="Y30" s="9"/>
      <c r="Z30" s="12"/>
      <c r="AA30" s="75"/>
      <c r="AB30" s="73"/>
      <c r="AC30" s="10"/>
      <c r="AD30" s="11"/>
      <c r="AE30" s="4"/>
      <c r="AF30" s="5" t="str">
        <f t="shared" si="2"/>
        <v/>
      </c>
      <c r="AG30" s="6">
        <f>SUM(AD$12:AD30)</f>
        <v>0</v>
      </c>
      <c r="AH30" s="6">
        <f t="shared" si="10"/>
        <v>0</v>
      </c>
      <c r="AI30" s="7">
        <f t="shared" si="3"/>
        <v>0</v>
      </c>
      <c r="AJ30" s="4">
        <f t="shared" si="6"/>
        <v>0</v>
      </c>
      <c r="AK30" s="89" t="str">
        <f t="shared" si="7"/>
        <v/>
      </c>
      <c r="AL30" s="90"/>
      <c r="AM30" s="31"/>
      <c r="AN30" s="73"/>
      <c r="AO30" s="73"/>
      <c r="AP30" s="73"/>
      <c r="AQ30" s="91"/>
      <c r="AR30" s="92"/>
      <c r="AS30" s="92"/>
      <c r="AT30" s="93"/>
    </row>
    <row r="31" spans="2:46" ht="15" customHeight="1" x14ac:dyDescent="0.3">
      <c r="B31" s="9"/>
      <c r="C31" s="12"/>
      <c r="D31" s="47"/>
      <c r="E31" s="28"/>
      <c r="F31" s="32"/>
      <c r="G31" s="30"/>
      <c r="H31" s="4"/>
      <c r="I31" s="5" t="str">
        <f t="shared" si="0"/>
        <v/>
      </c>
      <c r="J31" s="6">
        <f>SUM(G$12:G31)</f>
        <v>0</v>
      </c>
      <c r="K31" s="6">
        <f t="shared" si="11"/>
        <v>0</v>
      </c>
      <c r="L31" s="7">
        <f t="shared" si="12"/>
        <v>0</v>
      </c>
      <c r="M31" s="4">
        <f t="shared" si="13"/>
        <v>0</v>
      </c>
      <c r="N31" s="89" t="str">
        <f t="shared" si="15"/>
        <v/>
      </c>
      <c r="O31" s="90"/>
      <c r="P31" s="31"/>
      <c r="Q31" s="46"/>
      <c r="R31" s="46"/>
      <c r="S31" s="46"/>
      <c r="T31" s="94"/>
      <c r="U31" s="95"/>
      <c r="V31" s="95"/>
      <c r="W31" s="96"/>
      <c r="Y31" s="9"/>
      <c r="Z31" s="12"/>
      <c r="AA31" s="75"/>
      <c r="AB31" s="28"/>
      <c r="AC31" s="32"/>
      <c r="AD31" s="30"/>
      <c r="AE31" s="4"/>
      <c r="AF31" s="5" t="str">
        <f t="shared" si="2"/>
        <v/>
      </c>
      <c r="AG31" s="6">
        <f>SUM(AD$12:AD31)</f>
        <v>0</v>
      </c>
      <c r="AH31" s="6">
        <f t="shared" si="10"/>
        <v>0</v>
      </c>
      <c r="AI31" s="7">
        <f t="shared" si="3"/>
        <v>0</v>
      </c>
      <c r="AJ31" s="4">
        <f t="shared" si="6"/>
        <v>0</v>
      </c>
      <c r="AK31" s="89" t="str">
        <f t="shared" si="7"/>
        <v/>
      </c>
      <c r="AL31" s="90"/>
      <c r="AM31" s="31"/>
      <c r="AN31" s="73"/>
      <c r="AO31" s="73"/>
      <c r="AP31" s="73"/>
      <c r="AQ31" s="91"/>
      <c r="AR31" s="92"/>
      <c r="AS31" s="92"/>
      <c r="AT31" s="93"/>
    </row>
    <row r="32" spans="2:46" ht="15" customHeight="1" x14ac:dyDescent="0.3">
      <c r="B32" s="9"/>
      <c r="C32" s="12"/>
      <c r="D32" s="47"/>
      <c r="E32" s="46"/>
      <c r="F32" s="10"/>
      <c r="G32" s="11"/>
      <c r="H32" s="4"/>
      <c r="I32" s="5" t="str">
        <f t="shared" si="0"/>
        <v/>
      </c>
      <c r="J32" s="6">
        <f>SUM(G$12:G32)</f>
        <v>0</v>
      </c>
      <c r="K32" s="6">
        <f t="shared" si="11"/>
        <v>0</v>
      </c>
      <c r="L32" s="7">
        <f t="shared" si="12"/>
        <v>0</v>
      </c>
      <c r="M32" s="4">
        <f t="shared" si="13"/>
        <v>0</v>
      </c>
      <c r="N32" s="89" t="str">
        <f t="shared" si="15"/>
        <v/>
      </c>
      <c r="O32" s="90"/>
      <c r="P32" s="31"/>
      <c r="Q32" s="46"/>
      <c r="R32" s="46"/>
      <c r="S32" s="46"/>
      <c r="T32" s="94"/>
      <c r="U32" s="95"/>
      <c r="V32" s="95"/>
      <c r="W32" s="96"/>
      <c r="Y32" s="9"/>
      <c r="Z32" s="12"/>
      <c r="AA32" s="75"/>
      <c r="AB32" s="73"/>
      <c r="AC32" s="10"/>
      <c r="AD32" s="11"/>
      <c r="AE32" s="4"/>
      <c r="AF32" s="5" t="str">
        <f t="shared" si="2"/>
        <v/>
      </c>
      <c r="AG32" s="6">
        <f>SUM(AD$12:AD32)</f>
        <v>0</v>
      </c>
      <c r="AH32" s="6">
        <f t="shared" si="10"/>
        <v>0</v>
      </c>
      <c r="AI32" s="7">
        <f t="shared" si="3"/>
        <v>0</v>
      </c>
      <c r="AJ32" s="4">
        <f t="shared" si="6"/>
        <v>0</v>
      </c>
      <c r="AK32" s="89" t="str">
        <f t="shared" si="7"/>
        <v/>
      </c>
      <c r="AL32" s="90"/>
      <c r="AM32" s="31"/>
      <c r="AN32" s="73"/>
      <c r="AO32" s="73"/>
      <c r="AP32" s="73"/>
      <c r="AQ32" s="91"/>
      <c r="AR32" s="92"/>
      <c r="AS32" s="92"/>
      <c r="AT32" s="93"/>
    </row>
    <row r="33" spans="2:46" ht="15" customHeight="1" x14ac:dyDescent="0.3">
      <c r="B33" s="9"/>
      <c r="C33" s="12"/>
      <c r="D33" s="47"/>
      <c r="E33" s="28"/>
      <c r="F33" s="32"/>
      <c r="G33" s="30"/>
      <c r="H33" s="4"/>
      <c r="I33" s="5" t="str">
        <f t="shared" si="0"/>
        <v/>
      </c>
      <c r="J33" s="6">
        <f>SUM(G$12:G33)</f>
        <v>0</v>
      </c>
      <c r="K33" s="6">
        <f t="shared" si="11"/>
        <v>0</v>
      </c>
      <c r="L33" s="7">
        <f t="shared" si="12"/>
        <v>0</v>
      </c>
      <c r="M33" s="4">
        <f t="shared" si="13"/>
        <v>0</v>
      </c>
      <c r="N33" s="89" t="str">
        <f t="shared" si="15"/>
        <v/>
      </c>
      <c r="O33" s="90"/>
      <c r="P33" s="31"/>
      <c r="Q33" s="46"/>
      <c r="R33" s="46"/>
      <c r="S33" s="46"/>
      <c r="T33" s="94"/>
      <c r="U33" s="95"/>
      <c r="V33" s="95"/>
      <c r="W33" s="96"/>
      <c r="Y33" s="9"/>
      <c r="Z33" s="12"/>
      <c r="AA33" s="75"/>
      <c r="AB33" s="28"/>
      <c r="AC33" s="32"/>
      <c r="AD33" s="30"/>
      <c r="AE33" s="4"/>
      <c r="AF33" s="5" t="str">
        <f t="shared" si="2"/>
        <v/>
      </c>
      <c r="AG33" s="6">
        <f>SUM(AD$12:AD33)</f>
        <v>0</v>
      </c>
      <c r="AH33" s="6">
        <f t="shared" si="10"/>
        <v>0</v>
      </c>
      <c r="AI33" s="7">
        <f t="shared" si="3"/>
        <v>0</v>
      </c>
      <c r="AJ33" s="4">
        <f t="shared" si="6"/>
        <v>0</v>
      </c>
      <c r="AK33" s="89" t="str">
        <f t="shared" si="7"/>
        <v/>
      </c>
      <c r="AL33" s="90"/>
      <c r="AM33" s="31"/>
      <c r="AN33" s="73"/>
      <c r="AO33" s="73"/>
      <c r="AP33" s="73"/>
      <c r="AQ33" s="91"/>
      <c r="AR33" s="92"/>
      <c r="AS33" s="92"/>
      <c r="AT33" s="93"/>
    </row>
    <row r="34" spans="2:46" ht="15" customHeight="1" x14ac:dyDescent="0.3">
      <c r="B34" s="9"/>
      <c r="C34" s="12"/>
      <c r="D34" s="47"/>
      <c r="E34" s="46"/>
      <c r="F34" s="10"/>
      <c r="G34" s="11"/>
      <c r="H34" s="4"/>
      <c r="I34" s="5" t="str">
        <f t="shared" si="0"/>
        <v/>
      </c>
      <c r="J34" s="6">
        <f>SUM(G$12:G34)</f>
        <v>0</v>
      </c>
      <c r="K34" s="6">
        <f t="shared" si="11"/>
        <v>0</v>
      </c>
      <c r="L34" s="7">
        <f t="shared" si="12"/>
        <v>0</v>
      </c>
      <c r="M34" s="4">
        <f t="shared" si="13"/>
        <v>0</v>
      </c>
      <c r="N34" s="89" t="str">
        <f t="shared" si="15"/>
        <v/>
      </c>
      <c r="O34" s="90"/>
      <c r="P34" s="31"/>
      <c r="Q34" s="46"/>
      <c r="R34" s="46"/>
      <c r="S34" s="46"/>
      <c r="T34" s="94"/>
      <c r="U34" s="95"/>
      <c r="V34" s="95"/>
      <c r="W34" s="96"/>
      <c r="Y34" s="9"/>
      <c r="Z34" s="12"/>
      <c r="AA34" s="75"/>
      <c r="AB34" s="73"/>
      <c r="AC34" s="10"/>
      <c r="AD34" s="11"/>
      <c r="AE34" s="4"/>
      <c r="AF34" s="5" t="str">
        <f t="shared" si="2"/>
        <v/>
      </c>
      <c r="AG34" s="6">
        <f>SUM(AD$12:AD34)</f>
        <v>0</v>
      </c>
      <c r="AH34" s="6">
        <f t="shared" si="10"/>
        <v>0</v>
      </c>
      <c r="AI34" s="7">
        <f t="shared" si="3"/>
        <v>0</v>
      </c>
      <c r="AJ34" s="4">
        <f t="shared" si="6"/>
        <v>0</v>
      </c>
      <c r="AK34" s="89" t="str">
        <f t="shared" si="7"/>
        <v/>
      </c>
      <c r="AL34" s="90"/>
      <c r="AM34" s="31"/>
      <c r="AN34" s="73"/>
      <c r="AO34" s="73"/>
      <c r="AP34" s="73"/>
      <c r="AQ34" s="91"/>
      <c r="AR34" s="92"/>
      <c r="AS34" s="92"/>
      <c r="AT34" s="93"/>
    </row>
    <row r="35" spans="2:46" ht="15" customHeight="1" x14ac:dyDescent="0.3">
      <c r="B35" s="9"/>
      <c r="C35" s="12"/>
      <c r="D35" s="47"/>
      <c r="E35" s="46"/>
      <c r="F35" s="10"/>
      <c r="G35" s="11"/>
      <c r="H35" s="4"/>
      <c r="I35" s="5" t="str">
        <f t="shared" ref="I35:I41" si="16">IF(G35="","",(SUM(E35+F35+Q35)))</f>
        <v/>
      </c>
      <c r="J35" s="6">
        <f>SUM(G$12:G35)</f>
        <v>0</v>
      </c>
      <c r="K35" s="6">
        <f t="shared" ref="K35:K41" si="17">E$4-J35</f>
        <v>0</v>
      </c>
      <c r="L35" s="7">
        <f t="shared" ref="L35:L41" si="18">IF(G35="",0,$T$12*(I35-F35-Q35))</f>
        <v>0</v>
      </c>
      <c r="M35" s="4">
        <f t="shared" ref="M35:M41" si="19">G35</f>
        <v>0</v>
      </c>
      <c r="N35" s="89" t="str">
        <f t="shared" ref="N35:N41" si="20">IF(L35=0,"",(M35/L35))</f>
        <v/>
      </c>
      <c r="O35" s="90"/>
      <c r="P35" s="31"/>
      <c r="Q35" s="46"/>
      <c r="R35" s="46"/>
      <c r="S35" s="46"/>
      <c r="T35" s="94"/>
      <c r="U35" s="95"/>
      <c r="V35" s="95"/>
      <c r="W35" s="96"/>
      <c r="Y35" s="9"/>
      <c r="Z35" s="12"/>
      <c r="AA35" s="75"/>
      <c r="AB35" s="73"/>
      <c r="AC35" s="10"/>
      <c r="AD35" s="11"/>
      <c r="AE35" s="4"/>
      <c r="AF35" s="5" t="str">
        <f t="shared" ref="AF35:AF41" si="21">IF(AD35="","",(SUM(AB35+AC35+AN35)))</f>
        <v/>
      </c>
      <c r="AG35" s="6">
        <f>SUM(AD$12:AD35)</f>
        <v>0</v>
      </c>
      <c r="AH35" s="6">
        <f t="shared" si="10"/>
        <v>0</v>
      </c>
      <c r="AI35" s="7">
        <f t="shared" si="3"/>
        <v>0</v>
      </c>
      <c r="AJ35" s="4">
        <f t="shared" si="6"/>
        <v>0</v>
      </c>
      <c r="AK35" s="89" t="str">
        <f t="shared" si="7"/>
        <v/>
      </c>
      <c r="AL35" s="90"/>
      <c r="AM35" s="31"/>
      <c r="AN35" s="73"/>
      <c r="AO35" s="73"/>
      <c r="AP35" s="73"/>
      <c r="AQ35" s="91"/>
      <c r="AR35" s="92"/>
      <c r="AS35" s="92"/>
      <c r="AT35" s="93"/>
    </row>
    <row r="36" spans="2:46" ht="15" customHeight="1" x14ac:dyDescent="0.3">
      <c r="B36" s="9"/>
      <c r="C36" s="12"/>
      <c r="D36" s="47"/>
      <c r="E36" s="46"/>
      <c r="F36" s="10"/>
      <c r="G36" s="11"/>
      <c r="H36" s="4"/>
      <c r="I36" s="5" t="str">
        <f t="shared" si="16"/>
        <v/>
      </c>
      <c r="J36" s="6">
        <f>SUM(G$12:G36)</f>
        <v>0</v>
      </c>
      <c r="K36" s="6">
        <f t="shared" si="17"/>
        <v>0</v>
      </c>
      <c r="L36" s="7">
        <f t="shared" si="18"/>
        <v>0</v>
      </c>
      <c r="M36" s="4">
        <f t="shared" si="19"/>
        <v>0</v>
      </c>
      <c r="N36" s="89" t="str">
        <f t="shared" si="20"/>
        <v/>
      </c>
      <c r="O36" s="90"/>
      <c r="P36" s="31"/>
      <c r="Q36" s="46"/>
      <c r="R36" s="46"/>
      <c r="S36" s="46"/>
      <c r="T36" s="94"/>
      <c r="U36" s="95"/>
      <c r="V36" s="95"/>
      <c r="W36" s="96"/>
      <c r="Y36" s="9"/>
      <c r="Z36" s="12"/>
      <c r="AA36" s="75"/>
      <c r="AB36" s="73"/>
      <c r="AC36" s="10"/>
      <c r="AD36" s="11"/>
      <c r="AE36" s="4"/>
      <c r="AF36" s="5" t="str">
        <f t="shared" si="21"/>
        <v/>
      </c>
      <c r="AG36" s="6">
        <f>SUM(AD$12:AD36)</f>
        <v>0</v>
      </c>
      <c r="AH36" s="6">
        <f t="shared" si="10"/>
        <v>0</v>
      </c>
      <c r="AI36" s="7">
        <f t="shared" si="3"/>
        <v>0</v>
      </c>
      <c r="AJ36" s="4">
        <f t="shared" si="6"/>
        <v>0</v>
      </c>
      <c r="AK36" s="89" t="str">
        <f t="shared" si="7"/>
        <v/>
      </c>
      <c r="AL36" s="90"/>
      <c r="AM36" s="31"/>
      <c r="AN36" s="73"/>
      <c r="AO36" s="73"/>
      <c r="AP36" s="73"/>
      <c r="AQ36" s="91"/>
      <c r="AR36" s="92"/>
      <c r="AS36" s="92"/>
      <c r="AT36" s="93"/>
    </row>
    <row r="37" spans="2:46" ht="15" customHeight="1" x14ac:dyDescent="0.3">
      <c r="B37" s="9"/>
      <c r="C37" s="12"/>
      <c r="D37" s="47"/>
      <c r="E37" s="46"/>
      <c r="F37" s="10"/>
      <c r="G37" s="11"/>
      <c r="H37" s="4"/>
      <c r="I37" s="5" t="str">
        <f t="shared" si="16"/>
        <v/>
      </c>
      <c r="J37" s="6">
        <f>SUM(G$12:G37)</f>
        <v>0</v>
      </c>
      <c r="K37" s="6">
        <f t="shared" si="17"/>
        <v>0</v>
      </c>
      <c r="L37" s="7">
        <f t="shared" si="18"/>
        <v>0</v>
      </c>
      <c r="M37" s="4">
        <f t="shared" si="19"/>
        <v>0</v>
      </c>
      <c r="N37" s="89" t="str">
        <f t="shared" si="20"/>
        <v/>
      </c>
      <c r="O37" s="90"/>
      <c r="P37" s="31"/>
      <c r="Q37" s="46"/>
      <c r="R37" s="46"/>
      <c r="S37" s="46"/>
      <c r="T37" s="94"/>
      <c r="U37" s="95"/>
      <c r="V37" s="95"/>
      <c r="W37" s="96"/>
      <c r="Y37" s="9"/>
      <c r="Z37" s="12"/>
      <c r="AA37" s="75"/>
      <c r="AB37" s="73"/>
      <c r="AC37" s="10"/>
      <c r="AD37" s="11"/>
      <c r="AE37" s="4"/>
      <c r="AF37" s="5" t="str">
        <f t="shared" si="21"/>
        <v/>
      </c>
      <c r="AG37" s="6">
        <f>SUM(AD$12:AD37)</f>
        <v>0</v>
      </c>
      <c r="AH37" s="6">
        <f t="shared" si="10"/>
        <v>0</v>
      </c>
      <c r="AI37" s="7">
        <f t="shared" si="3"/>
        <v>0</v>
      </c>
      <c r="AJ37" s="4">
        <f t="shared" si="6"/>
        <v>0</v>
      </c>
      <c r="AK37" s="89" t="str">
        <f t="shared" si="7"/>
        <v/>
      </c>
      <c r="AL37" s="90"/>
      <c r="AM37" s="31"/>
      <c r="AN37" s="73"/>
      <c r="AO37" s="73"/>
      <c r="AP37" s="73"/>
      <c r="AQ37" s="91"/>
      <c r="AR37" s="92"/>
      <c r="AS37" s="92"/>
      <c r="AT37" s="93"/>
    </row>
    <row r="38" spans="2:46" ht="15" customHeight="1" x14ac:dyDescent="0.3">
      <c r="B38" s="9"/>
      <c r="C38" s="12"/>
      <c r="D38" s="47"/>
      <c r="E38" s="46"/>
      <c r="F38" s="10"/>
      <c r="G38" s="11"/>
      <c r="H38" s="4"/>
      <c r="I38" s="5" t="str">
        <f t="shared" si="16"/>
        <v/>
      </c>
      <c r="J38" s="6">
        <f>SUM(G$12:G38)</f>
        <v>0</v>
      </c>
      <c r="K38" s="6">
        <f t="shared" si="17"/>
        <v>0</v>
      </c>
      <c r="L38" s="7">
        <f t="shared" si="18"/>
        <v>0</v>
      </c>
      <c r="M38" s="4">
        <f t="shared" si="19"/>
        <v>0</v>
      </c>
      <c r="N38" s="89" t="str">
        <f t="shared" si="20"/>
        <v/>
      </c>
      <c r="O38" s="90"/>
      <c r="P38" s="31"/>
      <c r="Q38" s="46"/>
      <c r="R38" s="46"/>
      <c r="S38" s="46"/>
      <c r="T38" s="94"/>
      <c r="U38" s="95"/>
      <c r="V38" s="95"/>
      <c r="W38" s="96"/>
      <c r="Y38" s="9"/>
      <c r="Z38" s="12"/>
      <c r="AA38" s="75"/>
      <c r="AB38" s="73"/>
      <c r="AC38" s="10"/>
      <c r="AD38" s="11"/>
      <c r="AE38" s="4"/>
      <c r="AF38" s="5" t="str">
        <f t="shared" si="21"/>
        <v/>
      </c>
      <c r="AG38" s="6">
        <f>SUM(AD$12:AD38)</f>
        <v>0</v>
      </c>
      <c r="AH38" s="6">
        <f t="shared" si="10"/>
        <v>0</v>
      </c>
      <c r="AI38" s="7">
        <f t="shared" si="3"/>
        <v>0</v>
      </c>
      <c r="AJ38" s="4">
        <f t="shared" si="6"/>
        <v>0</v>
      </c>
      <c r="AK38" s="89" t="str">
        <f t="shared" si="7"/>
        <v/>
      </c>
      <c r="AL38" s="90"/>
      <c r="AM38" s="31"/>
      <c r="AN38" s="73"/>
      <c r="AO38" s="73"/>
      <c r="AP38" s="73"/>
      <c r="AQ38" s="91"/>
      <c r="AR38" s="92"/>
      <c r="AS38" s="92"/>
      <c r="AT38" s="93"/>
    </row>
    <row r="39" spans="2:46" ht="15" customHeight="1" x14ac:dyDescent="0.3">
      <c r="B39" s="9"/>
      <c r="C39" s="12"/>
      <c r="D39" s="47"/>
      <c r="E39" s="46"/>
      <c r="F39" s="10"/>
      <c r="G39" s="11"/>
      <c r="H39" s="4"/>
      <c r="I39" s="5" t="str">
        <f t="shared" si="16"/>
        <v/>
      </c>
      <c r="J39" s="6">
        <f>SUM(G$12:G39)</f>
        <v>0</v>
      </c>
      <c r="K39" s="6">
        <f t="shared" si="17"/>
        <v>0</v>
      </c>
      <c r="L39" s="7">
        <f t="shared" si="18"/>
        <v>0</v>
      </c>
      <c r="M39" s="4">
        <f t="shared" si="19"/>
        <v>0</v>
      </c>
      <c r="N39" s="89" t="str">
        <f t="shared" si="20"/>
        <v/>
      </c>
      <c r="O39" s="90"/>
      <c r="P39" s="31"/>
      <c r="Q39" s="46"/>
      <c r="R39" s="46"/>
      <c r="S39" s="46"/>
      <c r="T39" s="94"/>
      <c r="U39" s="95"/>
      <c r="V39" s="95"/>
      <c r="W39" s="96"/>
      <c r="Y39" s="9"/>
      <c r="Z39" s="12"/>
      <c r="AA39" s="75"/>
      <c r="AB39" s="73"/>
      <c r="AC39" s="10"/>
      <c r="AD39" s="11"/>
      <c r="AE39" s="4"/>
      <c r="AF39" s="5" t="str">
        <f t="shared" si="21"/>
        <v/>
      </c>
      <c r="AG39" s="6">
        <f>SUM(AD$12:AD39)</f>
        <v>0</v>
      </c>
      <c r="AH39" s="6">
        <f t="shared" si="10"/>
        <v>0</v>
      </c>
      <c r="AI39" s="7">
        <f t="shared" si="3"/>
        <v>0</v>
      </c>
      <c r="AJ39" s="4">
        <f t="shared" si="6"/>
        <v>0</v>
      </c>
      <c r="AK39" s="89" t="str">
        <f t="shared" si="7"/>
        <v/>
      </c>
      <c r="AL39" s="90"/>
      <c r="AM39" s="31"/>
      <c r="AN39" s="73"/>
      <c r="AO39" s="73"/>
      <c r="AP39" s="73"/>
      <c r="AQ39" s="91"/>
      <c r="AR39" s="92"/>
      <c r="AS39" s="92"/>
      <c r="AT39" s="93"/>
    </row>
    <row r="40" spans="2:46" ht="15" customHeight="1" x14ac:dyDescent="0.3">
      <c r="B40" s="9"/>
      <c r="C40" s="12"/>
      <c r="D40" s="47"/>
      <c r="E40" s="46"/>
      <c r="F40" s="10"/>
      <c r="G40" s="11"/>
      <c r="H40" s="4"/>
      <c r="I40" s="5" t="str">
        <f t="shared" si="16"/>
        <v/>
      </c>
      <c r="J40" s="6">
        <f>SUM(G$12:G40)</f>
        <v>0</v>
      </c>
      <c r="K40" s="6">
        <f t="shared" si="17"/>
        <v>0</v>
      </c>
      <c r="L40" s="7">
        <f t="shared" si="18"/>
        <v>0</v>
      </c>
      <c r="M40" s="4">
        <f t="shared" si="19"/>
        <v>0</v>
      </c>
      <c r="N40" s="89" t="str">
        <f t="shared" si="20"/>
        <v/>
      </c>
      <c r="O40" s="90"/>
      <c r="P40" s="31"/>
      <c r="Q40" s="46"/>
      <c r="R40" s="46"/>
      <c r="S40" s="46"/>
      <c r="T40" s="94"/>
      <c r="U40" s="95"/>
      <c r="V40" s="95"/>
      <c r="W40" s="96"/>
      <c r="Y40" s="9"/>
      <c r="Z40" s="12"/>
      <c r="AA40" s="75"/>
      <c r="AB40" s="73"/>
      <c r="AC40" s="10"/>
      <c r="AD40" s="11"/>
      <c r="AE40" s="4"/>
      <c r="AF40" s="5" t="str">
        <f t="shared" si="21"/>
        <v/>
      </c>
      <c r="AG40" s="6">
        <f>SUM(AD$12:AD40)</f>
        <v>0</v>
      </c>
      <c r="AH40" s="6">
        <f t="shared" si="10"/>
        <v>0</v>
      </c>
      <c r="AI40" s="7">
        <f t="shared" si="3"/>
        <v>0</v>
      </c>
      <c r="AJ40" s="4">
        <f t="shared" si="6"/>
        <v>0</v>
      </c>
      <c r="AK40" s="89" t="str">
        <f t="shared" si="7"/>
        <v/>
      </c>
      <c r="AL40" s="90"/>
      <c r="AM40" s="31"/>
      <c r="AN40" s="73"/>
      <c r="AO40" s="73"/>
      <c r="AP40" s="73"/>
      <c r="AQ40" s="91"/>
      <c r="AR40" s="92"/>
      <c r="AS40" s="92"/>
      <c r="AT40" s="93"/>
    </row>
    <row r="41" spans="2:46" ht="15" customHeight="1" x14ac:dyDescent="0.3">
      <c r="B41" s="9"/>
      <c r="C41" s="12"/>
      <c r="D41" s="47"/>
      <c r="E41" s="46"/>
      <c r="F41" s="10"/>
      <c r="G41" s="11"/>
      <c r="H41" s="4"/>
      <c r="I41" s="5" t="str">
        <f t="shared" si="16"/>
        <v/>
      </c>
      <c r="J41" s="6">
        <f>SUM(G$12:G41)</f>
        <v>0</v>
      </c>
      <c r="K41" s="6">
        <f t="shared" si="17"/>
        <v>0</v>
      </c>
      <c r="L41" s="7">
        <f t="shared" si="18"/>
        <v>0</v>
      </c>
      <c r="M41" s="4">
        <f t="shared" si="19"/>
        <v>0</v>
      </c>
      <c r="N41" s="89" t="str">
        <f t="shared" si="20"/>
        <v/>
      </c>
      <c r="O41" s="90"/>
      <c r="P41" s="31"/>
      <c r="Q41" s="46"/>
      <c r="R41" s="46"/>
      <c r="S41" s="46"/>
      <c r="T41" s="94"/>
      <c r="U41" s="95"/>
      <c r="V41" s="95"/>
      <c r="W41" s="96"/>
      <c r="Y41" s="9"/>
      <c r="Z41" s="12"/>
      <c r="AA41" s="75"/>
      <c r="AB41" s="73"/>
      <c r="AC41" s="10"/>
      <c r="AD41" s="11"/>
      <c r="AE41" s="4"/>
      <c r="AF41" s="5" t="str">
        <f t="shared" si="21"/>
        <v/>
      </c>
      <c r="AG41" s="6">
        <f>SUM(AD$12:AD41)</f>
        <v>0</v>
      </c>
      <c r="AH41" s="6">
        <f t="shared" si="10"/>
        <v>0</v>
      </c>
      <c r="AI41" s="7">
        <f t="shared" si="3"/>
        <v>0</v>
      </c>
      <c r="AJ41" s="4">
        <f t="shared" si="6"/>
        <v>0</v>
      </c>
      <c r="AK41" s="89" t="str">
        <f t="shared" si="7"/>
        <v/>
      </c>
      <c r="AL41" s="90"/>
      <c r="AM41" s="31"/>
      <c r="AN41" s="73"/>
      <c r="AO41" s="73"/>
      <c r="AP41" s="73"/>
      <c r="AQ41" s="91"/>
      <c r="AR41" s="92"/>
      <c r="AS41" s="92"/>
      <c r="AT41" s="93"/>
    </row>
    <row r="42" spans="2:46" ht="15" customHeight="1" x14ac:dyDescent="0.25">
      <c r="B42" s="9"/>
      <c r="C42" s="12"/>
      <c r="D42" s="47"/>
      <c r="E42" s="28"/>
      <c r="F42" s="32"/>
      <c r="G42" s="30"/>
      <c r="H42" s="4"/>
      <c r="I42" s="5" t="str">
        <f t="shared" si="0"/>
        <v/>
      </c>
      <c r="J42" s="6">
        <f>SUM(G$12:G42)</f>
        <v>0</v>
      </c>
      <c r="K42" s="6">
        <f t="shared" si="11"/>
        <v>0</v>
      </c>
      <c r="L42" s="7">
        <f t="shared" si="12"/>
        <v>0</v>
      </c>
      <c r="M42" s="4">
        <f t="shared" si="13"/>
        <v>0</v>
      </c>
      <c r="N42" s="89" t="str">
        <f t="shared" si="15"/>
        <v/>
      </c>
      <c r="O42" s="90"/>
      <c r="P42" s="31"/>
      <c r="Q42" s="46"/>
      <c r="R42" s="46"/>
      <c r="S42" s="46"/>
      <c r="T42" s="94"/>
      <c r="U42" s="95"/>
      <c r="V42" s="95"/>
      <c r="W42" s="96"/>
      <c r="Y42" s="9"/>
      <c r="Z42" s="12"/>
      <c r="AA42" s="75"/>
      <c r="AB42" s="28"/>
      <c r="AC42" s="32"/>
      <c r="AD42" s="30"/>
      <c r="AE42" s="4"/>
      <c r="AF42" s="5" t="str">
        <f t="shared" ref="AF42:AF50" si="22">IF(AD42="","",(SUM(AB42+AC42+AN42)))</f>
        <v/>
      </c>
      <c r="AG42" s="6">
        <f>SUM(AD$12:AD42)</f>
        <v>0</v>
      </c>
      <c r="AH42" s="6">
        <f t="shared" si="10"/>
        <v>0</v>
      </c>
      <c r="AI42" s="7">
        <f t="shared" si="3"/>
        <v>0</v>
      </c>
      <c r="AJ42" s="4">
        <f t="shared" si="6"/>
        <v>0</v>
      </c>
      <c r="AK42" s="89" t="str">
        <f t="shared" si="7"/>
        <v/>
      </c>
      <c r="AL42" s="90"/>
      <c r="AM42" s="31"/>
      <c r="AN42" s="73"/>
      <c r="AO42" s="73"/>
      <c r="AP42" s="73"/>
      <c r="AQ42" s="91"/>
      <c r="AR42" s="92"/>
      <c r="AS42" s="92"/>
      <c r="AT42" s="93"/>
    </row>
    <row r="43" spans="2:46" ht="15" customHeight="1" x14ac:dyDescent="0.25">
      <c r="B43" s="9"/>
      <c r="C43" s="12"/>
      <c r="D43" s="47"/>
      <c r="E43" s="46"/>
      <c r="F43" s="10"/>
      <c r="G43" s="11"/>
      <c r="H43" s="4"/>
      <c r="I43" s="5" t="str">
        <f t="shared" si="0"/>
        <v/>
      </c>
      <c r="J43" s="6">
        <f>SUM(G$12:G43)</f>
        <v>0</v>
      </c>
      <c r="K43" s="6">
        <f t="shared" si="11"/>
        <v>0</v>
      </c>
      <c r="L43" s="7">
        <f t="shared" si="12"/>
        <v>0</v>
      </c>
      <c r="M43" s="4">
        <f t="shared" si="13"/>
        <v>0</v>
      </c>
      <c r="N43" s="89" t="str">
        <f t="shared" si="15"/>
        <v/>
      </c>
      <c r="O43" s="90"/>
      <c r="P43" s="31"/>
      <c r="Q43" s="46"/>
      <c r="R43" s="46"/>
      <c r="S43" s="46"/>
      <c r="T43" s="91"/>
      <c r="U43" s="92"/>
      <c r="V43" s="92"/>
      <c r="W43" s="93"/>
      <c r="Y43" s="9"/>
      <c r="Z43" s="12"/>
      <c r="AA43" s="75"/>
      <c r="AB43" s="73"/>
      <c r="AC43" s="10"/>
      <c r="AD43" s="11"/>
      <c r="AE43" s="4"/>
      <c r="AF43" s="5" t="str">
        <f t="shared" si="22"/>
        <v/>
      </c>
      <c r="AG43" s="6">
        <f>SUM(AD$12:AD43)</f>
        <v>0</v>
      </c>
      <c r="AH43" s="6">
        <f t="shared" si="10"/>
        <v>0</v>
      </c>
      <c r="AI43" s="7">
        <f t="shared" si="3"/>
        <v>0</v>
      </c>
      <c r="AJ43" s="4">
        <f t="shared" si="6"/>
        <v>0</v>
      </c>
      <c r="AK43" s="89" t="str">
        <f t="shared" si="7"/>
        <v/>
      </c>
      <c r="AL43" s="90"/>
      <c r="AM43" s="31"/>
      <c r="AN43" s="73"/>
      <c r="AO43" s="73"/>
      <c r="AP43" s="73"/>
      <c r="AQ43" s="91"/>
      <c r="AR43" s="92"/>
      <c r="AS43" s="92"/>
      <c r="AT43" s="93"/>
    </row>
    <row r="44" spans="2:46" ht="15" customHeight="1" x14ac:dyDescent="0.25">
      <c r="B44" s="9"/>
      <c r="C44" s="12"/>
      <c r="D44" s="47"/>
      <c r="E44" s="28"/>
      <c r="F44" s="32"/>
      <c r="G44" s="30"/>
      <c r="H44" s="4"/>
      <c r="I44" s="5" t="str">
        <f t="shared" si="0"/>
        <v/>
      </c>
      <c r="J44" s="6">
        <f>SUM(G$12:G44)</f>
        <v>0</v>
      </c>
      <c r="K44" s="6">
        <f t="shared" si="11"/>
        <v>0</v>
      </c>
      <c r="L44" s="7">
        <f t="shared" si="12"/>
        <v>0</v>
      </c>
      <c r="M44" s="4">
        <f t="shared" si="13"/>
        <v>0</v>
      </c>
      <c r="N44" s="89" t="str">
        <f t="shared" si="15"/>
        <v/>
      </c>
      <c r="O44" s="90"/>
      <c r="P44" s="31"/>
      <c r="Q44" s="46"/>
      <c r="R44" s="46"/>
      <c r="S44" s="46"/>
      <c r="T44" s="91"/>
      <c r="U44" s="92"/>
      <c r="V44" s="92"/>
      <c r="W44" s="93"/>
      <c r="Y44" s="9"/>
      <c r="Z44" s="12"/>
      <c r="AA44" s="75"/>
      <c r="AB44" s="28"/>
      <c r="AC44" s="32"/>
      <c r="AD44" s="30"/>
      <c r="AE44" s="4"/>
      <c r="AF44" s="5" t="str">
        <f t="shared" si="22"/>
        <v/>
      </c>
      <c r="AG44" s="6">
        <f>SUM(AD$12:AD44)</f>
        <v>0</v>
      </c>
      <c r="AH44" s="6">
        <f t="shared" si="10"/>
        <v>0</v>
      </c>
      <c r="AI44" s="7">
        <f t="shared" si="3"/>
        <v>0</v>
      </c>
      <c r="AJ44" s="4">
        <f t="shared" si="6"/>
        <v>0</v>
      </c>
      <c r="AK44" s="89" t="str">
        <f t="shared" si="7"/>
        <v/>
      </c>
      <c r="AL44" s="90"/>
      <c r="AM44" s="31"/>
      <c r="AN44" s="73"/>
      <c r="AO44" s="73"/>
      <c r="AP44" s="73"/>
      <c r="AQ44" s="91"/>
      <c r="AR44" s="92"/>
      <c r="AS44" s="92"/>
      <c r="AT44" s="93"/>
    </row>
    <row r="45" spans="2:46" ht="15" customHeight="1" x14ac:dyDescent="0.25">
      <c r="B45" s="9"/>
      <c r="C45" s="12"/>
      <c r="D45" s="47"/>
      <c r="E45" s="46"/>
      <c r="F45" s="10"/>
      <c r="G45" s="11"/>
      <c r="H45" s="4"/>
      <c r="I45" s="5" t="str">
        <f t="shared" si="0"/>
        <v/>
      </c>
      <c r="J45" s="6">
        <f>SUM(G$12:G45)</f>
        <v>0</v>
      </c>
      <c r="K45" s="6">
        <f t="shared" si="11"/>
        <v>0</v>
      </c>
      <c r="L45" s="7">
        <f t="shared" si="12"/>
        <v>0</v>
      </c>
      <c r="M45" s="4">
        <f t="shared" si="13"/>
        <v>0</v>
      </c>
      <c r="N45" s="89" t="str">
        <f t="shared" si="15"/>
        <v/>
      </c>
      <c r="O45" s="90"/>
      <c r="P45" s="31"/>
      <c r="Q45" s="46"/>
      <c r="R45" s="46"/>
      <c r="S45" s="46"/>
      <c r="T45" s="91"/>
      <c r="U45" s="92"/>
      <c r="V45" s="92"/>
      <c r="W45" s="93"/>
      <c r="Y45" s="9"/>
      <c r="Z45" s="12"/>
      <c r="AA45" s="75"/>
      <c r="AB45" s="73"/>
      <c r="AC45" s="10"/>
      <c r="AD45" s="11"/>
      <c r="AE45" s="4"/>
      <c r="AF45" s="5" t="str">
        <f t="shared" si="22"/>
        <v/>
      </c>
      <c r="AG45" s="6">
        <f>SUM(AD$12:AD45)</f>
        <v>0</v>
      </c>
      <c r="AH45" s="6">
        <f t="shared" si="10"/>
        <v>0</v>
      </c>
      <c r="AI45" s="7">
        <f t="shared" si="3"/>
        <v>0</v>
      </c>
      <c r="AJ45" s="4">
        <f t="shared" si="6"/>
        <v>0</v>
      </c>
      <c r="AK45" s="89" t="str">
        <f t="shared" si="7"/>
        <v/>
      </c>
      <c r="AL45" s="90"/>
      <c r="AM45" s="31"/>
      <c r="AN45" s="73"/>
      <c r="AO45" s="73"/>
      <c r="AP45" s="73"/>
      <c r="AQ45" s="91"/>
      <c r="AR45" s="92"/>
      <c r="AS45" s="92"/>
      <c r="AT45" s="93"/>
    </row>
    <row r="46" spans="2:46" ht="15" customHeight="1" x14ac:dyDescent="0.25">
      <c r="B46" s="9"/>
      <c r="C46" s="12"/>
      <c r="D46" s="47"/>
      <c r="E46" s="28"/>
      <c r="F46" s="32"/>
      <c r="G46" s="30"/>
      <c r="H46" s="4"/>
      <c r="I46" s="5" t="str">
        <f t="shared" si="0"/>
        <v/>
      </c>
      <c r="J46" s="6">
        <f>SUM(G$12:G46)</f>
        <v>0</v>
      </c>
      <c r="K46" s="6">
        <f t="shared" ref="K46:K49" si="23">E$4-J46</f>
        <v>0</v>
      </c>
      <c r="L46" s="7">
        <f t="shared" ref="L46:L49" si="24">IF(G46="",0,$T$12*(I46-F46-Q46))</f>
        <v>0</v>
      </c>
      <c r="M46" s="4">
        <f t="shared" ref="M46:M49" si="25">G46</f>
        <v>0</v>
      </c>
      <c r="N46" s="89" t="str">
        <f t="shared" si="15"/>
        <v/>
      </c>
      <c r="O46" s="90"/>
      <c r="P46" s="31"/>
      <c r="Q46" s="46"/>
      <c r="R46" s="46"/>
      <c r="S46" s="46"/>
      <c r="T46" s="91"/>
      <c r="U46" s="92"/>
      <c r="V46" s="92"/>
      <c r="W46" s="93"/>
      <c r="Y46" s="9"/>
      <c r="Z46" s="12"/>
      <c r="AA46" s="75"/>
      <c r="AB46" s="28"/>
      <c r="AC46" s="32"/>
      <c r="AD46" s="30"/>
      <c r="AE46" s="4"/>
      <c r="AF46" s="5" t="str">
        <f t="shared" si="22"/>
        <v/>
      </c>
      <c r="AG46" s="6">
        <f>SUM(AD$12:AD46)</f>
        <v>0</v>
      </c>
      <c r="AH46" s="6">
        <f t="shared" si="10"/>
        <v>0</v>
      </c>
      <c r="AI46" s="7">
        <f t="shared" si="3"/>
        <v>0</v>
      </c>
      <c r="AJ46" s="4">
        <f t="shared" si="6"/>
        <v>0</v>
      </c>
      <c r="AK46" s="89" t="str">
        <f t="shared" si="7"/>
        <v/>
      </c>
      <c r="AL46" s="90"/>
      <c r="AM46" s="31"/>
      <c r="AN46" s="73"/>
      <c r="AO46" s="73"/>
      <c r="AP46" s="73"/>
      <c r="AQ46" s="91"/>
      <c r="AR46" s="92"/>
      <c r="AS46" s="92"/>
      <c r="AT46" s="93"/>
    </row>
    <row r="47" spans="2:46" ht="15" customHeight="1" x14ac:dyDescent="0.25">
      <c r="B47" s="9"/>
      <c r="C47" s="12"/>
      <c r="D47" s="47"/>
      <c r="E47" s="46"/>
      <c r="F47" s="10"/>
      <c r="G47" s="11"/>
      <c r="H47" s="4"/>
      <c r="I47" s="5" t="str">
        <f t="shared" si="0"/>
        <v/>
      </c>
      <c r="J47" s="6">
        <f>SUM(G$12:G47)</f>
        <v>0</v>
      </c>
      <c r="K47" s="6">
        <f t="shared" si="23"/>
        <v>0</v>
      </c>
      <c r="L47" s="7">
        <f t="shared" si="24"/>
        <v>0</v>
      </c>
      <c r="M47" s="4">
        <f t="shared" si="25"/>
        <v>0</v>
      </c>
      <c r="N47" s="89" t="str">
        <f t="shared" si="15"/>
        <v/>
      </c>
      <c r="O47" s="90"/>
      <c r="P47" s="31"/>
      <c r="Q47" s="46"/>
      <c r="R47" s="46"/>
      <c r="S47" s="46"/>
      <c r="T47" s="91"/>
      <c r="U47" s="92"/>
      <c r="V47" s="92"/>
      <c r="W47" s="93"/>
      <c r="Y47" s="9"/>
      <c r="Z47" s="12"/>
      <c r="AA47" s="75"/>
      <c r="AB47" s="73"/>
      <c r="AC47" s="10"/>
      <c r="AD47" s="11"/>
      <c r="AE47" s="4"/>
      <c r="AF47" s="5" t="str">
        <f t="shared" si="22"/>
        <v/>
      </c>
      <c r="AG47" s="6">
        <f>SUM(AD$12:AD47)</f>
        <v>0</v>
      </c>
      <c r="AH47" s="6">
        <f t="shared" si="10"/>
        <v>0</v>
      </c>
      <c r="AI47" s="7">
        <f t="shared" si="3"/>
        <v>0</v>
      </c>
      <c r="AJ47" s="4">
        <f t="shared" si="6"/>
        <v>0</v>
      </c>
      <c r="AK47" s="89" t="str">
        <f t="shared" si="7"/>
        <v/>
      </c>
      <c r="AL47" s="90"/>
      <c r="AM47" s="31"/>
      <c r="AN47" s="73"/>
      <c r="AO47" s="73"/>
      <c r="AP47" s="73"/>
      <c r="AQ47" s="91"/>
      <c r="AR47" s="92"/>
      <c r="AS47" s="92"/>
      <c r="AT47" s="93"/>
    </row>
    <row r="48" spans="2:46" ht="15" customHeight="1" x14ac:dyDescent="0.25">
      <c r="B48" s="9"/>
      <c r="C48" s="12"/>
      <c r="D48" s="47"/>
      <c r="E48" s="28"/>
      <c r="F48" s="32"/>
      <c r="G48" s="30"/>
      <c r="H48" s="4"/>
      <c r="I48" s="5" t="str">
        <f t="shared" si="0"/>
        <v/>
      </c>
      <c r="J48" s="6">
        <f>SUM(G$12:G48)</f>
        <v>0</v>
      </c>
      <c r="K48" s="6">
        <f t="shared" si="23"/>
        <v>0</v>
      </c>
      <c r="L48" s="7">
        <f t="shared" si="24"/>
        <v>0</v>
      </c>
      <c r="M48" s="4">
        <f t="shared" si="25"/>
        <v>0</v>
      </c>
      <c r="N48" s="89" t="str">
        <f t="shared" si="15"/>
        <v/>
      </c>
      <c r="O48" s="90"/>
      <c r="P48" s="31"/>
      <c r="Q48" s="46"/>
      <c r="R48" s="46"/>
      <c r="S48" s="46"/>
      <c r="T48" s="91"/>
      <c r="U48" s="92"/>
      <c r="V48" s="92"/>
      <c r="W48" s="93"/>
      <c r="Y48" s="9"/>
      <c r="Z48" s="12"/>
      <c r="AA48" s="75"/>
      <c r="AB48" s="28"/>
      <c r="AC48" s="32"/>
      <c r="AD48" s="30"/>
      <c r="AE48" s="4"/>
      <c r="AF48" s="5" t="str">
        <f t="shared" si="22"/>
        <v/>
      </c>
      <c r="AG48" s="6">
        <f>SUM(AD$12:AD48)</f>
        <v>0</v>
      </c>
      <c r="AH48" s="6">
        <f t="shared" si="10"/>
        <v>0</v>
      </c>
      <c r="AI48" s="7">
        <f t="shared" si="3"/>
        <v>0</v>
      </c>
      <c r="AJ48" s="4">
        <f t="shared" si="6"/>
        <v>0</v>
      </c>
      <c r="AK48" s="89" t="str">
        <f t="shared" si="7"/>
        <v/>
      </c>
      <c r="AL48" s="90"/>
      <c r="AM48" s="31"/>
      <c r="AN48" s="73"/>
      <c r="AO48" s="73"/>
      <c r="AP48" s="73"/>
      <c r="AQ48" s="91"/>
      <c r="AR48" s="92"/>
      <c r="AS48" s="92"/>
      <c r="AT48" s="93"/>
    </row>
    <row r="49" spans="2:46" ht="15" customHeight="1" x14ac:dyDescent="0.25">
      <c r="B49" s="9"/>
      <c r="C49" s="12"/>
      <c r="D49" s="47"/>
      <c r="E49" s="46"/>
      <c r="F49" s="10"/>
      <c r="G49" s="11"/>
      <c r="H49" s="4"/>
      <c r="I49" s="5" t="str">
        <f t="shared" si="0"/>
        <v/>
      </c>
      <c r="J49" s="6">
        <f>SUM(G$12:G49)</f>
        <v>0</v>
      </c>
      <c r="K49" s="6">
        <f t="shared" si="23"/>
        <v>0</v>
      </c>
      <c r="L49" s="7">
        <f t="shared" si="24"/>
        <v>0</v>
      </c>
      <c r="M49" s="4">
        <f t="shared" si="25"/>
        <v>0</v>
      </c>
      <c r="N49" s="89" t="str">
        <f t="shared" si="15"/>
        <v/>
      </c>
      <c r="O49" s="90"/>
      <c r="P49" s="31"/>
      <c r="Q49" s="46"/>
      <c r="R49" s="46"/>
      <c r="S49" s="46"/>
      <c r="T49" s="91"/>
      <c r="U49" s="92"/>
      <c r="V49" s="92"/>
      <c r="W49" s="93"/>
      <c r="Y49" s="9"/>
      <c r="Z49" s="12"/>
      <c r="AA49" s="75"/>
      <c r="AB49" s="73"/>
      <c r="AC49" s="10"/>
      <c r="AD49" s="11"/>
      <c r="AE49" s="4"/>
      <c r="AF49" s="5" t="str">
        <f t="shared" si="22"/>
        <v/>
      </c>
      <c r="AG49" s="6">
        <f>SUM(AD$12:AD49)</f>
        <v>0</v>
      </c>
      <c r="AH49" s="6">
        <f t="shared" si="10"/>
        <v>0</v>
      </c>
      <c r="AI49" s="7">
        <f t="shared" si="3"/>
        <v>0</v>
      </c>
      <c r="AJ49" s="4">
        <f t="shared" si="6"/>
        <v>0</v>
      </c>
      <c r="AK49" s="89" t="str">
        <f t="shared" si="7"/>
        <v/>
      </c>
      <c r="AL49" s="90"/>
      <c r="AM49" s="31"/>
      <c r="AN49" s="73"/>
      <c r="AO49" s="73"/>
      <c r="AP49" s="73"/>
      <c r="AQ49" s="91"/>
      <c r="AR49" s="92"/>
      <c r="AS49" s="92"/>
      <c r="AT49" s="93"/>
    </row>
    <row r="50" spans="2:46" ht="15" customHeight="1" x14ac:dyDescent="0.25">
      <c r="B50" s="9"/>
      <c r="C50" s="12"/>
      <c r="D50" s="42"/>
      <c r="E50" s="28"/>
      <c r="F50" s="32"/>
      <c r="G50" s="30"/>
      <c r="H50" s="4" t="str">
        <f>IF(G50="","",(IF(#REF!=0,"",(#REF!*G50*#REF!))))</f>
        <v/>
      </c>
      <c r="I50" s="5" t="str">
        <f t="shared" si="0"/>
        <v/>
      </c>
      <c r="J50" s="6">
        <f>SUM(G$12:G50)</f>
        <v>0</v>
      </c>
      <c r="K50" s="6">
        <f t="shared" si="8"/>
        <v>0</v>
      </c>
      <c r="L50" s="7">
        <f t="shared" si="1"/>
        <v>0</v>
      </c>
      <c r="M50" s="4">
        <f t="shared" si="4"/>
        <v>0</v>
      </c>
      <c r="N50" s="89" t="str">
        <f t="shared" si="5"/>
        <v/>
      </c>
      <c r="O50" s="90"/>
      <c r="P50" s="31"/>
      <c r="Q50" s="8"/>
      <c r="R50" s="8"/>
      <c r="S50" s="8"/>
      <c r="T50" s="91"/>
      <c r="U50" s="92"/>
      <c r="V50" s="92"/>
      <c r="W50" s="93"/>
      <c r="Y50" s="9"/>
      <c r="Z50" s="12"/>
      <c r="AA50" s="75"/>
      <c r="AB50" s="28"/>
      <c r="AC50" s="32"/>
      <c r="AD50" s="30"/>
      <c r="AE50" s="4" t="str">
        <f>IF(AD50="","",(IF(#REF!=0,"",(#REF!*AD50*#REF!))))</f>
        <v/>
      </c>
      <c r="AF50" s="5" t="str">
        <f t="shared" si="22"/>
        <v/>
      </c>
      <c r="AG50" s="6">
        <f>SUM(AD$12:AD50)</f>
        <v>0</v>
      </c>
      <c r="AH50" s="6">
        <f t="shared" si="10"/>
        <v>0</v>
      </c>
      <c r="AI50" s="7">
        <f t="shared" si="3"/>
        <v>0</v>
      </c>
      <c r="AJ50" s="4">
        <f t="shared" si="6"/>
        <v>0</v>
      </c>
      <c r="AK50" s="89" t="str">
        <f t="shared" si="7"/>
        <v/>
      </c>
      <c r="AL50" s="90"/>
      <c r="AM50" s="31"/>
      <c r="AN50" s="73"/>
      <c r="AO50" s="73"/>
      <c r="AP50" s="73"/>
      <c r="AQ50" s="91"/>
      <c r="AR50" s="92"/>
      <c r="AS50" s="92"/>
      <c r="AT50" s="93"/>
    </row>
    <row r="51" spans="2:46" ht="15" customHeight="1" x14ac:dyDescent="0.25">
      <c r="B51" s="105" t="s">
        <v>20</v>
      </c>
      <c r="C51" s="106"/>
      <c r="D51" s="43"/>
      <c r="E51" s="56">
        <f>SUM(E13:E50)</f>
        <v>0</v>
      </c>
      <c r="F51" s="56">
        <f>SUM(F13:F50)</f>
        <v>0</v>
      </c>
      <c r="G51" s="56">
        <f>SUM(G13:G50)</f>
        <v>0</v>
      </c>
      <c r="H51" s="57"/>
      <c r="I51" s="56">
        <f>SUM(I13:I50)</f>
        <v>0</v>
      </c>
      <c r="J51" s="58">
        <f>J50</f>
        <v>0</v>
      </c>
      <c r="K51" s="58">
        <f>K50</f>
        <v>0</v>
      </c>
      <c r="L51" s="59">
        <f>SUM(L13:L50)</f>
        <v>0</v>
      </c>
      <c r="M51" s="57">
        <f>SUM(M13:M50)</f>
        <v>0</v>
      </c>
      <c r="N51" s="202" t="str">
        <f>IF(L51&lt;&gt;0,SUM(M51/L51),"")</f>
        <v/>
      </c>
      <c r="O51" s="203"/>
      <c r="P51" s="60"/>
      <c r="Q51" s="56">
        <f>SUM(Q13:Q50)</f>
        <v>0</v>
      </c>
      <c r="R51" s="59"/>
      <c r="S51" s="59">
        <f>SUM(S13:S50)</f>
        <v>0</v>
      </c>
      <c r="T51" s="99"/>
      <c r="U51" s="100"/>
      <c r="V51" s="100"/>
      <c r="W51" s="101"/>
      <c r="Y51" s="105" t="s">
        <v>20</v>
      </c>
      <c r="Z51" s="106"/>
      <c r="AA51" s="43"/>
      <c r="AB51" s="56">
        <f>SUM(AB13:AB50)</f>
        <v>0</v>
      </c>
      <c r="AC51" s="56">
        <f>SUM(AC13:AC50)</f>
        <v>0</v>
      </c>
      <c r="AD51" s="56">
        <f>SUM(AD13:AD50)</f>
        <v>0</v>
      </c>
      <c r="AE51" s="57"/>
      <c r="AF51" s="56">
        <f>SUM(AF13:AF50)</f>
        <v>0</v>
      </c>
      <c r="AG51" s="58">
        <f>AG50</f>
        <v>0</v>
      </c>
      <c r="AH51" s="58">
        <f>AH50</f>
        <v>0</v>
      </c>
      <c r="AI51" s="59">
        <f>SUM(AI13:AI50)</f>
        <v>0</v>
      </c>
      <c r="AJ51" s="57">
        <f>SUM(AJ13:AJ50)</f>
        <v>0</v>
      </c>
      <c r="AK51" s="202" t="str">
        <f>IF(AI51&lt;&gt;0,SUM(AJ51/AI51),"")</f>
        <v/>
      </c>
      <c r="AL51" s="203"/>
      <c r="AM51" s="60"/>
      <c r="AN51" s="56">
        <f>SUM(AN13:AN50)</f>
        <v>0</v>
      </c>
      <c r="AO51" s="59"/>
      <c r="AP51" s="59">
        <f>SUM(AP13:AP50)</f>
        <v>0</v>
      </c>
      <c r="AQ51" s="99"/>
      <c r="AR51" s="100"/>
      <c r="AS51" s="100"/>
      <c r="AT51" s="101"/>
    </row>
    <row r="52" spans="2:46" s="13" customFormat="1" ht="15.75" thickBot="1" x14ac:dyDescent="0.3">
      <c r="B52" s="102" t="s">
        <v>55</v>
      </c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  <c r="Q52" s="103"/>
      <c r="R52" s="103"/>
      <c r="S52" s="103"/>
      <c r="T52" s="103"/>
      <c r="U52" s="103"/>
      <c r="V52" s="103"/>
      <c r="W52" s="104"/>
      <c r="X52" s="82"/>
      <c r="Y52" s="102" t="s">
        <v>38</v>
      </c>
      <c r="Z52" s="103"/>
      <c r="AA52" s="103"/>
      <c r="AB52" s="103"/>
      <c r="AC52" s="103"/>
      <c r="AD52" s="103"/>
      <c r="AE52" s="103"/>
      <c r="AF52" s="103"/>
      <c r="AG52" s="103"/>
      <c r="AH52" s="103"/>
      <c r="AI52" s="103"/>
      <c r="AJ52" s="103"/>
      <c r="AK52" s="103"/>
      <c r="AL52" s="103"/>
      <c r="AM52" s="103"/>
      <c r="AN52" s="103"/>
      <c r="AO52" s="103"/>
      <c r="AP52" s="103"/>
      <c r="AQ52" s="103"/>
      <c r="AR52" s="103"/>
      <c r="AS52" s="103"/>
      <c r="AT52" s="104"/>
    </row>
    <row r="53" spans="2:46" s="13" customFormat="1" ht="15" customHeight="1" x14ac:dyDescent="0.25">
      <c r="B53" s="35"/>
      <c r="C53" s="36"/>
      <c r="D53" s="37"/>
      <c r="E53" s="37"/>
      <c r="F53" s="37"/>
      <c r="G53" s="38"/>
      <c r="H53" s="14"/>
      <c r="I53" s="15"/>
      <c r="J53" s="16"/>
      <c r="K53" s="16"/>
      <c r="L53" s="17"/>
      <c r="M53" s="114" t="s">
        <v>33</v>
      </c>
      <c r="N53" s="114"/>
      <c r="O53" s="114"/>
      <c r="P53" s="114"/>
      <c r="Q53" s="114"/>
      <c r="R53" s="114"/>
      <c r="S53" s="114"/>
      <c r="T53" s="114"/>
      <c r="U53" s="114"/>
      <c r="V53" s="114"/>
      <c r="W53" s="115"/>
      <c r="X53" s="82"/>
      <c r="Y53" s="35"/>
      <c r="Z53" s="36"/>
      <c r="AA53" s="37"/>
      <c r="AB53" s="37"/>
      <c r="AC53" s="37"/>
      <c r="AD53" s="38"/>
      <c r="AE53" s="14"/>
      <c r="AF53" s="15"/>
      <c r="AG53" s="16"/>
      <c r="AH53" s="16"/>
      <c r="AI53" s="17"/>
      <c r="AJ53" s="114" t="s">
        <v>33</v>
      </c>
      <c r="AK53" s="114"/>
      <c r="AL53" s="114"/>
      <c r="AM53" s="114"/>
      <c r="AN53" s="114"/>
      <c r="AO53" s="114"/>
      <c r="AP53" s="114"/>
      <c r="AQ53" s="114"/>
      <c r="AR53" s="114"/>
      <c r="AS53" s="114"/>
      <c r="AT53" s="115"/>
    </row>
    <row r="54" spans="2:46" s="13" customFormat="1" ht="33" customHeight="1" x14ac:dyDescent="0.25">
      <c r="B54" s="185" t="s">
        <v>39</v>
      </c>
      <c r="C54" s="186"/>
      <c r="D54" s="186"/>
      <c r="E54" s="186"/>
      <c r="F54" s="186"/>
      <c r="G54" s="186"/>
      <c r="H54" s="2"/>
      <c r="I54" s="40" t="s">
        <v>26</v>
      </c>
      <c r="J54" s="110" t="s">
        <v>31</v>
      </c>
      <c r="K54" s="111"/>
      <c r="L54" s="53" t="s">
        <v>32</v>
      </c>
      <c r="M54" s="107" t="s">
        <v>34</v>
      </c>
      <c r="N54" s="107"/>
      <c r="O54" s="107" t="s">
        <v>36</v>
      </c>
      <c r="P54" s="107"/>
      <c r="Q54" s="107"/>
      <c r="R54" s="107" t="s">
        <v>35</v>
      </c>
      <c r="S54" s="107"/>
      <c r="T54" s="120" t="s">
        <v>13</v>
      </c>
      <c r="U54" s="120"/>
      <c r="V54" s="120" t="s">
        <v>12</v>
      </c>
      <c r="W54" s="121"/>
      <c r="X54" s="82"/>
      <c r="Y54" s="185" t="s">
        <v>39</v>
      </c>
      <c r="Z54" s="186"/>
      <c r="AA54" s="186"/>
      <c r="AB54" s="186"/>
      <c r="AC54" s="186"/>
      <c r="AD54" s="186"/>
      <c r="AE54" s="2"/>
      <c r="AF54" s="40" t="s">
        <v>26</v>
      </c>
      <c r="AG54" s="110" t="s">
        <v>31</v>
      </c>
      <c r="AH54" s="111"/>
      <c r="AI54" s="81" t="s">
        <v>32</v>
      </c>
      <c r="AJ54" s="107" t="s">
        <v>34</v>
      </c>
      <c r="AK54" s="107"/>
      <c r="AL54" s="107" t="s">
        <v>36</v>
      </c>
      <c r="AM54" s="107"/>
      <c r="AN54" s="107"/>
      <c r="AO54" s="107" t="s">
        <v>35</v>
      </c>
      <c r="AP54" s="107"/>
      <c r="AQ54" s="120" t="s">
        <v>13</v>
      </c>
      <c r="AR54" s="120"/>
      <c r="AS54" s="120" t="s">
        <v>12</v>
      </c>
      <c r="AT54" s="121"/>
    </row>
    <row r="55" spans="2:46" ht="18" customHeight="1" x14ac:dyDescent="0.25">
      <c r="B55" s="97" t="s">
        <v>40</v>
      </c>
      <c r="C55" s="98"/>
      <c r="D55" s="98"/>
      <c r="E55" s="98"/>
      <c r="F55" s="118" t="s">
        <v>41</v>
      </c>
      <c r="G55" s="119"/>
      <c r="H55" s="2"/>
      <c r="I55" s="39">
        <v>1</v>
      </c>
      <c r="J55" s="184" t="s">
        <v>42</v>
      </c>
      <c r="K55" s="113"/>
      <c r="L55" s="40">
        <f>SUMIF($R$13:$R$50,1,$Q$13:$Q$50)</f>
        <v>0</v>
      </c>
      <c r="M55" s="122">
        <v>42206</v>
      </c>
      <c r="N55" s="119"/>
      <c r="O55" s="183" t="s">
        <v>56</v>
      </c>
      <c r="P55" s="116"/>
      <c r="Q55" s="116"/>
      <c r="R55" s="116" t="s">
        <v>57</v>
      </c>
      <c r="S55" s="116"/>
      <c r="T55" s="116" t="s">
        <v>58</v>
      </c>
      <c r="U55" s="116"/>
      <c r="V55" s="116"/>
      <c r="W55" s="117"/>
      <c r="Y55" s="97" t="s">
        <v>40</v>
      </c>
      <c r="Z55" s="98"/>
      <c r="AA55" s="98"/>
      <c r="AB55" s="98"/>
      <c r="AC55" s="118" t="s">
        <v>41</v>
      </c>
      <c r="AD55" s="119"/>
      <c r="AE55" s="2"/>
      <c r="AF55" s="39">
        <v>1</v>
      </c>
      <c r="AG55" s="184" t="s">
        <v>42</v>
      </c>
      <c r="AH55" s="113"/>
      <c r="AI55" s="40">
        <f>SUMIF($R$13:$R$50,1,$Q$13:$Q$50)</f>
        <v>0</v>
      </c>
      <c r="AJ55" s="118"/>
      <c r="AK55" s="119"/>
      <c r="AL55" s="183"/>
      <c r="AM55" s="116"/>
      <c r="AN55" s="116"/>
      <c r="AO55" s="116"/>
      <c r="AP55" s="116"/>
      <c r="AQ55" s="116"/>
      <c r="AR55" s="116"/>
      <c r="AS55" s="116"/>
      <c r="AT55" s="117"/>
    </row>
    <row r="56" spans="2:46" ht="18" customHeight="1" x14ac:dyDescent="0.25">
      <c r="B56" s="97" t="s">
        <v>43</v>
      </c>
      <c r="C56" s="98"/>
      <c r="D56" s="98"/>
      <c r="E56" s="98"/>
      <c r="F56" s="118">
        <f>SUM(S23+S37+S51)</f>
        <v>0</v>
      </c>
      <c r="G56" s="119"/>
      <c r="H56" s="2"/>
      <c r="I56" s="39">
        <v>2</v>
      </c>
      <c r="J56" s="112" t="s">
        <v>14</v>
      </c>
      <c r="K56" s="113"/>
      <c r="L56" s="40">
        <f>SUMIF($R$13:$R$50,2,$Q$13:$Q$50)</f>
        <v>0</v>
      </c>
      <c r="M56" s="118"/>
      <c r="N56" s="119"/>
      <c r="O56" s="116"/>
      <c r="P56" s="116"/>
      <c r="Q56" s="116"/>
      <c r="R56" s="116"/>
      <c r="S56" s="116"/>
      <c r="T56" s="116"/>
      <c r="U56" s="116"/>
      <c r="V56" s="116"/>
      <c r="W56" s="117"/>
      <c r="Y56" s="97" t="s">
        <v>43</v>
      </c>
      <c r="Z56" s="98"/>
      <c r="AA56" s="98"/>
      <c r="AB56" s="98"/>
      <c r="AC56" s="118">
        <f>SUM(AP23+AP37+AP51)</f>
        <v>0</v>
      </c>
      <c r="AD56" s="119"/>
      <c r="AE56" s="2"/>
      <c r="AF56" s="39">
        <v>2</v>
      </c>
      <c r="AG56" s="112" t="s">
        <v>14</v>
      </c>
      <c r="AH56" s="113"/>
      <c r="AI56" s="40">
        <f>SUMIF($R$13:$R$50,2,$Q$13:$Q$50)</f>
        <v>0</v>
      </c>
      <c r="AJ56" s="118"/>
      <c r="AK56" s="119"/>
      <c r="AL56" s="116"/>
      <c r="AM56" s="116"/>
      <c r="AN56" s="116"/>
      <c r="AO56" s="116"/>
      <c r="AP56" s="116"/>
      <c r="AQ56" s="116"/>
      <c r="AR56" s="116"/>
      <c r="AS56" s="116"/>
      <c r="AT56" s="117"/>
    </row>
    <row r="57" spans="2:46" ht="18" customHeight="1" x14ac:dyDescent="0.25">
      <c r="B57" s="97" t="s">
        <v>44</v>
      </c>
      <c r="C57" s="98"/>
      <c r="D57" s="98"/>
      <c r="E57" s="98"/>
      <c r="F57" s="118">
        <v>0</v>
      </c>
      <c r="G57" s="119"/>
      <c r="H57" s="2"/>
      <c r="I57" s="39">
        <v>3</v>
      </c>
      <c r="J57" s="178" t="s">
        <v>45</v>
      </c>
      <c r="K57" s="179"/>
      <c r="L57" s="40">
        <f>SUMIF($R$13:$R$50,3,$Q$13:$Q$50)</f>
        <v>0</v>
      </c>
      <c r="M57" s="118"/>
      <c r="N57" s="119"/>
      <c r="O57" s="116"/>
      <c r="P57" s="116"/>
      <c r="Q57" s="116"/>
      <c r="R57" s="116"/>
      <c r="S57" s="116"/>
      <c r="T57" s="116"/>
      <c r="U57" s="116"/>
      <c r="V57" s="116"/>
      <c r="W57" s="117"/>
      <c r="Y57" s="97" t="s">
        <v>44</v>
      </c>
      <c r="Z57" s="98"/>
      <c r="AA57" s="98"/>
      <c r="AB57" s="98"/>
      <c r="AC57" s="118">
        <v>0</v>
      </c>
      <c r="AD57" s="119"/>
      <c r="AE57" s="2"/>
      <c r="AF57" s="39">
        <v>3</v>
      </c>
      <c r="AG57" s="178" t="s">
        <v>45</v>
      </c>
      <c r="AH57" s="179"/>
      <c r="AI57" s="40">
        <f>SUMIF($R$13:$R$50,3,$Q$13:$Q$50)</f>
        <v>0</v>
      </c>
      <c r="AJ57" s="118"/>
      <c r="AK57" s="119"/>
      <c r="AL57" s="116"/>
      <c r="AM57" s="116"/>
      <c r="AN57" s="116"/>
      <c r="AO57" s="116"/>
      <c r="AP57" s="116"/>
      <c r="AQ57" s="116"/>
      <c r="AR57" s="116"/>
      <c r="AS57" s="116"/>
      <c r="AT57" s="117"/>
    </row>
    <row r="58" spans="2:46" ht="18" customHeight="1" x14ac:dyDescent="0.25">
      <c r="B58" s="108" t="s">
        <v>46</v>
      </c>
      <c r="C58" s="109"/>
      <c r="D58" s="109"/>
      <c r="E58" s="109"/>
      <c r="F58" s="118">
        <v>0</v>
      </c>
      <c r="G58" s="119"/>
      <c r="H58" s="2"/>
      <c r="I58" s="39">
        <v>4</v>
      </c>
      <c r="J58" s="112" t="s">
        <v>15</v>
      </c>
      <c r="K58" s="113"/>
      <c r="L58" s="40">
        <f>SUMIF($R$13:$R$50,4,$Q$13:$Q$50)</f>
        <v>0</v>
      </c>
      <c r="M58" s="118"/>
      <c r="N58" s="119"/>
      <c r="O58" s="116"/>
      <c r="P58" s="116"/>
      <c r="Q58" s="116"/>
      <c r="R58" s="116"/>
      <c r="S58" s="116"/>
      <c r="T58" s="116"/>
      <c r="U58" s="116"/>
      <c r="V58" s="116"/>
      <c r="W58" s="117"/>
      <c r="Y58" s="108" t="s">
        <v>46</v>
      </c>
      <c r="Z58" s="109"/>
      <c r="AA58" s="109"/>
      <c r="AB58" s="109"/>
      <c r="AC58" s="118">
        <v>0</v>
      </c>
      <c r="AD58" s="119"/>
      <c r="AE58" s="2"/>
      <c r="AF58" s="39">
        <v>4</v>
      </c>
      <c r="AG58" s="112" t="s">
        <v>15</v>
      </c>
      <c r="AH58" s="113"/>
      <c r="AI58" s="40">
        <f>SUMIF($R$13:$R$50,4,$Q$13:$Q$50)</f>
        <v>0</v>
      </c>
      <c r="AJ58" s="118"/>
      <c r="AK58" s="119"/>
      <c r="AL58" s="116"/>
      <c r="AM58" s="116"/>
      <c r="AN58" s="116"/>
      <c r="AO58" s="116"/>
      <c r="AP58" s="116"/>
      <c r="AQ58" s="116"/>
      <c r="AR58" s="116"/>
      <c r="AS58" s="116"/>
      <c r="AT58" s="117"/>
    </row>
    <row r="59" spans="2:46" ht="15.75" customHeight="1" thickBot="1" x14ac:dyDescent="0.3">
      <c r="B59" s="168" t="s">
        <v>47</v>
      </c>
      <c r="C59" s="169"/>
      <c r="D59" s="169"/>
      <c r="E59" s="169"/>
      <c r="F59" s="170">
        <f>J51</f>
        <v>0</v>
      </c>
      <c r="G59" s="171"/>
      <c r="H59" s="18"/>
      <c r="I59" s="172" t="s">
        <v>54</v>
      </c>
      <c r="J59" s="173"/>
      <c r="K59" s="173"/>
      <c r="L59" s="173"/>
      <c r="M59" s="173"/>
      <c r="N59" s="173"/>
      <c r="O59" s="173"/>
      <c r="P59" s="173"/>
      <c r="Q59" s="173"/>
      <c r="R59" s="173"/>
      <c r="S59" s="173"/>
      <c r="T59" s="173"/>
      <c r="U59" s="173"/>
      <c r="V59" s="173"/>
      <c r="W59" s="174"/>
      <c r="Y59" s="168" t="s">
        <v>47</v>
      </c>
      <c r="Z59" s="169"/>
      <c r="AA59" s="169"/>
      <c r="AB59" s="169"/>
      <c r="AC59" s="170">
        <f>AG51</f>
        <v>0</v>
      </c>
      <c r="AD59" s="171"/>
      <c r="AE59" s="18"/>
      <c r="AF59" s="204"/>
      <c r="AG59" s="204"/>
      <c r="AH59" s="204"/>
      <c r="AI59" s="204"/>
      <c r="AJ59" s="204"/>
      <c r="AK59" s="204"/>
      <c r="AL59" s="204"/>
      <c r="AM59" s="204"/>
      <c r="AN59" s="204"/>
      <c r="AO59" s="204"/>
      <c r="AP59" s="204"/>
      <c r="AQ59" s="204"/>
      <c r="AR59" s="204"/>
      <c r="AS59" s="204"/>
      <c r="AT59" s="205"/>
    </row>
    <row r="60" spans="2:46" ht="28.5" customHeight="1" x14ac:dyDescent="0.25"/>
    <row r="61" spans="2:46" ht="20.25" customHeight="1" x14ac:dyDescent="0.25"/>
  </sheetData>
  <mergeCells count="342">
    <mergeCell ref="Y59:AB59"/>
    <mergeCell ref="AC59:AD59"/>
    <mergeCell ref="AF59:AT59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5:AB55"/>
    <mergeCell ref="AC55:AD55"/>
    <mergeCell ref="AG55:AH55"/>
    <mergeCell ref="AJ55:AK55"/>
    <mergeCell ref="AL55:AN55"/>
    <mergeCell ref="AO55:AP55"/>
    <mergeCell ref="AQ55:AR55"/>
    <mergeCell ref="AS55:AT55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AK50:AL50"/>
    <mergeCell ref="AQ50:AT50"/>
    <mergeCell ref="Y51:Z51"/>
    <mergeCell ref="AK51:AL51"/>
    <mergeCell ref="AQ51:AT51"/>
    <mergeCell ref="Y52:AT52"/>
    <mergeCell ref="AJ53:AT53"/>
    <mergeCell ref="Y54:AD54"/>
    <mergeCell ref="AG54:AH54"/>
    <mergeCell ref="AJ54:AK54"/>
    <mergeCell ref="AL54:AN54"/>
    <mergeCell ref="AO54:AP54"/>
    <mergeCell ref="AQ54:AR54"/>
    <mergeCell ref="AS54:AT5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AK49:AL49"/>
    <mergeCell ref="AQ49:AT49"/>
    <mergeCell ref="AK40:AL40"/>
    <mergeCell ref="AQ40:AT40"/>
    <mergeCell ref="AK41:AL41"/>
    <mergeCell ref="AQ41:AT41"/>
    <mergeCell ref="AK42:AL42"/>
    <mergeCell ref="AQ42:AT42"/>
    <mergeCell ref="AK43:AL43"/>
    <mergeCell ref="AQ43:AT43"/>
    <mergeCell ref="AK44:AL44"/>
    <mergeCell ref="AQ44:AT44"/>
    <mergeCell ref="AK35:AL35"/>
    <mergeCell ref="AQ35:AT35"/>
    <mergeCell ref="AK36:AL36"/>
    <mergeCell ref="AQ36:AT36"/>
    <mergeCell ref="AK37:AL37"/>
    <mergeCell ref="AQ37:AT37"/>
    <mergeCell ref="AK38:AL38"/>
    <mergeCell ref="AQ38:AT38"/>
    <mergeCell ref="AK39:AL39"/>
    <mergeCell ref="AQ39:AT39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AK25:AL25"/>
    <mergeCell ref="AQ25:AT25"/>
    <mergeCell ref="AK26:AL26"/>
    <mergeCell ref="AQ26:AT26"/>
    <mergeCell ref="AK27:AL27"/>
    <mergeCell ref="AQ27:AT27"/>
    <mergeCell ref="AK28:AL28"/>
    <mergeCell ref="AQ28:AT28"/>
    <mergeCell ref="AK29:AL29"/>
    <mergeCell ref="AQ29:AT29"/>
    <mergeCell ref="AK20:AL20"/>
    <mergeCell ref="AQ20:AT20"/>
    <mergeCell ref="AK21:AL21"/>
    <mergeCell ref="AQ21:AT21"/>
    <mergeCell ref="AK22:AL22"/>
    <mergeCell ref="AQ22:AT22"/>
    <mergeCell ref="AK23:AL23"/>
    <mergeCell ref="AQ23:AT23"/>
    <mergeCell ref="AK24:AL24"/>
    <mergeCell ref="AQ24:AT24"/>
    <mergeCell ref="AK15:AL15"/>
    <mergeCell ref="AQ15:AT15"/>
    <mergeCell ref="AK16:AL16"/>
    <mergeCell ref="AQ16:AT16"/>
    <mergeCell ref="AK17:AL17"/>
    <mergeCell ref="AQ17:AT17"/>
    <mergeCell ref="AK18:AL18"/>
    <mergeCell ref="AQ18:AT18"/>
    <mergeCell ref="AK19:AL19"/>
    <mergeCell ref="AQ19:AT19"/>
    <mergeCell ref="AR10:AR11"/>
    <mergeCell ref="AS10:AS11"/>
    <mergeCell ref="AT10:AT11"/>
    <mergeCell ref="Y12:AC12"/>
    <mergeCell ref="AI12:AJ12"/>
    <mergeCell ref="AK12:AL12"/>
    <mergeCell ref="AK13:AL13"/>
    <mergeCell ref="AQ13:AT13"/>
    <mergeCell ref="AK14:AL14"/>
    <mergeCell ref="AQ14:AT14"/>
    <mergeCell ref="Y6:AB6"/>
    <mergeCell ref="AC6:AD6"/>
    <mergeCell ref="Y7:AL7"/>
    <mergeCell ref="Y8:AL9"/>
    <mergeCell ref="AO9:AQ9"/>
    <mergeCell ref="AR9:AT9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G10:AG11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N36:O36"/>
    <mergeCell ref="M57:N57"/>
    <mergeCell ref="R9:T9"/>
    <mergeCell ref="U9:W9"/>
    <mergeCell ref="B10:B11"/>
    <mergeCell ref="C10:C11"/>
    <mergeCell ref="D10:D11"/>
    <mergeCell ref="E10:E11"/>
    <mergeCell ref="F10:F11"/>
    <mergeCell ref="G10:G11"/>
    <mergeCell ref="H10:H11"/>
    <mergeCell ref="I10:I11"/>
    <mergeCell ref="J10:J11"/>
    <mergeCell ref="K10:K11"/>
    <mergeCell ref="L10:L11"/>
    <mergeCell ref="M10:M11"/>
    <mergeCell ref="N10:O11"/>
    <mergeCell ref="P10:P11"/>
    <mergeCell ref="Q10:Q11"/>
    <mergeCell ref="V56:W56"/>
    <mergeCell ref="N37:O37"/>
    <mergeCell ref="B12:F12"/>
    <mergeCell ref="N51:O51"/>
    <mergeCell ref="N13:O13"/>
    <mergeCell ref="N35:O35"/>
    <mergeCell ref="B59:E59"/>
    <mergeCell ref="F59:G59"/>
    <mergeCell ref="I59:W59"/>
    <mergeCell ref="T13:W13"/>
    <mergeCell ref="T14:W14"/>
    <mergeCell ref="J57:K57"/>
    <mergeCell ref="T15:W15"/>
    <mergeCell ref="T16:W16"/>
    <mergeCell ref="T17:W17"/>
    <mergeCell ref="T18:W18"/>
    <mergeCell ref="T50:W50"/>
    <mergeCell ref="O55:Q55"/>
    <mergeCell ref="O56:Q56"/>
    <mergeCell ref="O57:Q57"/>
    <mergeCell ref="R55:S55"/>
    <mergeCell ref="V58:W58"/>
    <mergeCell ref="R58:S58"/>
    <mergeCell ref="T55:U55"/>
    <mergeCell ref="O58:Q58"/>
    <mergeCell ref="M58:N58"/>
    <mergeCell ref="J55:K55"/>
    <mergeCell ref="B54:G54"/>
    <mergeCell ref="N43:O43"/>
    <mergeCell ref="B8:O9"/>
    <mergeCell ref="N14:O14"/>
    <mergeCell ref="N20:O20"/>
    <mergeCell ref="N21:O21"/>
    <mergeCell ref="N22:O22"/>
    <mergeCell ref="N23:O23"/>
    <mergeCell ref="N24:O24"/>
    <mergeCell ref="N33:O33"/>
    <mergeCell ref="N34:O34"/>
    <mergeCell ref="B3:C3"/>
    <mergeCell ref="B4:C4"/>
    <mergeCell ref="E3:G3"/>
    <mergeCell ref="E4:G4"/>
    <mergeCell ref="L4:O4"/>
    <mergeCell ref="N50:O50"/>
    <mergeCell ref="N18:O18"/>
    <mergeCell ref="J4:K4"/>
    <mergeCell ref="T49:W49"/>
    <mergeCell ref="R10:R11"/>
    <mergeCell ref="S10:S11"/>
    <mergeCell ref="T10:T11"/>
    <mergeCell ref="U10:U11"/>
    <mergeCell ref="V10:V11"/>
    <mergeCell ref="W10:W11"/>
    <mergeCell ref="B6:E6"/>
    <mergeCell ref="F6:G6"/>
    <mergeCell ref="L12:M12"/>
    <mergeCell ref="N12:O12"/>
    <mergeCell ref="N19:O19"/>
    <mergeCell ref="N17:O17"/>
    <mergeCell ref="N16:O16"/>
    <mergeCell ref="B7:O7"/>
    <mergeCell ref="N15:O15"/>
    <mergeCell ref="C1:U1"/>
    <mergeCell ref="J2:K2"/>
    <mergeCell ref="B2:C2"/>
    <mergeCell ref="E2:G2"/>
    <mergeCell ref="N25:O25"/>
    <mergeCell ref="N32:O32"/>
    <mergeCell ref="N26:O26"/>
    <mergeCell ref="N27:O27"/>
    <mergeCell ref="N28:O28"/>
    <mergeCell ref="N29:O29"/>
    <mergeCell ref="N30:O30"/>
    <mergeCell ref="N31:O31"/>
    <mergeCell ref="T28:W28"/>
    <mergeCell ref="T29:W29"/>
    <mergeCell ref="T30:W30"/>
    <mergeCell ref="T31:W31"/>
    <mergeCell ref="U2:W2"/>
    <mergeCell ref="U3:W3"/>
    <mergeCell ref="U4:W4"/>
    <mergeCell ref="R2:T4"/>
    <mergeCell ref="J3:K3"/>
    <mergeCell ref="L3:O3"/>
    <mergeCell ref="T19:W19"/>
    <mergeCell ref="T20:W20"/>
    <mergeCell ref="B57:E57"/>
    <mergeCell ref="B58:E58"/>
    <mergeCell ref="B56:E56"/>
    <mergeCell ref="J54:K54"/>
    <mergeCell ref="J56:K56"/>
    <mergeCell ref="J58:K58"/>
    <mergeCell ref="M53:W53"/>
    <mergeCell ref="R56:S56"/>
    <mergeCell ref="R57:S57"/>
    <mergeCell ref="T56:U56"/>
    <mergeCell ref="T58:U58"/>
    <mergeCell ref="V55:W55"/>
    <mergeCell ref="F58:G58"/>
    <mergeCell ref="T57:U57"/>
    <mergeCell ref="M56:N56"/>
    <mergeCell ref="V57:W57"/>
    <mergeCell ref="R54:S54"/>
    <mergeCell ref="T54:U54"/>
    <mergeCell ref="V54:W54"/>
    <mergeCell ref="M55:N55"/>
    <mergeCell ref="F55:G55"/>
    <mergeCell ref="F56:G56"/>
    <mergeCell ref="F57:G57"/>
    <mergeCell ref="M54:N54"/>
    <mergeCell ref="T37:W37"/>
    <mergeCell ref="T38:W38"/>
    <mergeCell ref="T39:W39"/>
    <mergeCell ref="T41:W41"/>
    <mergeCell ref="N41:O41"/>
    <mergeCell ref="N44:O44"/>
    <mergeCell ref="N45:O45"/>
    <mergeCell ref="N46:O46"/>
    <mergeCell ref="B55:E55"/>
    <mergeCell ref="T51:W51"/>
    <mergeCell ref="B52:W52"/>
    <mergeCell ref="N47:O47"/>
    <mergeCell ref="T47:W47"/>
    <mergeCell ref="T48:W48"/>
    <mergeCell ref="T40:W40"/>
    <mergeCell ref="B51:C51"/>
    <mergeCell ref="O54:Q54"/>
    <mergeCell ref="N39:O39"/>
    <mergeCell ref="N40:O40"/>
    <mergeCell ref="N38:O38"/>
    <mergeCell ref="R7:W7"/>
    <mergeCell ref="R8:W8"/>
    <mergeCell ref="AO7:AT7"/>
    <mergeCell ref="AO8:AT8"/>
    <mergeCell ref="N48:O48"/>
    <mergeCell ref="N49:O49"/>
    <mergeCell ref="T44:W44"/>
    <mergeCell ref="T21:W21"/>
    <mergeCell ref="T22:W22"/>
    <mergeCell ref="T23:W23"/>
    <mergeCell ref="T24:W24"/>
    <mergeCell ref="T25:W25"/>
    <mergeCell ref="T26:W26"/>
    <mergeCell ref="T27:W27"/>
    <mergeCell ref="T35:W35"/>
    <mergeCell ref="T36:W36"/>
    <mergeCell ref="T45:W45"/>
    <mergeCell ref="T46:W46"/>
    <mergeCell ref="N42:O42"/>
    <mergeCell ref="T32:W32"/>
    <mergeCell ref="T33:W33"/>
    <mergeCell ref="T34:W34"/>
    <mergeCell ref="T42:W42"/>
    <mergeCell ref="T43:W43"/>
  </mergeCells>
  <printOptions horizontalCentered="1" verticalCentered="1"/>
  <pageMargins left="0" right="0" top="0.25" bottom="0.25" header="0.3" footer="0.3"/>
  <pageSetup scale="81" orientation="portrait" r:id="rId1"/>
  <ignoredErrors>
    <ignoredError sqref="J13:J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Steve Reckamp</cp:lastModifiedBy>
  <cp:lastPrinted>2014-08-12T16:15:13Z</cp:lastPrinted>
  <dcterms:created xsi:type="dcterms:W3CDTF">2014-06-10T19:48:08Z</dcterms:created>
  <dcterms:modified xsi:type="dcterms:W3CDTF">2016-08-30T14:10:10Z</dcterms:modified>
</cp:coreProperties>
</file>