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2"/>
  <c r="D43" i="22" s="1"/>
  <c r="T19" i="22"/>
  <c r="J73" i="6"/>
  <c r="J51" i="6"/>
  <c r="H56" i="1"/>
  <c r="T19" i="25" l="1"/>
  <c r="T19" i="27"/>
  <c r="T19" i="23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4" s="1"/>
  <c r="D42" i="24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14" i="24" l="1"/>
  <c r="I17" i="24" s="1"/>
  <c r="I52" i="24" s="1"/>
  <c r="F39" i="1" s="1"/>
  <c r="I59" i="22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J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0" i="1" l="1"/>
  <c r="P40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L147" i="6"/>
  <c r="H60" i="1"/>
  <c r="H61" i="1"/>
  <c r="H62" i="1"/>
  <c r="H63" i="1"/>
  <c r="H64" i="1"/>
  <c r="E31" i="5"/>
  <c r="F31" i="5" s="1"/>
  <c r="L77" i="6" l="1"/>
  <c r="I91" i="6"/>
  <c r="I94" i="6"/>
  <c r="I86" i="6"/>
  <c r="I97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I87" i="6" l="1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<sst xmlns="http://schemas.openxmlformats.org/spreadsheetml/2006/main" count="3071" uniqueCount="710">
  <si>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</si>
  <si>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</si>
  <si>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</si>
  <si>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</si>
  <si>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</si>
  <si>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</si>
  <si>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</si>
  <si>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</si>
  <si>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</si>
  <si>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</si>
  <si>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</si>
  <si>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</si>
  <si>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</si>
  <si>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</si>
  <si>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</si>
  <si>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</si>
  <si>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</si>
  <si>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</si>
  <si>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</si>
  <si>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</si>
  <si>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</si>
  <si>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</si>
  <si>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</si>
  <si>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</si>
  <si>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</si>
  <si>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</si>
  <si>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</si>
  <si>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</si>
  <si>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</si>
  <si>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</si>
  <si>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</si>
  <si>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</si>
  <si>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</si>
  <si>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</si>
  <si>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</si>
  <si>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</si>
  <si>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</si>
  <si>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</si>
  <si>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</si>
  <si>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</si>
  <si>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</si>
  <si>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</si>
  <si>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</si>
  <si>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</si>
  <si>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</si>
  <si>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</si>
  <si>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</si>
  <si>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</si>
  <si>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</si>
  <si>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</si>
  <si>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</si>
  <si>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</si>
  <si>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</si>
  <si>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</si>
  <si>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</si>
  <si>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</si>
  <si>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</si>
  <si>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</si>
  <si>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</si>
  <si>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</si>
  <si>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</si>
  <si>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</si>
  <si>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</si>
  <si>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</si>
  <si>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</si>
  <si>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</si>
  <si>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</si>
  <si>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</si>
  <si>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</si>
  <si>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</si>
  <si>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</si>
  <si>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</si>
  <si>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</si>
  <si>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</si>
  <si>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</si>
  <si>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</si>
  <si>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</si>
  <si>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</si>
  <si>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</si>
  <si>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</si>
  <si>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</si>
  <si>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</si>
  <si>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</si>
  <si>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</si>
  <si>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</si>
  <si>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</si>
  <si>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</si>
  <si>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</si>
  <si>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</si>
  <si>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</si>
  <si>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</si>
  <si>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</si>
  <si>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</si>
  <si>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</si>
  <si>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</si>
  <si>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</si>
  <si>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</si>
  <si>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</si>
  <si>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</si>
  <si>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</si>
  <si>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</si>
  <si>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</si>
  <si>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</si>
  <si>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</si>
  <si>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</si>
  <si>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</si>
  <si>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</si>
  <si>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</si>
  <si>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</si>
  <si>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</si>
  <si>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</si>
  <si>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</si>
  <si>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</si>
  <si>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</si>
  <si>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</si>
  <si>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</si>
  <si>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</si>
  <si>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</si>
  <si>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</si>
  <si>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</si>
  <si>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</si>
  <si>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</si>
  <si>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</si>
  <si>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</si>
  <si>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</si>
  <si>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</si>
  <si>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</si>
  <si>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</si>
  <si>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</si>
  <si>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</si>
  <si>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</si>
  <si>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</si>
  <si>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</si>
  <si>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</si>
  <si>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</si>
  <si>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</si>
  <si>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</si>
  <si>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</si>
  <si>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</si>
  <si>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</si>
  <si>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</si>
  <si>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</si>
  <si>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</si>
  <si>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</si>
  <si>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</si>
  <si>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</si>
  <si>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</si>
  <si>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</si>
  <si>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</si>
  <si>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</si>
  <si>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</si>
  <si>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</si>
  <si>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</si>
  <si>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</si>
  <si>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</si>
  <si>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</si>
  <si>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</si>
  <si>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</si>
  <si>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</si>
  <si>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</si>
  <si>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</si>
  <si>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</si>
  <si>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</si>
  <si>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</si>
  <si>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</si>
  <si>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</si>
  <si>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</si>
  <si>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</si>
  <si>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</si>
  <si>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</si>
  <si>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</si>
  <si>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</si>
  <si>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</si>
  <si>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</si>
  <si>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</si>
  <si>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</si>
  <si>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</si>
  <si>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</si>
  <si>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</si>
  <si>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</si>
  <si>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</si>
  <si>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</si>
  <si>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</si>
  <si>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</si>
  <si>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</si>
  <si>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</si>
  <si>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</si>
  <si>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</si>
  <si>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</si>
  <si>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</si>
  <si>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</si>
  <si>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</si>
  <si>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</si>
  <si>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</si>
  <si>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</si>
  <si>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</si>
  <si>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</si>
  <si>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</si>
  <si>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</si>
  <si>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</si>
  <si>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</si>
  <si>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</si>
  <si>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</si>
  <si>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</si>
  <si>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</si>
  <si>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</si>
  <si>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</si>
  <si>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</si>
  <si>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</si>
  <si>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</si>
  <si>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</si>
  <si>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</si>
  <si>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</si>
  <si>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</si>
  <si>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</si>
  <si>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</si>
  <si>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</si>
  <si>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</si>
  <si>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</si>
  <si>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</si>
  <si>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</si>
  <si>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</si>
  <si>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</si>
  <si>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</si>
  <si>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</si>
  <si>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</si>
  <si>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</si>
  <si>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</si>
  <si>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</si>
  <si>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</si>
  <si>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</si>
  <si>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</si>
  <si>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</si>
  <si>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</si>
  <si>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</si>
  <si>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</si>
  <si>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</si>
  <si>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</si>
  <si>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</si>
  <si>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</si>
  <si>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</si>
  <si>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</si>
  <si>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</si>
  <si>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</si>
  <si>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</si>
  <si>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</si>
  <si>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</si>
  <si>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</si>
  <si>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</si>
  <si>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</si>
  <si>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</si>
  <si>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</si>
  <si>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</si>
  <si>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</si>
  <si>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</si>
  <si>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</si>
  <si>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</si>
  <si>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</si>
  <si>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</si>
  <si>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</si>
  <si>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</si>
  <si>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</si>
  <si>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</si>
  <si>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</si>
  <si>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</si>
  <si>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</si>
  <si>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</si>
  <si>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</si>
  <si>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</si>
  <si>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</si>
  <si>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</si>
  <si>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</si>
  <si>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</si>
  <si>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</si>
  <si>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</si>
  <si>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</si>
  <si>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</si>
  <si>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</si>
  <si>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</si>
  <si>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</si>
  <si>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</si>
  <si>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</si>
  <si>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</si>
  <si>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</si>
  <si>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</si>
  <si>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</si>
  <si>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</si>
  <si>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</si>
  <si>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</si>
  <si>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</si>
  <si>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</si>
  <si>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</si>
  <si>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</si>
  <si>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</si>
  <si>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</si>
  <si>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</si>
  <si>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</si>
  <si>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</si>
  <si>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</si>
  <si>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</si>
  <si>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</si>
  <si>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</si>
  <si>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</si>
  <si>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</si>
  <si>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</si>
  <si>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</si>
  <si>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</si>
  <si>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</si>
  <si>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</si>
  <si>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</si>
  <si>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</si>
  <si>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</si>
  <si>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</si>
  <si>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</si>
  <si>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</si>
  <si>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</si>
  <si>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</si>
  <si>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</si>
  <si>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</si>
  <si>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</si>
  <si>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</si>
  <si>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</si>
  <si>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</si>
  <si>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</si>
  <si>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</si>
  <si>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</si>
  <si>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</si>
  <si>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</si>
  <si>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</si>
  <si>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</si>
  <si>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</si>
  <si>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</si>
  <si>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</si>
  <si>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</si>
  <si>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</si>
  <si>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</si>
  <si>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</si>
  <si>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</si>
  <si>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</si>
  <si>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</si>
  <si>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</si>
  <si>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</si>
  <si>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</si>
  <si>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</si>
  <si>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</si>
  <si>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</si>
  <si>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</si>
  <si>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</si>
  <si>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</si>
  <si>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</si>
  <si>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</si>
  <si>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</si>
  <si>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</si>
  <si>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</si>
  <si>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</si>
  <si>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</si>
  <si>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</si>
  <si>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</si>
  <si>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</si>
  <si>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</si>
  <si>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</si>
  <si>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</si>
  <si>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</si>
  <si>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</si>
  <si>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</si>
  <si>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</si>
  <si>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</si>
  <si>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</si>
  <si>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</si>
  <si>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</si>
  <si>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</si>
  <si>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</si>
  <si>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</si>
  <si>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</si>
  <si>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</si>
  <si>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</si>
  <si>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</si>
  <si>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</si>
  <si>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</si>
  <si>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</si>
  <si>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</si>
  <si>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</si>
  <si>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</si>
  <si>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</si>
  <si>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</si>
  <si>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</si>
  <si>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</si>
  <si>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</si>
  <si>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</si>
  <si>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</si>
  <si>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</si>
  <si>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</si>
  <si>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</si>
  <si>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</si>
  <si>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</si>
  <si>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</si>
  <si>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</si>
  <si>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</si>
  <si>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</si>
  <si>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</si>
  <si>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</si>
  <si>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</si>
  <si>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</si>
  <si>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</si>
  <si>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</si>
  <si>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</si>
  <si>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</si>
  <si>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</si>
  <si>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</si>
  <si>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</si>
  <si>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</si>
  <si>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</si>
  <si>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</si>
  <si>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</si>
  <si>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</si>
  <si>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</si>
  <si>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</si>
  <si>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</si>
  <si>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</si>
  <si>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</si>
  <si>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</si>
  <si>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</si>
  <si>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</si>
  <si>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</si>
  <si>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</si>
  <si>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</si>
  <si>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</si>
  <si>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</si>
  <si>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</si>
  <si>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</si>
  <si>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</si>
  <si>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</si>
  <si>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</si>
  <si>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</si>
  <si>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</si>
  <si>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</si>
  <si>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</si>
  <si>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</si>
  <si>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</si>
  <si>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</si>
  <si>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</si>
  <si>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</si>
  <si>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</si>
  <si>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</si>
  <si>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</si>
  <si>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</si>
  <si>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</si>
  <si>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</si>
  <si>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</si>
  <si>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</si>
  <si>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</si>
  <si>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</si>
  <si>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</si>
  <si>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</si>
  <si>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</si>
  <si>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</si>
  <si>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</si>
  <si>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</si>
  <si>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</si>
  <si>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</si>
  <si>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</si>
  <si>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</si>
  <si>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</si>
  <si>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</si>
  <si>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</si>
  <si>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</si>
  <si>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</si>
  <si>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</si>
  <si>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</si>
  <si>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</si>
  <si>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</si>
  <si>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</si>
  <si>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</si>
  <si>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</si>
  <si>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</si>
  <si>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</si>
  <si>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</si>
  <si>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</si>
  <si>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</si>
  <si>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</si>
  <si>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</si>
  <si>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</si>
  <si>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</si>
  <si>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</si>
  <si>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</si>
  <si>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</si>
  <si>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</si>
  <si>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</si>
  <si>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</si>
  <si>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</si>
  <si>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</si>
  <si>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</si>
  <si>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</si>
  <si>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</si>
  <si>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</si>
  <si>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</si>
  <si>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</si>
  <si>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</si>
  <si>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</si>
  <si>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</si>
  <si>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</si>
  <si>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</si>
  <si>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</si>
  <si>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</si>
  <si>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</si>
  <si>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</si>
  <si>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</si>
  <si>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</si>
  <si>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</si>
  <si>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</si>
  <si>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</si>
  <si>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</si>
  <si>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</si>
  <si>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</si>
  <si>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</si>
  <si>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</si>
  <si>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</si>
  <si>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</si>
  <si>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</si>
  <si>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</si>
  <si>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</si>
  <si>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</si>
  <si>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</si>
  <si>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</si>
  <si>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</si>
  <si>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</si>
  <si>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</si>
  <si>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</si>
  <si>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</si>
  <si>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</si>
  <si>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</si>
  <si>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</si>
  <si>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</si>
  <si>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</si>
  <si>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</si>
  <si>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</si>
  <si>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</si>
  <si>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</si>
  <si>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</si>
  <si>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</si>
  <si>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</si>
  <si>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</si>
  <si>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</si>
  <si>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</si>
  <si>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</si>
  <si>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</si>
  <si>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</si>
  <si>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</si>
  <si>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</si>
  <si>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</si>
  <si>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</si>
  <si>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</si>
  <si>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</si>
  <si>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</si>
  <si>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</si>
  <si>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</si>
  <si>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</si>
  <si>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</si>
  <si>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</si>
  <si>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</si>
  <si>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</si>
  <si>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</si>
  <si>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</si>
  <si>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</si>
  <si>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</si>
  <si>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</si>
  <si>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</si>
  <si>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</si>
  <si>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</si>
  <si>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</si>
  <si>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</si>
  <si>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</si>
  <si>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</si>
  <si>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</si>
  <si>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</si>
  <si>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</si>
  <si>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</si>
  <si>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</si>
  <si>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</si>
  <si>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</si>
  <si>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</si>
  <si>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</si>
  <si>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</si>
  <si>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</si>
  <si>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</si>
  <si>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</si>
  <si>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</si>
  <si>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</si>
  <si>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</si>
  <si>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</si>
  <si>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</si>
  <si>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</si>
  <si>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</si>
  <si>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</si>
  <si>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</si>
  <si>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</si>
  <si>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</si>
  <si>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</si>
  <si>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</si>
  <si>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</si>
  <si>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</si>
  <si>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</si>
  <si>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</si>
  <si>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</si>
  <si>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</si>
  <si>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</si>
  <si>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</si>
  <si>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</si>
  <si>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</si>
  <si>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</si>
  <si>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</si>
  <si>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</si>
  <si>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</si>
  <si>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</si>
  <si>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</si>
  <si>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</si>
  <si>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</si>
  <si>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</si>
  <si>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</si>
  <si>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</si>
  <si>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</si>
  <si>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</si>
  <si>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</si>
  <si>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</si>
  <si>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</si>
  <si>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</si>
  <si>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</si>
  <si>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</si>
  <si>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</si>
  <si>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</si>
  <si>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</si>
  <si>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</si>
  <si>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</si>
  <si>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</si>
  <si>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</si>
  <si>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</si>
  <si>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</si>
  <si>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</si>
  <si>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</si>
  <si>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</si>
  <si>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</si>
  <si>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</si>
  <si>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</si>
  <si>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</si>
  <si>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</si>
  <si>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</si>
  <si>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</si>
  <si>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</si>
  <si>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</si>
  <si>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</si>
  <si>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</si>
  <si>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</si>
  <si>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</si>
  <si>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</si>
  <si>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</si>
  <si>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</si>
  <si>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</si>
  <si>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</si>
  <si>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</si>
  <si>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</si>
  <si>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</si>
  <si>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</si>
  <si>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</si>
  <si>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</si>
  <si>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</si>
  <si>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</si>
  <si>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</si>
  <si>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</si>
  <si>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</si>
  <si>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</si>
  <si>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</si>
  <si>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</si>
  <si>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</si>
  <si>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</si>
  <si>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</si>
  <si>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</si>
  <si>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</si>
  <si>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</si>
  <si>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</si>
  <si>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</si>
  <si>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</si>
  <si>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</si>
  <si>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</si>
  <si>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</si>
  <si>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</si>
  <si>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</si>
  <si>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</si>
  <si>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</si>
  <si>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</si>
  <si>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</si>
  <si>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</si>
  <si>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</si>
  <si>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</si>
  <si>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</si>
  <si>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</si>
  <si>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</si>
  <si>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</si>
  <si>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</si>
  <si>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</si>
  <si>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</si>
  <si>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</si>
  <si>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</si>
  <si>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</si>
  <si>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</si>
  <si>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</si>
  <si>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</si>
  <si>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</si>
  <si>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</si>
  <si>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EH38005 </t>
  </si>
  <si>
    <t>EH38008   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</si>
</sst>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9" sqref="P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EH38008   T42</v>
      </c>
      <c r="Q5" s="348"/>
      <c r="R5" s="226"/>
      <c r="S5" s="226"/>
      <c r="T5" s="226"/>
      <c r="U5" s="349" t="s">
        <v>16</v>
      </c>
      <c r="V5" s="919">
        <f ca="1" xml:space="preserve"> TODAY()</f>
        <v>42928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77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0.33</v>
      </c>
      <c r="P13" s="158"/>
      <c r="Q13" s="1000" t="s">
        <v>312</v>
      </c>
      <c r="R13" s="969"/>
      <c r="S13" s="1014">
        <f>+C20</f>
        <v>1.5625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4.5999999999999996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148.80238145679627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27.639265836123478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0.47000000000000003</v>
      </c>
      <c r="P18" s="158"/>
      <c r="Q18" s="1000" t="s">
        <v>302</v>
      </c>
      <c r="R18" s="968"/>
      <c r="S18" s="969"/>
      <c r="T18" s="254">
        <f>144-S15</f>
        <v>139.4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8.1215098049413917E-2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1000" t="s">
        <v>299</v>
      </c>
      <c r="R20" s="969"/>
      <c r="S20" s="252">
        <f>IF(ISERROR(T18/O22),"",T18/O22)</f>
        <v>295.12014396104587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2.30327215301029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0.47234999999999999</v>
      </c>
      <c r="P22" s="158"/>
      <c r="Q22" s="1000" t="s">
        <v>296</v>
      </c>
      <c r="R22" s="968"/>
      <c r="S22" s="968"/>
      <c r="T22" s="203">
        <f>IF(S20="",,S20 - 1)</f>
        <v>294.12014396104587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27.639265836123478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9.3972706064580538E-2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/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3.3000000000000002E-2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6.0972706064580537E-2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1764.7208637662752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4.5999999999999996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295.12014396104587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294.12014396104587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-0.33236930419276778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40.661406025824959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-4.9855395628915167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9.3972706064580538E-2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0.19734268273561914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484.98553956289152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1190.4190516543702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148.80238145679627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0.16116319090075562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148.80238145679627</v>
      </c>
      <c r="Q54" s="972"/>
      <c r="R54" s="970" t="s">
        <v>702</v>
      </c>
      <c r="S54" s="323" t="s">
        <v>247</v>
      </c>
      <c r="T54" s="324"/>
      <c r="U54" s="324"/>
      <c r="V54" s="347">
        <f>O24</f>
        <v>9.3972706064580538E-2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8.1215098049413917E-2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6.5780894245206376E-2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3.6179491834863513E-2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0.16116319090075562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42928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42928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0.17577857551614023</v>
      </c>
      <c r="F23" s="120">
        <f>E23</f>
        <v>0.17577857551614023</v>
      </c>
    </row>
    <row r="24" spans="2:28" x14ac:dyDescent="0.2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 x14ac:dyDescent="0.2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 x14ac:dyDescent="0.2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0.17577857551614023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0.17577857551614023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2017-07-12T18:23:44Z</dcterms:modified>
</cp:coreProperties>
</file>