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<sst xmlns="http://schemas.openxmlformats.org/spreadsheetml/2006/main" count="3072" uniqueCount="710">
  <si>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</si>
  <si>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</si>
  <si>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</si>
  <si>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</si>
  <si>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</si>
  <si>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</si>
  <si>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</si>
  <si>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</si>
  <si>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</si>
  <si>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</si>
  <si>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</si>
  <si>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</si>
  <si>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</si>
  <si>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</si>
  <si>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</si>
  <si>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</si>
  <si>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</si>
  <si>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</si>
  <si>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</si>
  <si>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</si>
  <si>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</si>
  <si>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</si>
  <si>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</si>
  <si>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</si>
  <si>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</si>
  <si>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</si>
  <si>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</si>
  <si>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</si>
  <si>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</si>
  <si>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</si>
  <si>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</si>
  <si>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</si>
  <si>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</si>
  <si>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</si>
  <si>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</si>
  <si>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</si>
  <si>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</si>
  <si>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</si>
  <si>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</si>
  <si>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</si>
  <si>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</si>
  <si>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</si>
  <si>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</si>
  <si>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</si>
  <si>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</si>
  <si>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</si>
  <si>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</si>
  <si>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</si>
  <si>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</si>
  <si>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</si>
  <si>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</si>
  <si>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</si>
  <si>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</si>
  <si>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</si>
  <si>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</si>
  <si>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</si>
  <si>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</si>
  <si>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</si>
  <si>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</si>
  <si>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</si>
  <si>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</si>
  <si>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</si>
  <si>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</si>
  <si>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</si>
  <si>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</si>
  <si>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</si>
  <si>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</si>
  <si>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</si>
  <si>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</si>
  <si>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</si>
  <si>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</si>
  <si>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</si>
  <si>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</si>
  <si>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</si>
  <si>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</si>
  <si>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</si>
  <si>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</si>
  <si>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</si>
  <si>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</si>
  <si>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</si>
  <si>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</si>
  <si>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</si>
  <si>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</si>
  <si>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</si>
  <si>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</si>
  <si>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</si>
  <si>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</si>
  <si>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</si>
  <si>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</si>
  <si>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</si>
  <si>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</si>
  <si>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</si>
  <si>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</si>
  <si>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</si>
  <si>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</si>
  <si>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</si>
  <si>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</si>
  <si>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</si>
  <si>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</si>
  <si>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</si>
  <si>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</si>
  <si>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</si>
  <si>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</si>
  <si>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</si>
  <si>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</si>
  <si>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</si>
  <si>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</si>
  <si>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</si>
  <si>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</si>
  <si>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</si>
  <si>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</si>
  <si>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</si>
  <si>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</si>
  <si>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</si>
  <si>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</si>
  <si>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</si>
  <si>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</si>
  <si>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</si>
  <si>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</si>
  <si>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</si>
  <si>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</si>
  <si>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</si>
  <si>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</si>
  <si>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</si>
  <si>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</si>
  <si>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</si>
  <si>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</si>
  <si>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</si>
  <si>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</si>
  <si>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</si>
  <si>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</si>
  <si>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</si>
  <si>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</si>
  <si>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</si>
  <si>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</si>
  <si>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</si>
  <si>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</si>
  <si>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</si>
  <si>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</si>
  <si>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</si>
  <si>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</si>
  <si>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</si>
  <si>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</si>
  <si>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</si>
  <si>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</si>
  <si>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</si>
  <si>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</si>
  <si>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</si>
  <si>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</si>
  <si>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</si>
  <si>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</si>
  <si>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</si>
  <si>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</si>
  <si>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</si>
  <si>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</si>
  <si>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</si>
  <si>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</si>
  <si>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</si>
  <si>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</si>
  <si>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</si>
  <si>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</si>
  <si>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</si>
  <si>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</si>
  <si>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</si>
  <si>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</si>
  <si>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</si>
  <si>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</si>
  <si>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</si>
  <si>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</si>
  <si>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</si>
  <si>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</si>
  <si>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</si>
  <si>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</si>
  <si>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</si>
  <si>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</si>
  <si>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</si>
  <si>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</si>
  <si>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</si>
  <si>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</si>
  <si>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</si>
  <si>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</si>
  <si>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</si>
  <si>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</si>
  <si>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</si>
  <si>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</si>
  <si>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</si>
  <si>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</si>
  <si>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</si>
  <si>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</si>
  <si>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</si>
  <si>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</si>
  <si>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</si>
  <si>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</si>
  <si>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</si>
  <si>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</si>
  <si>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</si>
  <si>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</si>
  <si>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</si>
  <si>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</si>
  <si>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</si>
  <si>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</si>
  <si>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</si>
  <si>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</si>
  <si>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</si>
  <si>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</si>
  <si>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</si>
  <si>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</si>
  <si>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</si>
  <si>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</si>
  <si>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</si>
  <si>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</si>
  <si>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</si>
  <si>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</si>
  <si>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</si>
  <si>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</si>
  <si>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</si>
  <si>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</si>
  <si>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</si>
  <si>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</si>
  <si>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</si>
  <si>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</si>
  <si>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</si>
  <si>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</si>
  <si>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</si>
  <si>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</si>
  <si>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</si>
  <si>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</si>
  <si>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</si>
  <si>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</si>
  <si>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</si>
  <si>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</si>
  <si>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</si>
  <si>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</si>
  <si>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</si>
  <si>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</si>
  <si>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</si>
  <si>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</si>
  <si>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</si>
  <si>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</si>
  <si>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</si>
  <si>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</si>
  <si>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</si>
  <si>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</si>
  <si>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</si>
  <si>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</si>
  <si>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</si>
  <si>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</si>
  <si>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</si>
  <si>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</si>
  <si>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</si>
  <si>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</si>
  <si>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</si>
  <si>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</si>
  <si>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</si>
  <si>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</si>
  <si>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</si>
  <si>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</si>
  <si>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</si>
  <si>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</si>
  <si>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</si>
  <si>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</si>
  <si>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</si>
  <si>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</si>
  <si>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</si>
  <si>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</si>
  <si>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</si>
  <si>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</si>
  <si>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</si>
  <si>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</si>
  <si>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</si>
  <si>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</si>
  <si>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</si>
  <si>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</si>
  <si>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</si>
  <si>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</si>
  <si>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</si>
  <si>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</si>
  <si>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</si>
  <si>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</si>
  <si>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</si>
  <si>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</si>
  <si>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</si>
  <si>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</si>
  <si>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</si>
  <si>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</si>
  <si>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</si>
  <si>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</si>
  <si>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</si>
  <si>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</si>
  <si>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</si>
  <si>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</si>
  <si>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</si>
  <si>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</si>
  <si>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</si>
  <si>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</si>
  <si>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</si>
  <si>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</si>
  <si>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</si>
  <si>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</si>
  <si>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</si>
  <si>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</si>
  <si>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</si>
  <si>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</si>
  <si>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</si>
  <si>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</si>
  <si>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</si>
  <si>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</si>
  <si>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</si>
  <si>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</si>
  <si>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</si>
  <si>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</si>
  <si>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</si>
  <si>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</si>
  <si>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</si>
  <si>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</si>
  <si>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</si>
  <si>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</si>
  <si>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</si>
  <si>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</si>
  <si>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</si>
  <si>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</si>
  <si>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</si>
  <si>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</si>
  <si>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</si>
  <si>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</si>
  <si>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</si>
  <si>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</si>
  <si>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</si>
  <si>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</si>
  <si>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</si>
  <si>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</si>
  <si>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</si>
  <si>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</si>
  <si>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</si>
  <si>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</si>
  <si>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</si>
  <si>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</si>
  <si>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</si>
  <si>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</si>
  <si>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</si>
  <si>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</si>
  <si>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</si>
  <si>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</si>
  <si>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</si>
  <si>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</si>
  <si>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</si>
  <si>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</si>
  <si>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</si>
  <si>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</si>
  <si>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</si>
  <si>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</si>
  <si>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</si>
  <si>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</si>
  <si>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</si>
  <si>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</si>
  <si>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</si>
  <si>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</si>
  <si>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</si>
  <si>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</si>
  <si>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</si>
  <si>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</si>
  <si>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</si>
  <si>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</si>
  <si>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</si>
  <si>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</si>
  <si>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</si>
  <si>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</si>
  <si>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</si>
  <si>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</si>
  <si>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</si>
  <si>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</si>
  <si>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</si>
  <si>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</si>
  <si>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</si>
  <si>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</si>
  <si>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</si>
  <si>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</si>
  <si>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</si>
  <si>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</si>
  <si>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</si>
  <si>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</si>
  <si>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</si>
  <si>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</si>
  <si>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</si>
  <si>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</si>
  <si>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</si>
  <si>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</si>
  <si>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</si>
  <si>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</si>
  <si>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</si>
  <si>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</si>
  <si>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</si>
  <si>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</si>
  <si>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</si>
  <si>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</si>
  <si>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</si>
  <si>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</si>
  <si>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</si>
  <si>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</si>
  <si>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</si>
  <si>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</si>
  <si>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</si>
  <si>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</si>
  <si>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</si>
  <si>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</si>
  <si>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</si>
  <si>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</si>
  <si>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</si>
  <si>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</si>
  <si>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</si>
  <si>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</si>
  <si>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</si>
  <si>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</si>
  <si>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</si>
  <si>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</si>
  <si>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</si>
  <si>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</si>
  <si>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</si>
  <si>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</si>
  <si>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</si>
  <si>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</si>
  <si>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</si>
  <si>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</si>
  <si>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</si>
  <si>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</si>
  <si>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</si>
  <si>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</si>
  <si>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</si>
  <si>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</si>
  <si>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</si>
  <si>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</si>
  <si>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</si>
  <si>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</si>
  <si>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</si>
  <si>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</si>
  <si>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</si>
  <si>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</si>
  <si>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</si>
  <si>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</si>
  <si>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</si>
  <si>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</si>
  <si>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</si>
  <si>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</si>
  <si>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</si>
  <si>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</si>
  <si>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</si>
  <si>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</si>
  <si>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</si>
  <si>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</si>
  <si>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</si>
  <si>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</si>
  <si>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</si>
  <si>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</si>
  <si>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</si>
  <si>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</si>
  <si>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</si>
  <si>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</si>
  <si>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</si>
  <si>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</si>
  <si>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</si>
  <si>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</si>
  <si>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</si>
  <si>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</si>
  <si>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</si>
  <si>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</si>
  <si>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</si>
  <si>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</si>
  <si>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</si>
  <si>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</si>
  <si>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</si>
  <si>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</si>
  <si>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</si>
  <si>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</si>
  <si>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</si>
  <si>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</si>
  <si>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</si>
  <si>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</si>
  <si>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</si>
  <si>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</si>
  <si>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</si>
  <si>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</si>
  <si>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</si>
  <si>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</si>
  <si>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</si>
  <si>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</si>
  <si>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</si>
  <si>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</si>
  <si>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</si>
  <si>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</si>
  <si>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</si>
  <si>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</si>
  <si>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</si>
  <si>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</si>
  <si>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</si>
  <si>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</si>
  <si>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</si>
  <si>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</si>
  <si>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</si>
  <si>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</si>
  <si>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</si>
  <si>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</si>
  <si>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</si>
  <si>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</si>
  <si>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</si>
  <si>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</si>
  <si>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</si>
  <si>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</si>
  <si>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</si>
  <si>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</si>
  <si>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</si>
  <si>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</si>
  <si>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</si>
  <si>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</si>
  <si>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</si>
  <si>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</si>
  <si>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</si>
  <si>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</si>
  <si>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</si>
  <si>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</si>
  <si>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</si>
  <si>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</si>
  <si>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</si>
  <si>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</si>
  <si>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</si>
  <si>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</si>
  <si>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</si>
  <si>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</si>
  <si>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</si>
  <si>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</si>
  <si>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</si>
  <si>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</si>
  <si>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</si>
  <si>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</si>
  <si>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</si>
  <si>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</si>
  <si>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</si>
  <si>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</si>
  <si>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</si>
  <si>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</si>
  <si>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</si>
  <si>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</si>
  <si>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</si>
  <si>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</si>
  <si>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</si>
  <si>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</si>
  <si>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</si>
  <si>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</si>
  <si>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</si>
  <si>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</si>
  <si>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</si>
  <si>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</si>
  <si>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</si>
  <si>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</si>
  <si>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</si>
  <si>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</si>
  <si>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</si>
  <si>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</si>
  <si>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</si>
  <si>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</si>
  <si>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</si>
  <si>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</si>
  <si>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</si>
  <si>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</si>
  <si>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</si>
  <si>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</si>
  <si>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</si>
  <si>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</si>
  <si>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</si>
  <si>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</si>
  <si>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</si>
  <si>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</si>
  <si>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</si>
  <si>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</si>
  <si>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</si>
  <si>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</si>
  <si>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</si>
  <si>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</si>
  <si>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</si>
  <si>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</si>
  <si>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</si>
  <si>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</si>
  <si>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</si>
  <si>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</si>
  <si>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</si>
  <si>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</si>
  <si>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</si>
  <si>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</si>
  <si>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</si>
  <si>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</si>
  <si>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</si>
  <si>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</si>
  <si>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</si>
  <si>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</si>
  <si>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</si>
  <si>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</si>
  <si>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</si>
  <si>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</si>
  <si>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</si>
  <si>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</si>
  <si>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</si>
  <si>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</si>
  <si>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</si>
  <si>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</si>
  <si>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</si>
  <si>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</si>
  <si>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</si>
  <si>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</si>
  <si>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</si>
  <si>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</si>
  <si>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</si>
  <si>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</si>
  <si>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</si>
  <si>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</si>
  <si>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</si>
  <si>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</si>
  <si>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</si>
  <si>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</si>
  <si>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</si>
  <si>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</si>
  <si>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</si>
  <si>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</si>
  <si>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</si>
  <si>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</si>
  <si>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</si>
  <si>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</si>
  <si>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</si>
  <si>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</si>
  <si>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</si>
  <si>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</si>
  <si>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</si>
  <si>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</si>
  <si>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</si>
  <si>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</si>
  <si>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</si>
  <si>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</si>
  <si>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</si>
  <si>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</si>
  <si>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</si>
  <si>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</si>
  <si>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</si>
  <si>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</si>
  <si>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</si>
  <si>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</si>
  <si>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</si>
  <si>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</si>
  <si>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</si>
  <si>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</si>
  <si>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</si>
  <si>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</si>
  <si>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</si>
  <si>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</si>
  <si>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</si>
  <si>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</si>
  <si>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</si>
  <si>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</si>
  <si>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</si>
  <si>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</si>
  <si>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</si>
  <si>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</si>
  <si>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</si>
  <si>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</si>
  <si>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</si>
  <si>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</si>
  <si>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</si>
  <si>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</si>
  <si>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</si>
  <si>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</si>
  <si>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</si>
  <si>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</si>
  <si>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</si>
  <si>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</si>
  <si>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</si>
  <si>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</si>
  <si>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</si>
  <si>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</si>
  <si>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</si>
  <si>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</si>
  <si>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</si>
  <si>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</si>
  <si>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</si>
  <si>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</si>
  <si>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</si>
  <si>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</si>
  <si>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</si>
  <si>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</si>
  <si>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</si>
  <si>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</si>
  <si>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</si>
  <si>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</si>
  <si>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</si>
  <si>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</si>
  <si>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</si>
  <si>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</si>
  <si>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</si>
  <si>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</si>
  <si>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</si>
  <si>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</si>
  <si>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</si>
  <si>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</si>
  <si>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</si>
  <si>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</si>
  <si>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</si>
  <si>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</si>
  <si>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</si>
  <si>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</si>
  <si>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</si>
  <si>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</si>
  <si>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</si>
  <si>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0012-85-C-10   L2</t>
  </si>
  <si>
    <t>0012-85-C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</si>
</sst>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0012-85-C-10   L2</v>
      </c>
      <c r="Q5" s="348"/>
      <c r="R5" s="226"/>
      <c r="S5" s="226"/>
      <c r="T5" s="226"/>
      <c r="U5" s="349" t="s">
        <v>16</v>
      </c>
      <c r="V5" s="919">
        <f ca="1" xml:space="preserve"> TODAY()</f>
        <v>42198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1.625</v>
      </c>
      <c r="P13" s="158"/>
      <c r="Q13" s="973" t="s">
        <v>312</v>
      </c>
      <c r="R13" s="983"/>
      <c r="S13" s="999">
        <f>+C20</f>
        <v>1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1.7875000000000001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1.74</v>
      </c>
      <c r="P18" s="158"/>
      <c r="Q18" s="973" t="s">
        <v>302</v>
      </c>
      <c r="R18" s="974"/>
      <c r="S18" s="983"/>
      <c r="T18" s="254">
        <f>144-S15</f>
        <v>142.21250000000001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80.922100830772735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1.7574000000000001</v>
      </c>
      <c r="P22" s="158"/>
      <c r="Q22" s="973" t="s">
        <v>296</v>
      </c>
      <c r="R22" s="974"/>
      <c r="S22" s="974"/>
      <c r="T22" s="203">
        <f>IF(S20="",,S20 - 1)</f>
        <v>79.922100830772735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0.43443405073888736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0.23144999999999999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0.20298405073888737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479.53260498463641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1.7875000000000001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80.922100830772735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79.922100830772735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11.011696264500186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150.14620330625232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165.17544396750279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0.43443405073888736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0.91231150655166349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314.82455603249718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3777.8946723899662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472.23683404874578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0.74505439701719189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472.23683404874578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0.43443405073888736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0.30410383551722114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0.16725710953447165</v>
      </c>
      <c r="E62" s="146"/>
      <c r="F62" s="304">
        <v>68</v>
      </c>
      <c r="G62" s="180" t="s">
        <v>231</v>
      </c>
      <c r="H62" s="182"/>
      <c r="I62" s="181">
        <f>SUM(I53:I61)</f>
        <v>0.81596939281417702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0.74505439701719189</v>
      </c>
      <c r="E64" s="146"/>
      <c r="F64" s="165">
        <v>70</v>
      </c>
      <c r="G64" s="167" t="s">
        <v>352</v>
      </c>
      <c r="H64" s="166"/>
      <c r="I64" s="162">
        <f>+I63+I62</f>
        <v>0.83979122523526484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42198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42198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0.75966978163257648</v>
      </c>
      <c r="F23" s="120">
        <f>E23</f>
        <v>0.75966978163257648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-0.83979122523526495</v>
      </c>
      <c r="F26" s="120">
        <f>F22-F23-F24-F25</f>
        <v>-0.83889122433526397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-0.83979122523526495</v>
      </c>
      <c r="F28" s="120">
        <f>F26-F27</f>
        <v>-0.83889122433526397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0.75966978163257648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0.83979122523526484</v>
      </c>
      <c r="I34" s="327"/>
      <c r="J34" s="843">
        <f t="shared" ref="J34:J43" si="1">$H34</f>
        <v>0.83979122523526484</v>
      </c>
      <c r="K34" s="811"/>
      <c r="L34" s="327"/>
      <c r="M34" s="327">
        <f t="shared" ref="M34:M43" si="2">$H34</f>
        <v>0.83979122523526484</v>
      </c>
      <c r="N34" s="811"/>
      <c r="O34" s="327"/>
      <c r="P34" s="327">
        <f t="shared" ref="P34:P43" si="3">$H34</f>
        <v>0.83979122523526484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0.83979122523526484</v>
      </c>
      <c r="I44" s="467"/>
      <c r="J44" s="846">
        <f>SUM(J34:J43)</f>
        <v>0.83979122523526484</v>
      </c>
      <c r="K44" s="813"/>
      <c r="L44" s="467"/>
      <c r="M44" s="467">
        <f>SUM(M34:M43)</f>
        <v>0.83979122523526484</v>
      </c>
      <c r="N44" s="813"/>
      <c r="O44" s="467"/>
      <c r="P44" s="467">
        <f>SUM(P34:P43)</f>
        <v>0.83979122523526484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0.75966978163257648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0.83979122523526484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0.83979122523526484</v>
      </c>
      <c r="N96" s="822"/>
      <c r="O96" s="397"/>
      <c r="P96" s="397">
        <f>P80+SUM(J46:J55)+SUM(J34:J43)</f>
        <v>0.83979122523526484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0.83979122523526484</v>
      </c>
      <c r="K97" s="815"/>
      <c r="L97" s="326"/>
      <c r="M97" s="326">
        <f>M81+SUM(J46:J55)+SUM(J34:J43)+M91</f>
        <v>0.83979122523526484</v>
      </c>
      <c r="N97" s="815"/>
      <c r="O97" s="326"/>
      <c r="P97" s="326">
        <f>P81+SUM(M46:M55)+SUM(M34:M43)+P91</f>
        <v>0.83979122523526484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0.83979122523526495</v>
      </c>
      <c r="I99" s="360"/>
      <c r="J99" s="865">
        <f>SUM(J95:J98)</f>
        <v>0.91991266883795331</v>
      </c>
      <c r="K99" s="817"/>
      <c r="L99" s="360"/>
      <c r="M99" s="360">
        <f>SUM(M95:M98)</f>
        <v>1.7043042837916185</v>
      </c>
      <c r="N99" s="817"/>
      <c r="O99" s="360"/>
      <c r="P99" s="360">
        <f>SUM(P95:P98)</f>
        <v>2.5193736757057943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2015-07-13T18:24:33Z</dcterms:modified>
</cp:coreProperties>
</file>