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<sst xmlns="http://schemas.openxmlformats.org/spreadsheetml/2006/main" count="136" uniqueCount="67">
  <si>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</si>
  <si>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</si>
  <si>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</si>
  <si>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</si>
  <si>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</si>
  <si>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</si>
  <si>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</si>
  <si>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</si>
  <si>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</si>
  <si>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</si>
  <si>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</si>
  <si>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</si>
  <si>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</si>
  <si>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</si>
  <si>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</si>
  <si>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</si>
  <si>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</si>
  <si>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</si>
  <si>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</si>
  <si>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</si>
  <si>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</si>
  <si>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</si>
  <si>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</si>
  <si>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</si>
  <si>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</si>
  <si>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</si>
  <si>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</si>
  <si>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</si>
  <si>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</si>
  <si>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</si>
  <si>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</si>
  <si>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</si>
  <si>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</si>
  <si>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</si>
  <si>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</si>
  <si>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</si>
  <si>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</si>
  <si>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</si>
  <si>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</si>
  <si>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</si>
  <si>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</si>
  <si>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</si>
  <si>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</si>
  <si>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</si>
  <si>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</si>
  <si>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</si>
  <si>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</si>
  <si>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</si>
  <si>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</si>
  <si>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</si>
  <si>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</si>
  <si>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</si>
  <si>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</si>
  <si>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</si>
  <si>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</si>
  <si>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</si>
  <si>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</si>
  <si>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</si>
  <si>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</si>
  <si>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</si>
  <si>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</si>
  <si>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Machine #  T42</t>
  </si>
  <si>
    <t>JO</t>
  </si>
  <si>
    <t>JOB OUT</t>
  </si>
  <si>
    <t>No parts @ mach per MR</t>
  </si>
  <si>
    <t>yes</t>
  </si>
  <si>
    <t>SR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</si>
</sst>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4: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>
        <v>300341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352390</v>
      </c>
      <c r="F3" s="150"/>
      <c r="G3" s="151"/>
      <c r="H3" s="22"/>
      <c r="I3" s="25"/>
      <c r="J3" s="145" t="s">
        <v>25</v>
      </c>
      <c r="K3" s="146"/>
      <c r="L3" s="145">
        <v>300340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50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1.5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41948</v>
      </c>
      <c r="C13" s="30" t="s">
        <v>62</v>
      </c>
      <c r="D13" s="30"/>
      <c r="E13" s="30">
        <v>4</v>
      </c>
      <c r="F13" s="80">
        <v>1.5</v>
      </c>
      <c r="G13" s="32">
        <v>50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50</v>
      </c>
      <c r="K13" s="6">
        <f>E$4-J13</f>
        <v>0</v>
      </c>
      <c r="L13" s="7">
        <f t="shared" ref="L13:L23" si="1">IF(G13="",0,$T$12*(I13-F13-Q13))</f>
        <v>0</v>
      </c>
      <c r="M13" s="4">
        <f>G13</f>
        <v>50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237" t="s">
        <v>63</v>
      </c>
      <c r="U13" s="238"/>
      <c r="V13" s="238"/>
      <c r="W13" s="23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50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 t="s">
        <v>64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</v>
      </c>
      <c r="F24" s="62">
        <f>SUM(F13:F23)</f>
        <v>1.5</v>
      </c>
      <c r="G24" s="62">
        <f>SUM(G13:G23)</f>
        <v>50</v>
      </c>
      <c r="H24" s="84"/>
      <c r="I24" s="62">
        <f t="shared" si="0"/>
        <v>5.5</v>
      </c>
      <c r="J24" s="85">
        <f>J23</f>
        <v>50</v>
      </c>
      <c r="K24" s="85">
        <f t="shared" si="8"/>
        <v>0</v>
      </c>
      <c r="L24" s="86">
        <f>SUM(L13:L23)</f>
        <v>0</v>
      </c>
      <c r="M24" s="84">
        <f>SUM(M13:M23)</f>
        <v>50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50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>
        <v>41948</v>
      </c>
      <c r="N56" s="142"/>
      <c r="O56" s="233">
        <v>0.33333333333333331</v>
      </c>
      <c r="P56" s="116"/>
      <c r="Q56" s="116"/>
      <c r="R56" s="115" t="s">
        <v>65</v>
      </c>
      <c r="S56" s="116"/>
      <c r="T56" s="115" t="s">
        <v>66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50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2014-11-11T20:29:15Z</dcterms:modified>
</cp:coreProperties>
</file>