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<sst xmlns="http://schemas.openxmlformats.org/spreadsheetml/2006/main" count="141" uniqueCount="72">
  <si>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</si>
  <si>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</si>
  <si>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</si>
  <si>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</si>
  <si>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</si>
  <si>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</si>
  <si>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</si>
  <si>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</si>
  <si>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</si>
  <si>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</si>
  <si>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</si>
  <si>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</si>
  <si>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</si>
  <si>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</si>
  <si>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</si>
  <si>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</si>
  <si>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</si>
  <si>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</si>
  <si>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</si>
  <si>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</si>
  <si>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</si>
  <si>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</si>
  <si>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</si>
  <si>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</si>
  <si>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</si>
  <si>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</si>
  <si>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</si>
  <si>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</si>
  <si>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</si>
  <si>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</si>
  <si>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</si>
  <si>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</si>
  <si>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</si>
  <si>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</si>
  <si>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</si>
  <si>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</si>
  <si>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</si>
  <si>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</si>
  <si>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</si>
  <si>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</si>
  <si>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</si>
  <si>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</si>
  <si>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</si>
  <si>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</si>
  <si>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</si>
  <si>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</si>
  <si>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</si>
  <si>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</si>
  <si>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</si>
  <si>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</si>
  <si>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</si>
  <si>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</si>
  <si>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</si>
  <si>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</si>
  <si>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</si>
  <si>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</si>
  <si>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</si>
  <si>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</si>
  <si>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</si>
  <si>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</si>
  <si>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</si>
  <si>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B3453-1-LF</t>
  </si>
  <si>
    <t>A03002-0022</t>
  </si>
  <si>
    <t>Machine #  B/S 18</t>
  </si>
  <si>
    <t>MP</t>
  </si>
  <si>
    <t xml:space="preserve"> MP</t>
  </si>
  <si>
    <t>Using acme tools</t>
  </si>
  <si>
    <t>Routing:        WASH &amp; PACK DEPT</t>
  </si>
  <si>
    <t>JOB OUT</t>
  </si>
  <si>
    <t>No parts @mach per MR</t>
  </si>
  <si>
    <t>60 SEC</t>
  </si>
  <si>
    <t>MR 9/22/14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</si>
</sst>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347330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170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71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170</v>
      </c>
      <c r="L12" s="154" t="s">
        <v>55</v>
      </c>
      <c r="M12" s="155"/>
      <c r="N12" s="154" t="s">
        <v>70</v>
      </c>
      <c r="O12" s="156"/>
      <c r="P12" s="70"/>
      <c r="Q12" s="70"/>
      <c r="R12" s="70"/>
      <c r="S12" s="71"/>
      <c r="T12" s="72">
        <v>48</v>
      </c>
      <c r="U12" s="72">
        <v>8</v>
      </c>
      <c r="V12" s="54">
        <f>SUM(F13:F23)</f>
        <v>8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41898</v>
      </c>
      <c r="C13" s="30" t="s">
        <v>64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170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 t="s">
        <v>66</v>
      </c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41899</v>
      </c>
      <c r="C14" s="30" t="s">
        <v>65</v>
      </c>
      <c r="D14" s="30"/>
      <c r="E14" s="30">
        <v>0</v>
      </c>
      <c r="F14" s="81">
        <v>4</v>
      </c>
      <c r="G14" s="32">
        <v>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0</v>
      </c>
      <c r="K14" s="6">
        <f>E$4-J14</f>
        <v>170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41901</v>
      </c>
      <c r="C15" s="30" t="s">
        <v>64</v>
      </c>
      <c r="D15" s="30"/>
      <c r="E15" s="30">
        <v>3</v>
      </c>
      <c r="F15" s="81">
        <v>0</v>
      </c>
      <c r="G15" s="32">
        <v>158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158</v>
      </c>
      <c r="K15" s="6">
        <f>E$4-J15</f>
        <v>12</v>
      </c>
      <c r="L15" s="7">
        <f t="shared" si="1"/>
        <v>144</v>
      </c>
      <c r="M15" s="4">
        <f t="shared" si="4"/>
        <v>158</v>
      </c>
      <c r="N15" s="135">
        <f t="shared" si="5"/>
        <v>1.0972222222222223</v>
      </c>
      <c r="O15" s="136"/>
      <c r="P15" s="33"/>
      <c r="Q15" s="8">
        <v>0</v>
      </c>
      <c r="R15" s="8">
        <v>0</v>
      </c>
      <c r="S15" s="8">
        <v>0</v>
      </c>
      <c r="T15" s="172" t="s">
        <v>68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158</v>
      </c>
      <c r="K16" s="6">
        <f t="shared" ref="K16:K24" si="8">E$4-J16</f>
        <v>12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69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158</v>
      </c>
      <c r="K17" s="6">
        <f t="shared" ref="K17" si="11">E$4-J17</f>
        <v>12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158</v>
      </c>
      <c r="K18" s="6">
        <f t="shared" ref="K18:K20" si="17">E$4-J18</f>
        <v>12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158</v>
      </c>
      <c r="K19" s="6">
        <f t="shared" si="17"/>
        <v>12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158</v>
      </c>
      <c r="K20" s="6">
        <f t="shared" si="17"/>
        <v>12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158</v>
      </c>
      <c r="K21" s="6">
        <f t="shared" si="8"/>
        <v>12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158</v>
      </c>
      <c r="K22" s="6">
        <f t="shared" si="8"/>
        <v>12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158</v>
      </c>
      <c r="K23" s="6">
        <f t="shared" si="8"/>
        <v>12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</v>
      </c>
      <c r="F24" s="62">
        <f>SUM(F13:F23)</f>
        <v>8</v>
      </c>
      <c r="G24" s="62">
        <f>SUM(G13:G23)</f>
        <v>158</v>
      </c>
      <c r="H24" s="84"/>
      <c r="I24" s="62">
        <f t="shared" si="0"/>
        <v>11</v>
      </c>
      <c r="J24" s="85">
        <f>J23</f>
        <v>158</v>
      </c>
      <c r="K24" s="85">
        <f t="shared" si="8"/>
        <v>12</v>
      </c>
      <c r="L24" s="86">
        <f>SUM(L13:L23)</f>
        <v>144</v>
      </c>
      <c r="M24" s="84">
        <f>SUM(M13:M23)</f>
        <v>158</v>
      </c>
      <c r="N24" s="142">
        <f>SUM(M24/L24)</f>
        <v>1.0972222222222223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170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170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170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170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170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170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170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170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170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170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170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170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170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170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170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170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170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170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170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170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170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170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170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170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170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170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158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2014-09-24T17:00:35Z</dcterms:modified>
</cp:coreProperties>
</file>