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<sst xmlns="http://schemas.openxmlformats.org/spreadsheetml/2006/main" count="139" uniqueCount="70">
  <si>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</si>
  <si>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</si>
  <si>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</si>
  <si>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</si>
  <si>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</si>
  <si>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</si>
  <si>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</si>
  <si>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</si>
  <si>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</si>
  <si>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</si>
  <si>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</si>
  <si>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</si>
  <si>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</si>
  <si>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</si>
  <si>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</si>
  <si>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</si>
  <si>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</si>
  <si>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</si>
  <si>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</si>
  <si>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</si>
  <si>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</si>
  <si>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</si>
  <si>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</si>
  <si>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</si>
  <si>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</si>
  <si>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</si>
  <si>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</si>
  <si>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</si>
  <si>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</si>
  <si>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</si>
  <si>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</si>
  <si>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</si>
  <si>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</si>
  <si>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</si>
  <si>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</si>
  <si>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</si>
  <si>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</si>
  <si>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</si>
  <si>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</si>
  <si>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</si>
  <si>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</si>
  <si>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</si>
  <si>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</si>
  <si>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</si>
  <si>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</si>
  <si>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</si>
  <si>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</si>
  <si>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</si>
  <si>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</si>
  <si>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</si>
  <si>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</si>
  <si>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</si>
  <si>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</si>
  <si>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</si>
  <si>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</si>
  <si>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</si>
  <si>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</si>
  <si>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</si>
  <si>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</si>
  <si>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</si>
  <si>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</si>
  <si>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R1310-8</t>
  </si>
  <si>
    <t>C</t>
  </si>
  <si>
    <t>A06201-0008</t>
  </si>
  <si>
    <t>Machine #  B/S 16</t>
  </si>
  <si>
    <t>MP</t>
  </si>
  <si>
    <t>JOB OUT</t>
  </si>
  <si>
    <t>No parts @ mach per MR</t>
  </si>
  <si>
    <t>YES</t>
  </si>
  <si>
    <t>CS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</si>
</sst>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62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346310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40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40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/>
      <c r="V12" s="54">
        <f>SUM(F13:F23)</f>
        <v>3.5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41890</v>
      </c>
      <c r="C13" s="30" t="s">
        <v>65</v>
      </c>
      <c r="D13" s="30"/>
      <c r="E13" s="30">
        <v>1.5</v>
      </c>
      <c r="F13" s="80">
        <v>3.5</v>
      </c>
      <c r="G13" s="32">
        <v>44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44</v>
      </c>
      <c r="K13" s="6">
        <f>E$4-J13</f>
        <v>-4</v>
      </c>
      <c r="L13" s="7">
        <f t="shared" ref="L13:L23" si="1">IF(G13="",0,$T$12*(I13-F13-Q13))</f>
        <v>0</v>
      </c>
      <c r="M13" s="4">
        <f>G13</f>
        <v>44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 t="s">
        <v>66</v>
      </c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44</v>
      </c>
      <c r="K14" s="6">
        <f>E$4-J14</f>
        <v>-4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 t="s">
        <v>67</v>
      </c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44</v>
      </c>
      <c r="K15" s="6">
        <f>E$4-J15</f>
        <v>-4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44</v>
      </c>
      <c r="K16" s="6">
        <f t="shared" ref="K16:K24" si="8">E$4-J16</f>
        <v>-4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44</v>
      </c>
      <c r="K17" s="6">
        <f t="shared" ref="K17" si="11">E$4-J17</f>
        <v>-4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44</v>
      </c>
      <c r="K18" s="6">
        <f t="shared" ref="K18:K20" si="17">E$4-J18</f>
        <v>-4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44</v>
      </c>
      <c r="K19" s="6">
        <f t="shared" si="17"/>
        <v>-4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44</v>
      </c>
      <c r="K20" s="6">
        <f t="shared" si="17"/>
        <v>-4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44</v>
      </c>
      <c r="K21" s="6">
        <f t="shared" si="8"/>
        <v>-4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44</v>
      </c>
      <c r="K22" s="6">
        <f t="shared" si="8"/>
        <v>-4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44</v>
      </c>
      <c r="K23" s="6">
        <f t="shared" si="8"/>
        <v>-4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1.5</v>
      </c>
      <c r="F24" s="62">
        <f>SUM(F13:F23)</f>
        <v>3.5</v>
      </c>
      <c r="G24" s="62">
        <f>SUM(G13:G23)</f>
        <v>44</v>
      </c>
      <c r="H24" s="84"/>
      <c r="I24" s="62">
        <f t="shared" si="0"/>
        <v>5</v>
      </c>
      <c r="J24" s="85">
        <f>J23</f>
        <v>44</v>
      </c>
      <c r="K24" s="85">
        <f t="shared" si="8"/>
        <v>-4</v>
      </c>
      <c r="L24" s="86">
        <f>SUM(L13:L23)</f>
        <v>0</v>
      </c>
      <c r="M24" s="84">
        <f>SUM(M13:M23)</f>
        <v>44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40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40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40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40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40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40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40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40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40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40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40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40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40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40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40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44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41890</v>
      </c>
      <c r="N56" s="114"/>
      <c r="O56" s="122">
        <v>0.41666666666666669</v>
      </c>
      <c r="P56" s="115"/>
      <c r="Q56" s="115"/>
      <c r="R56" s="240" t="s">
        <v>68</v>
      </c>
      <c r="S56" s="115"/>
      <c r="T56" s="240" t="s">
        <v>69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44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2014-10-15T19:07:55Z</dcterms:modified>
</cp:coreProperties>
</file>