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L15" i="1" s="1"/>
  <c r="N15" i="1" s="1"/>
  <c r="J15" i="1"/>
  <c r="K15" i="1" s="1"/>
  <c r="I16" i="1"/>
  <c r="L16" i="1" s="1"/>
  <c r="N16" i="1" s="1"/>
  <c r="J16" i="1"/>
  <c r="K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<sst xmlns="http://schemas.openxmlformats.org/spreadsheetml/2006/main" count="141" uniqueCount="69">
  <si>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</si>
  <si>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</si>
  <si>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</si>
  <si>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</si>
  <si>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</si>
  <si>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</si>
  <si>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</si>
  <si>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</si>
  <si>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</si>
  <si>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</si>
  <si>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</si>
  <si>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</si>
  <si>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</si>
  <si>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</si>
  <si>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</si>
  <si>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</si>
  <si>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</si>
  <si>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</si>
  <si>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</si>
  <si>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</si>
  <si>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</si>
  <si>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</si>
  <si>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</si>
  <si>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</si>
  <si>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</si>
  <si>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</si>
  <si>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</si>
  <si>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</si>
  <si>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</si>
  <si>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</si>
  <si>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</si>
  <si>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</si>
  <si>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</si>
  <si>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</si>
  <si>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</si>
  <si>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</si>
  <si>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</si>
  <si>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</si>
  <si>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</si>
  <si>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</si>
  <si>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</si>
  <si>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</si>
  <si>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</si>
  <si>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</si>
  <si>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</si>
  <si>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</si>
  <si>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</si>
  <si>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</si>
  <si>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</si>
  <si>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</si>
  <si>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</si>
  <si>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</si>
  <si>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</si>
  <si>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</si>
  <si>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</si>
  <si>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</si>
  <si>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</si>
  <si>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</si>
  <si>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</si>
  <si>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</si>
  <si>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</si>
  <si>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</si>
  <si>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</si>
  <si>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0014-01-C</t>
  </si>
  <si>
    <t>0014-01-C-10</t>
  </si>
  <si>
    <t>P</t>
  </si>
  <si>
    <t>GHK</t>
  </si>
  <si>
    <t>JOB OUT-MR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</si>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</sst>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56" sqref="F56:G56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373470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300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42160</v>
      </c>
      <c r="C13" s="30" t="s">
        <v>66</v>
      </c>
      <c r="D13" s="30"/>
      <c r="E13" s="30">
        <v>0</v>
      </c>
      <c r="F13" s="78">
        <v>2</v>
      </c>
      <c r="G13" s="32">
        <v>0</v>
      </c>
      <c r="H13" s="4"/>
      <c r="I13" s="5">
        <f t="shared" ref="I13" si="0">IF(G13="","",(SUM(E13+F13+Q13)))</f>
        <v>8</v>
      </c>
      <c r="J13" s="6">
        <f>SUM(G$12:G13)</f>
        <v>0</v>
      </c>
      <c r="K13" s="6">
        <f>E$4-J13</f>
        <v>300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6</v>
      </c>
      <c r="R13" s="30">
        <v>3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42163</v>
      </c>
      <c r="C14" s="30" t="s">
        <v>66</v>
      </c>
      <c r="D14" s="30"/>
      <c r="E14" s="30">
        <v>6</v>
      </c>
      <c r="F14" s="78">
        <v>0</v>
      </c>
      <c r="G14" s="32">
        <v>75</v>
      </c>
      <c r="H14" s="4"/>
      <c r="I14" s="5">
        <f t="shared" ref="I14:I23" si="4">IF(G14="","",(SUM(E14+F14+Q14)))</f>
        <v>8</v>
      </c>
      <c r="J14" s="6">
        <f>SUM(G$12:G14)</f>
        <v>75</v>
      </c>
      <c r="K14" s="6">
        <f t="shared" ref="K14:K23" si="5">E$4-J14</f>
        <v>225</v>
      </c>
      <c r="L14" s="7">
        <f t="shared" ref="L14:L23" si="6">IF(G14="",0,$T$12*(I14-F14-Q14))</f>
        <v>0</v>
      </c>
      <c r="M14" s="4">
        <f t="shared" ref="M14:M23" si="7">G14</f>
        <v>75</v>
      </c>
      <c r="N14" s="135" t="str">
        <f t="shared" ref="N14:N23" si="8">IF(L14=0,"",(M14/L14))</f>
        <v/>
      </c>
      <c r="O14" s="136"/>
      <c r="P14" s="33"/>
      <c r="Q14" s="30">
        <v>2</v>
      </c>
      <c r="R14" s="30">
        <v>4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42164</v>
      </c>
      <c r="C15" s="30" t="s">
        <v>66</v>
      </c>
      <c r="D15" s="30"/>
      <c r="E15" s="30">
        <v>7.5</v>
      </c>
      <c r="F15" s="78">
        <v>0</v>
      </c>
      <c r="G15" s="32">
        <v>110</v>
      </c>
      <c r="H15" s="4"/>
      <c r="I15" s="5">
        <f t="shared" si="4"/>
        <v>8</v>
      </c>
      <c r="J15" s="6">
        <f>SUM(G$12:G15)</f>
        <v>185</v>
      </c>
      <c r="K15" s="6">
        <f t="shared" si="5"/>
        <v>115</v>
      </c>
      <c r="L15" s="7">
        <f t="shared" si="6"/>
        <v>0</v>
      </c>
      <c r="M15" s="4">
        <f t="shared" si="7"/>
        <v>110</v>
      </c>
      <c r="N15" s="135" t="str">
        <f t="shared" si="8"/>
        <v/>
      </c>
      <c r="O15" s="136"/>
      <c r="P15" s="33"/>
      <c r="Q15" s="8">
        <v>0.5</v>
      </c>
      <c r="R15" s="8">
        <v>4</v>
      </c>
      <c r="S15" s="8">
        <v>90</v>
      </c>
      <c r="T15" s="172" t="s">
        <v>68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42165</v>
      </c>
      <c r="C16" s="35" t="s">
        <v>66</v>
      </c>
      <c r="D16" s="50"/>
      <c r="E16" s="50">
        <v>5</v>
      </c>
      <c r="F16" s="79">
        <v>0</v>
      </c>
      <c r="G16" s="10">
        <v>84</v>
      </c>
      <c r="H16" s="4" t="e">
        <f>IF(G16="","",(IF(#REF!=0,"",(#REF!*G16*#REF!))))</f>
        <v>#REF!</v>
      </c>
      <c r="I16" s="5">
        <f t="shared" si="4"/>
        <v>5</v>
      </c>
      <c r="J16" s="6">
        <f>SUM(G$12:G16)</f>
        <v>269</v>
      </c>
      <c r="K16" s="6">
        <f t="shared" si="5"/>
        <v>31</v>
      </c>
      <c r="L16" s="7">
        <f t="shared" si="6"/>
        <v>0</v>
      </c>
      <c r="M16" s="4">
        <f t="shared" si="7"/>
        <v>84</v>
      </c>
      <c r="N16" s="135" t="str">
        <f t="shared" si="8"/>
        <v/>
      </c>
      <c r="O16" s="136"/>
      <c r="P16" s="33"/>
      <c r="Q16" s="8">
        <v>0</v>
      </c>
      <c r="R16" s="8">
        <v>0</v>
      </c>
      <c r="S16" s="8">
        <v>0</v>
      </c>
      <c r="T16" s="172" t="s">
        <v>67</v>
      </c>
      <c r="U16" s="173"/>
      <c r="V16" s="173"/>
      <c r="W16" s="174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269</v>
      </c>
      <c r="K17" s="6">
        <f t="shared" si="5"/>
        <v>31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269</v>
      </c>
      <c r="K18" s="6">
        <f t="shared" si="5"/>
        <v>31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269</v>
      </c>
      <c r="K19" s="6">
        <f t="shared" si="5"/>
        <v>31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269</v>
      </c>
      <c r="K20" s="6">
        <f t="shared" si="5"/>
        <v>31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269</v>
      </c>
      <c r="K21" s="6">
        <f t="shared" si="5"/>
        <v>31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269</v>
      </c>
      <c r="K22" s="6">
        <f t="shared" si="5"/>
        <v>31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269</v>
      </c>
      <c r="K23" s="6">
        <f t="shared" si="5"/>
        <v>31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18.5</v>
      </c>
      <c r="F24" s="62">
        <f>SUM(F13:F23)</f>
        <v>2</v>
      </c>
      <c r="G24" s="62">
        <f>SUM(G13:G23)</f>
        <v>269</v>
      </c>
      <c r="H24" s="81"/>
      <c r="I24" s="62">
        <f t="shared" ref="I24" si="15">IF(G24="","",(SUM(E24+F24+Q24)))</f>
        <v>29</v>
      </c>
      <c r="J24" s="82">
        <f>J23</f>
        <v>269</v>
      </c>
      <c r="K24" s="82">
        <f t="shared" ref="K24" si="16">E$4-J24</f>
        <v>31</v>
      </c>
      <c r="L24" s="83">
        <f>SUM(L13:L23)</f>
        <v>0</v>
      </c>
      <c r="M24" s="81">
        <f>SUM(M13:M23)</f>
        <v>269</v>
      </c>
      <c r="N24" s="142" t="e">
        <f>SUM(M24/L24)</f>
        <v>#DIV/0!</v>
      </c>
      <c r="O24" s="143"/>
      <c r="P24" s="84"/>
      <c r="Q24" s="83">
        <f>SUM(Q13:Q23)</f>
        <v>8.5</v>
      </c>
      <c r="R24" s="83"/>
      <c r="S24" s="83">
        <f>SUM(S13:S23)</f>
        <v>90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300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300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300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300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300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300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300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300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300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300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300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300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266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90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6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6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2.5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2.5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269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2015-06-29T18:53:16Z</dcterms:modified>
</cp:coreProperties>
</file>