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K13"/>
  <c r="AJ13"/>
  <c r="AI13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<sst xmlns="http://schemas.openxmlformats.org/spreadsheetml/2006/main" count="113" uniqueCount="60">
  <si>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</si>
  <si>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</si>
  <si>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</si>
  <si>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</si>
  <si>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</si>
  <si>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</si>
  <si>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</si>
  <si>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</si>
  <si>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</si>
  <si>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</si>
  <si>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</si>
  <si>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</si>
  <si>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</si>
  <si>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</si>
  <si>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</si>
  <si>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</si>
  <si>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</si>
  <si>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</si>
  <si>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</si>
  <si>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</si>
  <si>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</si>
  <si>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</si>
  <si>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</si>
  <si>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</si>
  <si>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</si>
  <si>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</si>
  <si>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</si>
  <si>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</si>
  <si>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</si>
  <si>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</si>
  <si>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</si>
  <si>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</si>
  <si>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</si>
  <si>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</si>
  <si>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</si>
  <si>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</si>
  <si>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</si>
  <si>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</si>
  <si>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</si>
  <si>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</si>
  <si>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</si>
  <si>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</si>
  <si>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</si>
  <si>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</si>
  <si>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</si>
  <si>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</si>
  <si>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</si>
  <si>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</si>
  <si>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</si>
  <si>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</si>
  <si>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</si>
  <si>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</si>
  <si>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</si>
  <si>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</si>
  <si>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</si>
  <si>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</si>
  <si>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 xml:space="preserve">Machine # </t>
  </si>
  <si>
    <t>2203-A-BLNK</t>
  </si>
  <si>
    <t>A01301-0088</t>
  </si>
  <si>
    <t>JB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</si>
</sst>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4" sqref="B14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>
      <c r="B2" s="126" t="s">
        <v>24</v>
      </c>
      <c r="C2" s="127"/>
      <c r="D2" s="51"/>
      <c r="E2" s="128" t="s">
        <v>57</v>
      </c>
      <c r="F2" s="129"/>
      <c r="G2" s="130"/>
      <c r="H2" s="22"/>
      <c r="I2" s="2"/>
      <c r="J2" s="124" t="s">
        <v>0</v>
      </c>
      <c r="K2" s="125"/>
      <c r="L2" s="54"/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>
      <c r="B3" s="126" t="s">
        <v>22</v>
      </c>
      <c r="C3" s="127"/>
      <c r="D3" s="50"/>
      <c r="E3" s="144">
        <v>380681</v>
      </c>
      <c r="F3" s="145"/>
      <c r="G3" s="146"/>
      <c r="H3" s="22"/>
      <c r="I3" s="23"/>
      <c r="J3" s="124" t="s">
        <v>25</v>
      </c>
      <c r="K3" s="125"/>
      <c r="L3" s="124" t="s">
        <v>58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>
      <c r="B4" s="143" t="s">
        <v>23</v>
      </c>
      <c r="C4" s="136"/>
      <c r="D4" s="50"/>
      <c r="E4" s="134">
        <v>48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/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>
      <c r="B12" s="199" t="s">
        <v>56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48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42234</v>
      </c>
      <c r="C13" s="28" t="s">
        <v>59</v>
      </c>
      <c r="D13" s="28"/>
      <c r="E13" s="28"/>
      <c r="F13" s="29">
        <v>0</v>
      </c>
      <c r="G13" s="30">
        <v>11</v>
      </c>
      <c r="H13" s="4" t="e">
        <f>IF(G13="","",(IF(#REF!=0,"",(#REF!*G13*#REF!))))</f>
        <v>#REF!</v>
      </c>
      <c r="I13" s="5">
        <f t="shared" ref="I13:I50" si="0">IF(G13="","",(SUM(E13+F13+Q13)))</f>
        <v>0</v>
      </c>
      <c r="J13" s="6">
        <f>SUM(G$12:G13)</f>
        <v>11</v>
      </c>
      <c r="K13" s="6">
        <f>E$4-J13</f>
        <v>37</v>
      </c>
      <c r="L13" s="7">
        <f t="shared" ref="L13:L50" si="1">IF(G13="",0,$T$12*(I13-F13-Q13))</f>
        <v>0</v>
      </c>
      <c r="M13" s="4">
        <f>G13</f>
        <v>11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>
      <c r="B14" s="27"/>
      <c r="C14" s="28"/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11</v>
      </c>
      <c r="K14" s="6">
        <f>E$4-J14</f>
        <v>37</v>
      </c>
      <c r="L14" s="7">
        <f t="shared" si="1"/>
        <v>0</v>
      </c>
      <c r="M14" s="4">
        <f t="shared" ref="M14:M50" si="4">G14</f>
        <v>0</v>
      </c>
      <c r="N14" s="89" t="str">
        <f t="shared" ref="N14:N50" si="5">IF(L14=0,"",(M14/L14))</f>
        <v/>
      </c>
      <c r="O14" s="90"/>
      <c r="P14" s="31"/>
      <c r="Q14" s="28"/>
      <c r="R14" s="28"/>
      <c r="S14" s="28"/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11</v>
      </c>
      <c r="K15" s="6">
        <f>E$4-J15</f>
        <v>37</v>
      </c>
      <c r="L15" s="7">
        <f t="shared" si="1"/>
        <v>0</v>
      </c>
      <c r="M15" s="4">
        <f t="shared" si="4"/>
        <v>0</v>
      </c>
      <c r="N15" s="89" t="str">
        <f t="shared" si="5"/>
        <v/>
      </c>
      <c r="O15" s="90"/>
      <c r="P15" s="31"/>
      <c r="Q15" s="46"/>
      <c r="R15" s="46"/>
      <c r="S15" s="46"/>
      <c r="T15" s="180"/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11</v>
      </c>
      <c r="K16" s="6">
        <f t="shared" ref="K16:K50" si="8">E$4-J16</f>
        <v>37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5"/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11</v>
      </c>
      <c r="K17" s="6">
        <f t="shared" si="8"/>
        <v>37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11</v>
      </c>
      <c r="K18" s="6">
        <f t="shared" si="8"/>
        <v>37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11</v>
      </c>
      <c r="K19" s="6">
        <f t="shared" ref="K19:K45" si="11">E$4-J19</f>
        <v>37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11</v>
      </c>
      <c r="K20" s="6">
        <f t="shared" si="11"/>
        <v>37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11</v>
      </c>
      <c r="K21" s="6">
        <f t="shared" si="11"/>
        <v>37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11</v>
      </c>
      <c r="K22" s="6">
        <f t="shared" si="11"/>
        <v>37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11</v>
      </c>
      <c r="K23" s="6">
        <f t="shared" si="11"/>
        <v>37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11</v>
      </c>
      <c r="K24" s="6">
        <f t="shared" si="11"/>
        <v>37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11</v>
      </c>
      <c r="K25" s="6">
        <f t="shared" si="11"/>
        <v>37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11</v>
      </c>
      <c r="K26" s="6">
        <f t="shared" si="11"/>
        <v>37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11</v>
      </c>
      <c r="K27" s="6">
        <f t="shared" si="11"/>
        <v>37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11</v>
      </c>
      <c r="K28" s="6">
        <f t="shared" si="11"/>
        <v>37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11</v>
      </c>
      <c r="K29" s="6">
        <f t="shared" si="11"/>
        <v>37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11</v>
      </c>
      <c r="K30" s="6">
        <f t="shared" si="11"/>
        <v>37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11</v>
      </c>
      <c r="K31" s="6">
        <f t="shared" si="11"/>
        <v>37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11</v>
      </c>
      <c r="K32" s="6">
        <f t="shared" si="11"/>
        <v>37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11</v>
      </c>
      <c r="K33" s="6">
        <f t="shared" si="11"/>
        <v>37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11</v>
      </c>
      <c r="K34" s="6">
        <f t="shared" si="11"/>
        <v>37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11</v>
      </c>
      <c r="K35" s="6">
        <f t="shared" ref="K35:K41" si="17">E$4-J35</f>
        <v>37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11</v>
      </c>
      <c r="K36" s="6">
        <f t="shared" si="17"/>
        <v>37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11</v>
      </c>
      <c r="K37" s="6">
        <f t="shared" si="17"/>
        <v>37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11</v>
      </c>
      <c r="K38" s="6">
        <f t="shared" si="17"/>
        <v>37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11</v>
      </c>
      <c r="K39" s="6">
        <f t="shared" si="17"/>
        <v>37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11</v>
      </c>
      <c r="K40" s="6">
        <f t="shared" si="17"/>
        <v>37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11</v>
      </c>
      <c r="K41" s="6">
        <f t="shared" si="17"/>
        <v>37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11</v>
      </c>
      <c r="K42" s="6">
        <f t="shared" si="11"/>
        <v>37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11</v>
      </c>
      <c r="K43" s="6">
        <f t="shared" si="11"/>
        <v>37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11</v>
      </c>
      <c r="K44" s="6">
        <f t="shared" si="11"/>
        <v>37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11</v>
      </c>
      <c r="K45" s="6">
        <f t="shared" si="11"/>
        <v>37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11</v>
      </c>
      <c r="K46" s="6">
        <f t="shared" ref="K46:K49" si="23">E$4-J46</f>
        <v>37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11</v>
      </c>
      <c r="K47" s="6">
        <f t="shared" si="23"/>
        <v>37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11</v>
      </c>
      <c r="K48" s="6">
        <f t="shared" si="23"/>
        <v>37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11</v>
      </c>
      <c r="K49" s="6">
        <f t="shared" si="23"/>
        <v>37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11</v>
      </c>
      <c r="K50" s="6">
        <f t="shared" si="8"/>
        <v>37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5" t="s">
        <v>20</v>
      </c>
      <c r="C51" s="106"/>
      <c r="D51" s="43"/>
      <c r="E51" s="56">
        <f>SUM(E13:E50)</f>
        <v>0</v>
      </c>
      <c r="F51" s="56">
        <f>SUM(F13:F50)</f>
        <v>0</v>
      </c>
      <c r="G51" s="56">
        <f>SUM(G13:G50)</f>
        <v>11</v>
      </c>
      <c r="H51" s="57"/>
      <c r="I51" s="56">
        <f>SUM(I13:I50)</f>
        <v>0</v>
      </c>
      <c r="J51" s="58">
        <f>J50</f>
        <v>11</v>
      </c>
      <c r="K51" s="58">
        <f>K50</f>
        <v>37</v>
      </c>
      <c r="L51" s="59">
        <f>SUM(L13:L50)</f>
        <v>0</v>
      </c>
      <c r="M51" s="57">
        <f>SUM(M13:M50)</f>
        <v>11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.75" thickBot="1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>
      <c r="B55" s="97" t="s">
        <v>40</v>
      </c>
      <c r="C55" s="98"/>
      <c r="D55" s="98"/>
      <c r="E55" s="98"/>
      <c r="F55" s="118">
        <v>11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/>
      <c r="N55" s="119"/>
      <c r="O55" s="183"/>
      <c r="P55" s="116"/>
      <c r="Q55" s="116"/>
      <c r="R55" s="116"/>
      <c r="S55" s="116"/>
      <c r="T55" s="116"/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>
      <c r="B59" s="168" t="s">
        <v>47</v>
      </c>
      <c r="C59" s="169"/>
      <c r="D59" s="169"/>
      <c r="E59" s="169"/>
      <c r="F59" s="170">
        <f>J51</f>
        <v>11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2015-10-02T20:47:10Z</dcterms:modified>
</cp:coreProperties>
</file>