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<sst xmlns="http://schemas.openxmlformats.org/spreadsheetml/2006/main" count="141" uniqueCount="71">
  <si>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</si>
  <si>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</si>
  <si>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</si>
  <si>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</si>
  <si>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</si>
  <si>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</si>
  <si>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</si>
  <si>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</si>
  <si>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</si>
  <si>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</si>
  <si>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</si>
  <si>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</si>
  <si>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</si>
  <si>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</si>
  <si>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</si>
  <si>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</si>
  <si>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</si>
  <si>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</si>
  <si>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</si>
  <si>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</si>
  <si>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</si>
  <si>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</si>
  <si>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</si>
  <si>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</si>
  <si>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</si>
  <si>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</si>
  <si>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</si>
  <si>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</si>
  <si>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</si>
  <si>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</si>
  <si>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</si>
  <si>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</si>
  <si>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</si>
  <si>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</si>
  <si>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</si>
  <si>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</si>
  <si>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</si>
  <si>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</si>
  <si>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</si>
  <si>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</si>
  <si>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</si>
  <si>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</si>
  <si>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</si>
  <si>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</si>
  <si>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</si>
  <si>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</si>
  <si>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</si>
  <si>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</si>
  <si>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</si>
  <si>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</si>
  <si>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</si>
  <si>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</si>
  <si>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</si>
  <si>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</si>
  <si>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</si>
  <si>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</si>
  <si>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</si>
  <si>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</si>
  <si>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</si>
  <si>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</si>
  <si>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</si>
  <si>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</si>
  <si>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</si>
  <si>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2203A-3-3/16-0</t>
  </si>
  <si>
    <t>2203-A-BLNK</t>
  </si>
  <si>
    <t>Machine # HAAS</t>
  </si>
  <si>
    <t>MS</t>
  </si>
  <si>
    <t>JOB OUT</t>
  </si>
  <si>
    <t xml:space="preserve">No parts @ mach 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</si>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</sst>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382859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4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0.75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42224</v>
      </c>
      <c r="C13" s="30" t="s">
        <v>66</v>
      </c>
      <c r="D13" s="30"/>
      <c r="E13" s="30">
        <v>0.75</v>
      </c>
      <c r="F13" s="78">
        <v>0.75</v>
      </c>
      <c r="G13" s="32">
        <v>1</v>
      </c>
      <c r="H13" s="4"/>
      <c r="I13" s="5">
        <f t="shared" ref="I13" si="0">IF(G13="","",(SUM(E13+F13+Q13)))</f>
        <v>1.5</v>
      </c>
      <c r="J13" s="6">
        <f>SUM(G$12:G13)</f>
        <v>1</v>
      </c>
      <c r="K13" s="6">
        <f>E$4-J13</f>
        <v>3</v>
      </c>
      <c r="L13" s="7">
        <f t="shared" ref="L13" si="1">IF(G13="",0,$T$12*(I13-F13-Q13))</f>
        <v>0</v>
      </c>
      <c r="M13" s="4">
        <f>G13</f>
        <v>1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70"/>
      <c r="U13" s="171"/>
      <c r="V13" s="171"/>
      <c r="W13" s="17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70"/>
      <c r="AR13" s="171"/>
      <c r="AS13" s="171"/>
      <c r="AT13" s="172"/>
    </row>
    <row r="14" spans="2:46" ht="15" customHeight="1">
      <c r="B14" s="29">
        <v>42225</v>
      </c>
      <c r="C14" s="30" t="s">
        <v>66</v>
      </c>
      <c r="D14" s="30"/>
      <c r="E14" s="30">
        <v>1</v>
      </c>
      <c r="F14" s="78">
        <v>0</v>
      </c>
      <c r="G14" s="32">
        <v>3</v>
      </c>
      <c r="H14" s="4"/>
      <c r="I14" s="5">
        <f t="shared" ref="I14:I23" si="4">IF(G14="","",(SUM(E14+F14+Q14)))</f>
        <v>1</v>
      </c>
      <c r="J14" s="6">
        <f>SUM(G$12:G14)</f>
        <v>4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3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70" t="s">
        <v>67</v>
      </c>
      <c r="U14" s="171"/>
      <c r="V14" s="171"/>
      <c r="W14" s="172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108" t="s">
        <v>68</v>
      </c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1.75</v>
      </c>
      <c r="F24" s="62">
        <f>SUM(F13:F23)</f>
        <v>0.75</v>
      </c>
      <c r="G24" s="62">
        <f>SUM(G13:G23)</f>
        <v>4</v>
      </c>
      <c r="H24" s="81"/>
      <c r="I24" s="62">
        <f t="shared" ref="I24" si="15">IF(G24="","",(SUM(E24+F24+Q24)))</f>
        <v>2.5</v>
      </c>
      <c r="J24" s="82">
        <f>J23</f>
        <v>4</v>
      </c>
      <c r="K24" s="82">
        <f t="shared" ref="K24" si="16">E$4-J24</f>
        <v>0</v>
      </c>
      <c r="L24" s="83">
        <f>SUM(L13:L23)</f>
        <v>0</v>
      </c>
      <c r="M24" s="81">
        <f>SUM(M13:M23)</f>
        <v>4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42255</v>
      </c>
      <c r="N56" s="143"/>
      <c r="O56" s="237">
        <v>0.58333333333333337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4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2015-09-09T12:49:04Z</dcterms:modified>
</cp:coreProperties>
</file>