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J13"/>
  <c r="K13" s="1"/>
  <c r="I13"/>
  <c r="L13" s="1"/>
  <c r="N13" s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<sst xmlns="http://schemas.openxmlformats.org/spreadsheetml/2006/main" count="140" uniqueCount="70">
  <si>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</si>
  <si>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</si>
  <si>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</si>
  <si>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</si>
  <si>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</si>
  <si>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</si>
  <si>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</si>
  <si>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</si>
  <si>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</si>
  <si>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</si>
  <si>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</si>
  <si>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</si>
  <si>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</si>
  <si>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</si>
  <si>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</si>
  <si>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</si>
  <si>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</si>
  <si>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</si>
  <si>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</si>
  <si>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</si>
  <si>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</si>
  <si>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</si>
  <si>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</si>
  <si>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</si>
  <si>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</si>
  <si>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</si>
  <si>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</si>
  <si>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</si>
  <si>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</si>
  <si>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</si>
  <si>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</si>
  <si>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</si>
  <si>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</si>
  <si>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</si>
  <si>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</si>
  <si>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</si>
  <si>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</si>
  <si>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</si>
  <si>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</si>
  <si>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</si>
  <si>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</si>
  <si>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</si>
  <si>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</si>
  <si>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</si>
  <si>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</si>
  <si>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</si>
  <si>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</si>
  <si>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</si>
  <si>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</si>
  <si>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</si>
  <si>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</si>
  <si>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</si>
  <si>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</si>
  <si>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</si>
  <si>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</si>
  <si>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</si>
  <si>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</si>
  <si>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</si>
  <si>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</si>
  <si>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</si>
  <si>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</si>
  <si>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</si>
  <si>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2803-18-3/16-0</t>
  </si>
  <si>
    <t>2803-A-BLNK</t>
  </si>
  <si>
    <t>Machine # HAAS</t>
  </si>
  <si>
    <t>A</t>
  </si>
  <si>
    <t>LJ</t>
  </si>
  <si>
    <t>JOB OUT</t>
  </si>
  <si>
    <t>YES</t>
  </si>
  <si>
    <t>DH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</si>
</sst>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 t="s">
        <v>62</v>
      </c>
      <c r="F2" s="151"/>
      <c r="G2" s="152"/>
      <c r="H2" s="22"/>
      <c r="I2" s="2"/>
      <c r="J2" s="146" t="s">
        <v>0</v>
      </c>
      <c r="K2" s="147"/>
      <c r="L2" s="23" t="s">
        <v>65</v>
      </c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385967</v>
      </c>
      <c r="F3" s="151"/>
      <c r="G3" s="152"/>
      <c r="H3" s="22"/>
      <c r="I3" s="25"/>
      <c r="J3" s="146" t="s">
        <v>25</v>
      </c>
      <c r="K3" s="147"/>
      <c r="L3" s="146" t="s">
        <v>63</v>
      </c>
      <c r="M3" s="149"/>
      <c r="N3" s="149"/>
      <c r="O3" s="147"/>
      <c r="P3" s="22"/>
      <c r="Q3" s="22"/>
      <c r="R3" s="193"/>
      <c r="S3" s="194"/>
      <c r="T3" s="195"/>
      <c r="U3" s="146">
        <v>382510</v>
      </c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2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64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2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1</v>
      </c>
      <c r="W12" s="55">
        <f>U12/V12</f>
        <v>0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42290</v>
      </c>
      <c r="C13" s="30" t="s">
        <v>66</v>
      </c>
      <c r="D13" s="30"/>
      <c r="E13" s="30">
        <v>2</v>
      </c>
      <c r="F13" s="78">
        <v>1</v>
      </c>
      <c r="G13" s="32">
        <v>2</v>
      </c>
      <c r="H13" s="4"/>
      <c r="I13" s="5">
        <f t="shared" ref="I13" si="0">IF(G13="","",(SUM(E13+F13+Q13)))</f>
        <v>3</v>
      </c>
      <c r="J13" s="6">
        <f>SUM(G$12:G13)</f>
        <v>2</v>
      </c>
      <c r="K13" s="6">
        <f>E$4-J13</f>
        <v>0</v>
      </c>
      <c r="L13" s="7">
        <f t="shared" ref="L13" si="1">IF(G13="",0,$T$12*(I13-F13-Q13))</f>
        <v>0</v>
      </c>
      <c r="M13" s="4">
        <f>G13</f>
        <v>2</v>
      </c>
      <c r="N13" s="111" t="str">
        <f>IF(L13=0,"",(M13/L13))</f>
        <v/>
      </c>
      <c r="O13" s="112"/>
      <c r="P13" s="33"/>
      <c r="Q13" s="30">
        <v>0</v>
      </c>
      <c r="R13" s="30">
        <v>0</v>
      </c>
      <c r="S13" s="30">
        <v>0</v>
      </c>
      <c r="T13" s="220" t="s">
        <v>67</v>
      </c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2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2</v>
      </c>
      <c r="F24" s="62">
        <f>SUM(F13:F23)</f>
        <v>1</v>
      </c>
      <c r="G24" s="62">
        <f>SUM(G13:G23)</f>
        <v>2</v>
      </c>
      <c r="H24" s="81"/>
      <c r="I24" s="62">
        <f t="shared" ref="I24" si="15">IF(G24="","",(SUM(E24+F24+Q24)))</f>
        <v>3</v>
      </c>
      <c r="J24" s="82">
        <f>J23</f>
        <v>2</v>
      </c>
      <c r="K24" s="82">
        <f t="shared" ref="K24" si="16">E$4-J24</f>
        <v>0</v>
      </c>
      <c r="L24" s="83">
        <f>SUM(L13:L23)</f>
        <v>0</v>
      </c>
      <c r="M24" s="81">
        <f>SUM(M13:M23)</f>
        <v>2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2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2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>
        <v>42290</v>
      </c>
      <c r="N56" s="143"/>
      <c r="O56" s="237">
        <v>0.5625</v>
      </c>
      <c r="P56" s="117"/>
      <c r="Q56" s="117"/>
      <c r="R56" s="116" t="s">
        <v>68</v>
      </c>
      <c r="S56" s="117"/>
      <c r="T56" s="116" t="s">
        <v>69</v>
      </c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2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2015-10-14T18:30:42Z</dcterms:modified>
</cp:coreProperties>
</file>