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<sst xmlns="http://schemas.openxmlformats.org/spreadsheetml/2006/main" count="122" uniqueCount="68">
  <si>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</si>
  <si>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</si>
  <si>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</si>
  <si>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</si>
  <si>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</si>
  <si>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</si>
  <si>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</si>
  <si>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</si>
  <si>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</si>
  <si>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</si>
  <si>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</si>
  <si>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</si>
  <si>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</si>
  <si>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</si>
  <si>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</si>
  <si>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</si>
  <si>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</si>
  <si>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</si>
  <si>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</si>
  <si>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</si>
  <si>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</si>
  <si>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</si>
  <si>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</si>
  <si>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</si>
  <si>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</si>
  <si>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</si>
  <si>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</si>
  <si>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</si>
  <si>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</si>
  <si>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</si>
  <si>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</si>
  <si>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</si>
  <si>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</si>
  <si>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</si>
  <si>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</si>
  <si>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</si>
  <si>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</si>
  <si>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</si>
  <si>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</si>
  <si>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</si>
  <si>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</si>
  <si>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</si>
  <si>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</si>
  <si>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</si>
  <si>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</si>
  <si>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</si>
  <si>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</si>
  <si>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</si>
  <si>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</si>
  <si>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</si>
  <si>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</si>
  <si>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</si>
  <si>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</si>
  <si>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</si>
  <si>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</si>
  <si>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</si>
  <si>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GP25PTC6002</t>
  </si>
  <si>
    <t>A02002-0022</t>
  </si>
  <si>
    <t>Machine # H3</t>
  </si>
  <si>
    <t xml:space="preserve">A </t>
  </si>
  <si>
    <t>JB</t>
  </si>
  <si>
    <t>Ben W</t>
  </si>
  <si>
    <t>730am</t>
  </si>
  <si>
    <t>yes</t>
  </si>
  <si>
    <t>DH</t>
  </si>
  <si>
    <t>JOB OUT</t>
  </si>
  <si>
    <t>NO PARTS AT MACH-MR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</si>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</sst>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4" sqref="F44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59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372441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175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/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58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175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4.5</v>
      </c>
      <c r="W12" s="45">
        <f>IF(V12=0,"",U12/V12)</f>
        <v>0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42198</v>
      </c>
      <c r="C13" s="28" t="s">
        <v>60</v>
      </c>
      <c r="D13" s="28"/>
      <c r="E13" s="28">
        <v>0</v>
      </c>
      <c r="F13" s="29">
        <v>4.5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4.5</v>
      </c>
      <c r="J13" s="6">
        <f>SUM(G$12:G13)</f>
        <v>0</v>
      </c>
      <c r="K13" s="6">
        <f>E$4-J13</f>
        <v>175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42199</v>
      </c>
      <c r="C14" s="28" t="s">
        <v>60</v>
      </c>
      <c r="D14" s="28"/>
      <c r="E14" s="28">
        <v>8</v>
      </c>
      <c r="F14" s="32">
        <v>0</v>
      </c>
      <c r="G14" s="30">
        <v>252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252</v>
      </c>
      <c r="K14" s="6">
        <f>E$4-J14</f>
        <v>-77</v>
      </c>
      <c r="L14" s="7">
        <f t="shared" si="1"/>
        <v>0</v>
      </c>
      <c r="M14" s="4">
        <f t="shared" ref="M14:M50" si="4">G14</f>
        <v>252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>
        <v>42199</v>
      </c>
      <c r="C15" s="28" t="s">
        <v>61</v>
      </c>
      <c r="D15" s="28"/>
      <c r="E15" s="28">
        <v>5</v>
      </c>
      <c r="F15" s="32">
        <v>0</v>
      </c>
      <c r="G15" s="30">
        <v>81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333</v>
      </c>
      <c r="K15" s="6">
        <f>E$4-J15</f>
        <v>-158</v>
      </c>
      <c r="L15" s="7">
        <f t="shared" si="1"/>
        <v>0</v>
      </c>
      <c r="M15" s="4">
        <f t="shared" si="4"/>
        <v>81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>
        <v>42206</v>
      </c>
      <c r="C16" s="33" t="s">
        <v>67</v>
      </c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333</v>
      </c>
      <c r="K16" s="6">
        <f t="shared" ref="K16:K50" si="8">E$4-J16</f>
        <v>-158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>
        <v>29</v>
      </c>
      <c r="T16" s="180" t="s">
        <v>65</v>
      </c>
      <c r="U16" s="181"/>
      <c r="V16" s="181"/>
      <c r="W16" s="182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333</v>
      </c>
      <c r="K17" s="6">
        <f t="shared" si="8"/>
        <v>-158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 t="s">
        <v>66</v>
      </c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333</v>
      </c>
      <c r="K18" s="6">
        <f t="shared" si="8"/>
        <v>-158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333</v>
      </c>
      <c r="K19" s="6">
        <f t="shared" ref="K19:K45" si="11">E$4-J19</f>
        <v>-158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333</v>
      </c>
      <c r="K20" s="6">
        <f t="shared" si="11"/>
        <v>-158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333</v>
      </c>
      <c r="K21" s="6">
        <f t="shared" si="11"/>
        <v>-158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333</v>
      </c>
      <c r="K22" s="6">
        <f t="shared" si="11"/>
        <v>-158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333</v>
      </c>
      <c r="K23" s="6">
        <f t="shared" si="11"/>
        <v>-158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333</v>
      </c>
      <c r="K24" s="6">
        <f t="shared" si="11"/>
        <v>-158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333</v>
      </c>
      <c r="K25" s="6">
        <f t="shared" si="11"/>
        <v>-158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333</v>
      </c>
      <c r="K26" s="6">
        <f t="shared" si="11"/>
        <v>-158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333</v>
      </c>
      <c r="K27" s="6">
        <f t="shared" si="11"/>
        <v>-158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333</v>
      </c>
      <c r="K28" s="6">
        <f t="shared" si="11"/>
        <v>-158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333</v>
      </c>
      <c r="K29" s="6">
        <f t="shared" si="11"/>
        <v>-158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333</v>
      </c>
      <c r="K30" s="6">
        <f t="shared" si="11"/>
        <v>-158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333</v>
      </c>
      <c r="K31" s="6">
        <f t="shared" si="11"/>
        <v>-158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333</v>
      </c>
      <c r="K32" s="6">
        <f t="shared" si="11"/>
        <v>-158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333</v>
      </c>
      <c r="K33" s="6">
        <f t="shared" si="11"/>
        <v>-158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333</v>
      </c>
      <c r="K34" s="6">
        <f t="shared" si="11"/>
        <v>-158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333</v>
      </c>
      <c r="K35" s="6">
        <f t="shared" ref="K35:K41" si="17">E$4-J35</f>
        <v>-158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333</v>
      </c>
      <c r="K36" s="6">
        <f t="shared" si="17"/>
        <v>-158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333</v>
      </c>
      <c r="K37" s="6">
        <f t="shared" si="17"/>
        <v>-158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333</v>
      </c>
      <c r="K38" s="6">
        <f t="shared" si="17"/>
        <v>-158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333</v>
      </c>
      <c r="K39" s="6">
        <f t="shared" si="17"/>
        <v>-158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333</v>
      </c>
      <c r="K40" s="6">
        <f t="shared" si="17"/>
        <v>-158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333</v>
      </c>
      <c r="K41" s="6">
        <f t="shared" si="17"/>
        <v>-158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333</v>
      </c>
      <c r="K42" s="6">
        <f t="shared" si="11"/>
        <v>-158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333</v>
      </c>
      <c r="K43" s="6">
        <f t="shared" si="11"/>
        <v>-158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333</v>
      </c>
      <c r="K44" s="6">
        <f t="shared" si="11"/>
        <v>-158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333</v>
      </c>
      <c r="K45" s="6">
        <f t="shared" si="11"/>
        <v>-158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333</v>
      </c>
      <c r="K46" s="6">
        <f t="shared" ref="K46:K49" si="23">E$4-J46</f>
        <v>-158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333</v>
      </c>
      <c r="K47" s="6">
        <f t="shared" si="23"/>
        <v>-158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333</v>
      </c>
      <c r="K48" s="6">
        <f t="shared" si="23"/>
        <v>-158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333</v>
      </c>
      <c r="K49" s="6">
        <f t="shared" si="23"/>
        <v>-158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333</v>
      </c>
      <c r="K50" s="6">
        <f t="shared" si="8"/>
        <v>-158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13</v>
      </c>
      <c r="F51" s="56">
        <f>SUM(F13:F50)</f>
        <v>4.5</v>
      </c>
      <c r="G51" s="56">
        <f>SUM(G13:G50)</f>
        <v>333</v>
      </c>
      <c r="H51" s="57"/>
      <c r="I51" s="56">
        <f>SUM(I13:I50)</f>
        <v>17.5</v>
      </c>
      <c r="J51" s="58">
        <f>J50</f>
        <v>333</v>
      </c>
      <c r="K51" s="58">
        <f>K50</f>
        <v>-158</v>
      </c>
      <c r="L51" s="59">
        <f>SUM(L13:L50)</f>
        <v>0</v>
      </c>
      <c r="M51" s="57">
        <f>SUM(M13:M50)</f>
        <v>333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29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291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42199</v>
      </c>
      <c r="N55" s="119"/>
      <c r="O55" s="183" t="s">
        <v>62</v>
      </c>
      <c r="P55" s="116"/>
      <c r="Q55" s="116"/>
      <c r="R55" s="116" t="s">
        <v>63</v>
      </c>
      <c r="S55" s="116"/>
      <c r="T55" s="116" t="s">
        <v>64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29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333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2015-07-23T12:15:20Z</dcterms:modified>
</cp:coreProperties>
</file>