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N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<sst xmlns="http://schemas.openxmlformats.org/spreadsheetml/2006/main" count="142" uniqueCount="73">
  <si>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</si>
  <si>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</si>
  <si>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</si>
  <si>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</si>
  <si>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</si>
  <si>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</si>
  <si>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</si>
  <si>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</si>
  <si>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</si>
  <si>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</si>
  <si>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</si>
  <si>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</si>
  <si>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</si>
  <si>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</si>
  <si>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</si>
  <si>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</si>
  <si>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</si>
  <si>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</si>
  <si>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</si>
  <si>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</si>
  <si>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</si>
  <si>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</si>
  <si>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</si>
  <si>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</si>
  <si>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</si>
  <si>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</si>
  <si>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</si>
  <si>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</si>
  <si>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</si>
  <si>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</si>
  <si>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</si>
  <si>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</si>
  <si>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</si>
  <si>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</si>
  <si>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</si>
  <si>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</si>
  <si>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</si>
  <si>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</si>
  <si>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</si>
  <si>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</si>
  <si>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</si>
  <si>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</si>
  <si>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</si>
  <si>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</si>
  <si>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</si>
  <si>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</si>
  <si>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</si>
  <si>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</si>
  <si>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</si>
  <si>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</si>
  <si>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</si>
  <si>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</si>
  <si>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</si>
  <si>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</si>
  <si>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</si>
  <si>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</si>
  <si>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</si>
  <si>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</si>
  <si>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</si>
  <si>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</si>
  <si>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</si>
  <si>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</si>
  <si>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</si>
  <si>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P3850B21-10</t>
  </si>
  <si>
    <t>P3850B21-20</t>
  </si>
  <si>
    <t>MP</t>
  </si>
  <si>
    <t>DR</t>
  </si>
  <si>
    <t>YES</t>
  </si>
  <si>
    <t>DH</t>
  </si>
  <si>
    <t>PARTS ARE ON MS-C1 / LOWER LEFT</t>
  </si>
  <si>
    <t>E</t>
  </si>
  <si>
    <t>JOB OUT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</si>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</sst>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7" sqref="F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70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3">
      <c r="B3" s="148" t="s">
        <v>22</v>
      </c>
      <c r="C3" s="149"/>
      <c r="D3" s="24"/>
      <c r="E3" s="150">
        <v>379338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3">
      <c r="B4" s="214" t="s">
        <v>23</v>
      </c>
      <c r="C4" s="195"/>
      <c r="D4" s="24"/>
      <c r="E4" s="193">
        <v>500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3">
      <c r="B8" s="214" t="s">
        <v>69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5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500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42219</v>
      </c>
      <c r="C13" s="30" t="s">
        <v>65</v>
      </c>
      <c r="D13" s="30"/>
      <c r="E13" s="30">
        <v>0</v>
      </c>
      <c r="F13" s="78">
        <v>4</v>
      </c>
      <c r="G13" s="32">
        <v>0</v>
      </c>
      <c r="H13" s="4"/>
      <c r="I13" s="5">
        <f t="shared" ref="I13" si="0">IF(G13="","",(SUM(E13+F13+Q13)))</f>
        <v>4</v>
      </c>
      <c r="J13" s="6">
        <f>SUM(G$12:G13)</f>
        <v>0</v>
      </c>
      <c r="K13" s="6">
        <f>E$4-J13</f>
        <v>500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15</v>
      </c>
      <c r="T13" s="170">
        <v>11</v>
      </c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 x14ac:dyDescent="0.3">
      <c r="B14" s="29">
        <v>42219</v>
      </c>
      <c r="C14" s="30" t="s">
        <v>66</v>
      </c>
      <c r="D14" s="30"/>
      <c r="E14" s="30">
        <v>7.6</v>
      </c>
      <c r="F14" s="78">
        <v>0</v>
      </c>
      <c r="G14" s="32">
        <v>508</v>
      </c>
      <c r="H14" s="4"/>
      <c r="I14" s="5">
        <f t="shared" ref="I14:I23" si="4">IF(G14="","",(SUM(E14+F14+Q14)))</f>
        <v>7.6</v>
      </c>
      <c r="J14" s="6">
        <f>SUM(G$12:G14)</f>
        <v>508</v>
      </c>
      <c r="K14" s="6">
        <f t="shared" ref="K14:K23" si="5">E$4-J14</f>
        <v>-8</v>
      </c>
      <c r="L14" s="7">
        <f t="shared" ref="L14:L23" si="6">IF(G14="",0,$T$12*(I14-F14-Q14))</f>
        <v>0</v>
      </c>
      <c r="M14" s="4">
        <f t="shared" ref="M14:M23" si="7">G14</f>
        <v>508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 t="s">
        <v>71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508</v>
      </c>
      <c r="K15" s="6">
        <f t="shared" si="5"/>
        <v>-8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70" t="s">
        <v>72</v>
      </c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508</v>
      </c>
      <c r="K16" s="6">
        <f t="shared" si="5"/>
        <v>-8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508</v>
      </c>
      <c r="K17" s="6">
        <f t="shared" si="5"/>
        <v>-8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508</v>
      </c>
      <c r="K18" s="6">
        <f t="shared" si="5"/>
        <v>-8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508</v>
      </c>
      <c r="K19" s="6">
        <f t="shared" si="5"/>
        <v>-8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508</v>
      </c>
      <c r="K20" s="6">
        <f t="shared" si="5"/>
        <v>-8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508</v>
      </c>
      <c r="K21" s="6">
        <f t="shared" si="5"/>
        <v>-8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508</v>
      </c>
      <c r="K22" s="6">
        <f t="shared" si="5"/>
        <v>-8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508</v>
      </c>
      <c r="K23" s="6">
        <f t="shared" si="5"/>
        <v>-8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7.6</v>
      </c>
      <c r="F24" s="62">
        <f>SUM(F13:F23)</f>
        <v>4</v>
      </c>
      <c r="G24" s="62">
        <f>SUM(G13:G23)</f>
        <v>508</v>
      </c>
      <c r="H24" s="81"/>
      <c r="I24" s="62">
        <f t="shared" ref="I24" si="15">IF(G24="","",(SUM(E24+F24+Q24)))</f>
        <v>11.6</v>
      </c>
      <c r="J24" s="82">
        <f>J23</f>
        <v>508</v>
      </c>
      <c r="K24" s="82">
        <f t="shared" ref="K24" si="16">E$4-J24</f>
        <v>-8</v>
      </c>
      <c r="L24" s="83">
        <f>SUM(L13:L23)</f>
        <v>0</v>
      </c>
      <c r="M24" s="81">
        <f>SUM(M13:M23)</f>
        <v>508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15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500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500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500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500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500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500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500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500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500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500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500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500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500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500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500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500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500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500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500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500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500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500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500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490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42219</v>
      </c>
      <c r="N56" s="143"/>
      <c r="O56" s="237">
        <v>0.45833333333333331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15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508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2015-08-14T17:42:58Z</cp:lastPrinted>
  <dcterms:created xsi:type="dcterms:W3CDTF">2014-06-10T19:48:08Z</dcterms:created>
  <dcterms:modified xsi:type="dcterms:W3CDTF">2015-08-14T17:43:02Z</dcterms:modified>
</cp:coreProperties>
</file>